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NON-US Pacific\Samoa\"/>
    </mc:Choice>
  </mc:AlternateContent>
  <xr:revisionPtr revIDLastSave="0" documentId="13_ncr:1_{FFA23F37-3D15-4E8A-9943-6808B6CF3DAB}" xr6:coauthVersionLast="40" xr6:coauthVersionMax="40" xr10:uidLastSave="{00000000-0000-0000-0000-000000000000}"/>
  <bookViews>
    <workbookView xWindow="-108" yWindow="-108" windowWidth="20376" windowHeight="12216" firstSheet="23" activeTab="30" xr2:uid="{404585A4-B85D-4595-BB5F-25C6AA47FA90}"/>
  </bookViews>
  <sheets>
    <sheet name="Samoa 2006 Age and Sex" sheetId="1" r:id="rId1"/>
    <sheet name="Age 5" sheetId="2" r:id="rId2"/>
    <sheet name="Age 1" sheetId="3" r:id="rId3"/>
    <sheet name="Relationship" sheetId="4" r:id="rId4"/>
    <sheet name="Marital Status" sheetId="5" r:id="rId5"/>
    <sheet name="SMAM" sheetId="6" r:id="rId6"/>
    <sheet name="Citizenship" sheetId="7" r:id="rId7"/>
    <sheet name="Ethnicity" sheetId="8" r:id="rId8"/>
    <sheet name="Mo Vital" sheetId="9" r:id="rId9"/>
    <sheet name="Fa Vital" sheetId="10" r:id="rId10"/>
    <sheet name="Matai type" sheetId="11" r:id="rId11"/>
    <sheet name="Special needs" sheetId="12" r:id="rId12"/>
    <sheet name="Language" sheetId="13" r:id="rId13"/>
    <sheet name="Birthplace" sheetId="14" r:id="rId14"/>
    <sheet name="Usual Res" sheetId="15" r:id="rId15"/>
    <sheet name="Res 2005" sheetId="16" r:id="rId16"/>
    <sheet name="Res 2001" sheetId="17" r:id="rId17"/>
    <sheet name="Religion" sheetId="33" r:id="rId18"/>
    <sheet name="Religion 2" sheetId="18" r:id="rId19"/>
    <sheet name="Educational Attn" sheetId="19" r:id="rId20"/>
    <sheet name="School Attendance" sheetId="20" r:id="rId21"/>
    <sheet name="School level" sheetId="21" r:id="rId22"/>
    <sheet name="Dropouts" sheetId="22" r:id="rId23"/>
    <sheet name="Economic Activity" sheetId="23" r:id="rId24"/>
    <sheet name="Occupation" sheetId="24" r:id="rId25"/>
    <sheet name="Industry" sheetId="25" r:id="rId26"/>
    <sheet name="Salary" sheetId="26" r:id="rId27"/>
    <sheet name="Sector" sheetId="27" r:id="rId28"/>
    <sheet name="Hours" sheetId="30" r:id="rId29"/>
    <sheet name="Literacy" sheetId="31" r:id="rId30"/>
    <sheet name="Fertility" sheetId="32" r:id="rId3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4" i="32" l="1"/>
  <c r="F134" i="32"/>
  <c r="G133" i="32"/>
  <c r="F133" i="32"/>
  <c r="G132" i="32"/>
  <c r="F132" i="32"/>
  <c r="G131" i="32"/>
  <c r="F131" i="32"/>
  <c r="G130" i="32"/>
  <c r="F130" i="32"/>
  <c r="G129" i="32"/>
  <c r="F129" i="32"/>
  <c r="G128" i="32"/>
  <c r="G135" i="32" s="1"/>
  <c r="F128" i="32"/>
  <c r="G127" i="32"/>
  <c r="F127" i="32"/>
  <c r="G124" i="32"/>
  <c r="F124" i="32"/>
  <c r="G123" i="32"/>
  <c r="F123" i="32"/>
  <c r="G122" i="32"/>
  <c r="F122" i="32"/>
  <c r="G121" i="32"/>
  <c r="F121" i="32"/>
  <c r="G120" i="32"/>
  <c r="F120" i="32"/>
  <c r="G119" i="32"/>
  <c r="F119" i="32"/>
  <c r="G118" i="32"/>
  <c r="G125" i="32" s="1"/>
  <c r="F118" i="32"/>
  <c r="G117" i="32"/>
  <c r="F117" i="32"/>
  <c r="G114" i="32"/>
  <c r="F114" i="32"/>
  <c r="G113" i="32"/>
  <c r="F113" i="32"/>
  <c r="G112" i="32"/>
  <c r="F112" i="32"/>
  <c r="G111" i="32"/>
  <c r="F111" i="32"/>
  <c r="G110" i="32"/>
  <c r="F110" i="32"/>
  <c r="G109" i="32"/>
  <c r="F109" i="32"/>
  <c r="G108" i="32"/>
  <c r="G115" i="32" s="1"/>
  <c r="F108" i="32"/>
  <c r="G107" i="32"/>
  <c r="F107" i="32"/>
  <c r="G104" i="32"/>
  <c r="F104" i="32"/>
  <c r="G103" i="32"/>
  <c r="F103" i="32"/>
  <c r="G102" i="32"/>
  <c r="F102" i="32"/>
  <c r="G101" i="32"/>
  <c r="F101" i="32"/>
  <c r="G100" i="32"/>
  <c r="F100" i="32"/>
  <c r="G99" i="32"/>
  <c r="F99" i="32"/>
  <c r="G98" i="32"/>
  <c r="G105" i="32" s="1"/>
  <c r="F98" i="32"/>
  <c r="G97" i="32"/>
  <c r="F97" i="32"/>
  <c r="G94" i="32"/>
  <c r="F94" i="32"/>
  <c r="G93" i="32"/>
  <c r="F93" i="32"/>
  <c r="G92" i="32"/>
  <c r="F92" i="32"/>
  <c r="G91" i="32"/>
  <c r="F91" i="32"/>
  <c r="G90" i="32"/>
  <c r="F90" i="32"/>
  <c r="G89" i="32"/>
  <c r="G95" i="32" s="1"/>
  <c r="F89" i="32"/>
  <c r="G88" i="32"/>
  <c r="F88" i="32"/>
  <c r="G87" i="32"/>
  <c r="F87" i="32"/>
  <c r="G84" i="32"/>
  <c r="F84" i="32"/>
  <c r="G83" i="32"/>
  <c r="F83" i="32"/>
  <c r="G82" i="32"/>
  <c r="F82" i="32"/>
  <c r="G81" i="32"/>
  <c r="F81" i="32"/>
  <c r="G80" i="32"/>
  <c r="F80" i="32"/>
  <c r="G79" i="32"/>
  <c r="F79" i="32"/>
  <c r="G78" i="32"/>
  <c r="G85" i="32" s="1"/>
  <c r="F78" i="32"/>
  <c r="G77" i="32"/>
  <c r="F77" i="32"/>
  <c r="G74" i="32"/>
  <c r="F74" i="32"/>
  <c r="G73" i="32"/>
  <c r="F73" i="32"/>
  <c r="G72" i="32"/>
  <c r="F72" i="32"/>
  <c r="G71" i="32"/>
  <c r="F71" i="32"/>
  <c r="G70" i="32"/>
  <c r="F70" i="32"/>
  <c r="G69" i="32"/>
  <c r="F69" i="32"/>
  <c r="G68" i="32"/>
  <c r="G75" i="32" s="1"/>
  <c r="F68" i="32"/>
  <c r="G67" i="32"/>
  <c r="F67" i="32"/>
  <c r="G64" i="32"/>
  <c r="F64" i="32"/>
  <c r="G63" i="32"/>
  <c r="F63" i="32"/>
  <c r="G62" i="32"/>
  <c r="F62" i="32"/>
  <c r="G61" i="32"/>
  <c r="F61" i="32"/>
  <c r="G60" i="32"/>
  <c r="F60" i="32"/>
  <c r="G59" i="32"/>
  <c r="F59" i="32"/>
  <c r="G58" i="32"/>
  <c r="G65" i="32" s="1"/>
  <c r="F58" i="32"/>
  <c r="G57" i="32"/>
  <c r="F57" i="32"/>
  <c r="G54" i="32"/>
  <c r="F54" i="32"/>
  <c r="G53" i="32"/>
  <c r="F53" i="32"/>
  <c r="G52" i="32"/>
  <c r="F52" i="32"/>
  <c r="G51" i="32"/>
  <c r="F51" i="32"/>
  <c r="G50" i="32"/>
  <c r="F50" i="32"/>
  <c r="G49" i="32"/>
  <c r="F49" i="32"/>
  <c r="G48" i="32"/>
  <c r="G55" i="32" s="1"/>
  <c r="F48" i="32"/>
  <c r="G47" i="32"/>
  <c r="F47" i="32"/>
  <c r="G44" i="32"/>
  <c r="F44" i="32"/>
  <c r="G43" i="32"/>
  <c r="F43" i="32"/>
  <c r="G42" i="32"/>
  <c r="F42" i="32"/>
  <c r="G41" i="32"/>
  <c r="F41" i="32"/>
  <c r="G40" i="32"/>
  <c r="F40" i="32"/>
  <c r="G39" i="32"/>
  <c r="F39" i="32"/>
  <c r="G38" i="32"/>
  <c r="G45" i="32" s="1"/>
  <c r="F38" i="32"/>
  <c r="G37" i="32"/>
  <c r="F37" i="32"/>
  <c r="G34" i="32"/>
  <c r="F34" i="32"/>
  <c r="G33" i="32"/>
  <c r="F33" i="32"/>
  <c r="G32" i="32"/>
  <c r="F32" i="32"/>
  <c r="G31" i="32"/>
  <c r="F31" i="32"/>
  <c r="G30" i="32"/>
  <c r="F30" i="32"/>
  <c r="G29" i="32"/>
  <c r="F29" i="32"/>
  <c r="G28" i="32"/>
  <c r="G35" i="32" s="1"/>
  <c r="F28" i="32"/>
  <c r="G27" i="32"/>
  <c r="F27" i="32"/>
  <c r="G24" i="32"/>
  <c r="F24" i="32"/>
  <c r="G23" i="32"/>
  <c r="F23" i="32"/>
  <c r="G22" i="32"/>
  <c r="F22" i="32"/>
  <c r="G21" i="32"/>
  <c r="F21" i="32"/>
  <c r="G20" i="32"/>
  <c r="F20" i="32"/>
  <c r="G19" i="32"/>
  <c r="F19" i="32"/>
  <c r="G18" i="32"/>
  <c r="G25" i="32" s="1"/>
  <c r="F18" i="32"/>
  <c r="G17" i="32"/>
  <c r="F17" i="32"/>
  <c r="G15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G7" i="32"/>
  <c r="F7" i="32"/>
  <c r="R146" i="6"/>
  <c r="Q146" i="6"/>
  <c r="P146" i="6"/>
  <c r="R145" i="6"/>
  <c r="U141" i="6" s="1"/>
  <c r="Q145" i="6"/>
  <c r="T141" i="6" s="1"/>
  <c r="P145" i="6"/>
  <c r="S141" i="6" s="1"/>
  <c r="R144" i="6"/>
  <c r="Q144" i="6"/>
  <c r="P144" i="6"/>
  <c r="R143" i="6"/>
  <c r="Q143" i="6"/>
  <c r="P143" i="6"/>
  <c r="R142" i="6"/>
  <c r="Q142" i="6"/>
  <c r="P142" i="6"/>
  <c r="R141" i="6"/>
  <c r="Q141" i="6"/>
  <c r="P141" i="6"/>
  <c r="R140" i="6"/>
  <c r="Q140" i="6"/>
  <c r="P140" i="6"/>
  <c r="R139" i="6"/>
  <c r="R147" i="6" s="1"/>
  <c r="U139" i="6" s="1"/>
  <c r="Q139" i="6"/>
  <c r="P139" i="6"/>
  <c r="R135" i="6"/>
  <c r="Q135" i="6"/>
  <c r="P135" i="6"/>
  <c r="R134" i="6"/>
  <c r="U130" i="6" s="1"/>
  <c r="Q134" i="6"/>
  <c r="T130" i="6" s="1"/>
  <c r="T132" i="6" s="1"/>
  <c r="P134" i="6"/>
  <c r="R133" i="6"/>
  <c r="Q133" i="6"/>
  <c r="P133" i="6"/>
  <c r="R132" i="6"/>
  <c r="Q132" i="6"/>
  <c r="P132" i="6"/>
  <c r="R131" i="6"/>
  <c r="Q131" i="6"/>
  <c r="P131" i="6"/>
  <c r="R130" i="6"/>
  <c r="Q130" i="6"/>
  <c r="P130" i="6"/>
  <c r="R129" i="6"/>
  <c r="Q129" i="6"/>
  <c r="Q136" i="6" s="1"/>
  <c r="T128" i="6" s="1"/>
  <c r="P129" i="6"/>
  <c r="R128" i="6"/>
  <c r="Q128" i="6"/>
  <c r="P128" i="6"/>
  <c r="R124" i="6"/>
  <c r="Q124" i="6"/>
  <c r="P124" i="6"/>
  <c r="R123" i="6"/>
  <c r="U119" i="6" s="1"/>
  <c r="Q123" i="6"/>
  <c r="T119" i="6" s="1"/>
  <c r="T124" i="6" s="1"/>
  <c r="P123" i="6"/>
  <c r="R122" i="6"/>
  <c r="Q122" i="6"/>
  <c r="P122" i="6"/>
  <c r="R121" i="6"/>
  <c r="Q121" i="6"/>
  <c r="P121" i="6"/>
  <c r="R120" i="6"/>
  <c r="Q120" i="6"/>
  <c r="P120" i="6"/>
  <c r="R119" i="6"/>
  <c r="Q119" i="6"/>
  <c r="P119" i="6"/>
  <c r="R118" i="6"/>
  <c r="Q118" i="6"/>
  <c r="P118" i="6"/>
  <c r="R117" i="6"/>
  <c r="Q117" i="6"/>
  <c r="P117" i="6"/>
  <c r="R113" i="6"/>
  <c r="Q113" i="6"/>
  <c r="T108" i="6" s="1"/>
  <c r="T110" i="6" s="1"/>
  <c r="P113" i="6"/>
  <c r="R112" i="6"/>
  <c r="U108" i="6" s="1"/>
  <c r="Q112" i="6"/>
  <c r="P112" i="6"/>
  <c r="R111" i="6"/>
  <c r="Q111" i="6"/>
  <c r="P111" i="6"/>
  <c r="R110" i="6"/>
  <c r="Q110" i="6"/>
  <c r="P110" i="6"/>
  <c r="R109" i="6"/>
  <c r="Q109" i="6"/>
  <c r="P109" i="6"/>
  <c r="R108" i="6"/>
  <c r="Q108" i="6"/>
  <c r="P108" i="6"/>
  <c r="R107" i="6"/>
  <c r="Q107" i="6"/>
  <c r="P107" i="6"/>
  <c r="R106" i="6"/>
  <c r="Q106" i="6"/>
  <c r="P106" i="6"/>
  <c r="R102" i="6"/>
  <c r="Q102" i="6"/>
  <c r="P102" i="6"/>
  <c r="S97" i="6" s="1"/>
  <c r="R101" i="6"/>
  <c r="Q101" i="6"/>
  <c r="P101" i="6"/>
  <c r="R100" i="6"/>
  <c r="Q100" i="6"/>
  <c r="P100" i="6"/>
  <c r="R99" i="6"/>
  <c r="Q99" i="6"/>
  <c r="P99" i="6"/>
  <c r="R98" i="6"/>
  <c r="Q98" i="6"/>
  <c r="P98" i="6"/>
  <c r="T97" i="6"/>
  <c r="T99" i="6" s="1"/>
  <c r="R97" i="6"/>
  <c r="Q97" i="6"/>
  <c r="P97" i="6"/>
  <c r="R96" i="6"/>
  <c r="Q96" i="6"/>
  <c r="P96" i="6"/>
  <c r="R95" i="6"/>
  <c r="Q95" i="6"/>
  <c r="P95" i="6"/>
  <c r="R91" i="6"/>
  <c r="Q91" i="6"/>
  <c r="T86" i="6" s="1"/>
  <c r="T88" i="6" s="1"/>
  <c r="P91" i="6"/>
  <c r="R90" i="6"/>
  <c r="Q90" i="6"/>
  <c r="P90" i="6"/>
  <c r="R89" i="6"/>
  <c r="Q89" i="6"/>
  <c r="P89" i="6"/>
  <c r="R88" i="6"/>
  <c r="Q88" i="6"/>
  <c r="P88" i="6"/>
  <c r="R87" i="6"/>
  <c r="Q87" i="6"/>
  <c r="P87" i="6"/>
  <c r="S86" i="6"/>
  <c r="S91" i="6" s="1"/>
  <c r="R86" i="6"/>
  <c r="Q86" i="6"/>
  <c r="P86" i="6"/>
  <c r="R85" i="6"/>
  <c r="Q85" i="6"/>
  <c r="P85" i="6"/>
  <c r="R84" i="6"/>
  <c r="R92" i="6" s="1"/>
  <c r="U84" i="6" s="1"/>
  <c r="Q84" i="6"/>
  <c r="Q92" i="6" s="1"/>
  <c r="T84" i="6" s="1"/>
  <c r="P84" i="6"/>
  <c r="R80" i="6"/>
  <c r="Q80" i="6"/>
  <c r="P80" i="6"/>
  <c r="R79" i="6"/>
  <c r="U75" i="6" s="1"/>
  <c r="Q79" i="6"/>
  <c r="T75" i="6" s="1"/>
  <c r="T77" i="6" s="1"/>
  <c r="P79" i="6"/>
  <c r="S75" i="6" s="1"/>
  <c r="R78" i="6"/>
  <c r="Q78" i="6"/>
  <c r="P78" i="6"/>
  <c r="R77" i="6"/>
  <c r="Q77" i="6"/>
  <c r="P77" i="6"/>
  <c r="R76" i="6"/>
  <c r="Q76" i="6"/>
  <c r="P76" i="6"/>
  <c r="R75" i="6"/>
  <c r="Q75" i="6"/>
  <c r="P75" i="6"/>
  <c r="R74" i="6"/>
  <c r="Q74" i="6"/>
  <c r="Q81" i="6" s="1"/>
  <c r="T73" i="6" s="1"/>
  <c r="P74" i="6"/>
  <c r="R73" i="6"/>
  <c r="Q73" i="6"/>
  <c r="P73" i="6"/>
  <c r="R69" i="6"/>
  <c r="Q69" i="6"/>
  <c r="P69" i="6"/>
  <c r="S64" i="6" s="1"/>
  <c r="R68" i="6"/>
  <c r="U64" i="6" s="1"/>
  <c r="U66" i="6" s="1"/>
  <c r="Q68" i="6"/>
  <c r="P68" i="6"/>
  <c r="R67" i="6"/>
  <c r="Q67" i="6"/>
  <c r="P67" i="6"/>
  <c r="R66" i="6"/>
  <c r="Q66" i="6"/>
  <c r="P66" i="6"/>
  <c r="R65" i="6"/>
  <c r="Q65" i="6"/>
  <c r="P65" i="6"/>
  <c r="T64" i="6"/>
  <c r="T69" i="6" s="1"/>
  <c r="R64" i="6"/>
  <c r="Q64" i="6"/>
  <c r="P64" i="6"/>
  <c r="R63" i="6"/>
  <c r="Q63" i="6"/>
  <c r="P63" i="6"/>
  <c r="R62" i="6"/>
  <c r="Q62" i="6"/>
  <c r="P62" i="6"/>
  <c r="P70" i="6" s="1"/>
  <c r="S62" i="6" s="1"/>
  <c r="R58" i="6"/>
  <c r="Q58" i="6"/>
  <c r="P58" i="6"/>
  <c r="R57" i="6"/>
  <c r="Q57" i="6"/>
  <c r="P57" i="6"/>
  <c r="R56" i="6"/>
  <c r="Q56" i="6"/>
  <c r="P56" i="6"/>
  <c r="R55" i="6"/>
  <c r="Q55" i="6"/>
  <c r="P55" i="6"/>
  <c r="R54" i="6"/>
  <c r="Q54" i="6"/>
  <c r="P54" i="6"/>
  <c r="T53" i="6"/>
  <c r="T58" i="6" s="1"/>
  <c r="S53" i="6"/>
  <c r="S58" i="6" s="1"/>
  <c r="R53" i="6"/>
  <c r="Q53" i="6"/>
  <c r="P53" i="6"/>
  <c r="R52" i="6"/>
  <c r="Q52" i="6"/>
  <c r="P52" i="6"/>
  <c r="P59" i="6" s="1"/>
  <c r="S51" i="6" s="1"/>
  <c r="R51" i="6"/>
  <c r="R59" i="6" s="1"/>
  <c r="U51" i="6" s="1"/>
  <c r="Q51" i="6"/>
  <c r="P51" i="6"/>
  <c r="R47" i="6"/>
  <c r="Q47" i="6"/>
  <c r="P47" i="6"/>
  <c r="R46" i="6"/>
  <c r="U42" i="6" s="1"/>
  <c r="Q46" i="6"/>
  <c r="T42" i="6" s="1"/>
  <c r="T44" i="6" s="1"/>
  <c r="P46" i="6"/>
  <c r="R45" i="6"/>
  <c r="Q45" i="6"/>
  <c r="P45" i="6"/>
  <c r="R44" i="6"/>
  <c r="Q44" i="6"/>
  <c r="P44" i="6"/>
  <c r="R43" i="6"/>
  <c r="Q43" i="6"/>
  <c r="P43" i="6"/>
  <c r="R42" i="6"/>
  <c r="Q42" i="6"/>
  <c r="P42" i="6"/>
  <c r="R41" i="6"/>
  <c r="Q41" i="6"/>
  <c r="P41" i="6"/>
  <c r="P48" i="6" s="1"/>
  <c r="S40" i="6" s="1"/>
  <c r="R40" i="6"/>
  <c r="Q40" i="6"/>
  <c r="P40" i="6"/>
  <c r="R36" i="6"/>
  <c r="Q36" i="6"/>
  <c r="P36" i="6"/>
  <c r="R35" i="6"/>
  <c r="U31" i="6" s="1"/>
  <c r="Q35" i="6"/>
  <c r="T31" i="6" s="1"/>
  <c r="T33" i="6" s="1"/>
  <c r="P35" i="6"/>
  <c r="S31" i="6" s="1"/>
  <c r="R34" i="6"/>
  <c r="Q34" i="6"/>
  <c r="P34" i="6"/>
  <c r="R33" i="6"/>
  <c r="Q33" i="6"/>
  <c r="P33" i="6"/>
  <c r="R32" i="6"/>
  <c r="Q32" i="6"/>
  <c r="P32" i="6"/>
  <c r="R31" i="6"/>
  <c r="Q31" i="6"/>
  <c r="P31" i="6"/>
  <c r="R30" i="6"/>
  <c r="Q30" i="6"/>
  <c r="P30" i="6"/>
  <c r="R29" i="6"/>
  <c r="Q29" i="6"/>
  <c r="P29" i="6"/>
  <c r="R25" i="6"/>
  <c r="Q25" i="6"/>
  <c r="P25" i="6"/>
  <c r="R24" i="6"/>
  <c r="U20" i="6" s="1"/>
  <c r="U22" i="6" s="1"/>
  <c r="Q24" i="6"/>
  <c r="P24" i="6"/>
  <c r="R23" i="6"/>
  <c r="Q23" i="6"/>
  <c r="P23" i="6"/>
  <c r="R22" i="6"/>
  <c r="Q22" i="6"/>
  <c r="P22" i="6"/>
  <c r="R21" i="6"/>
  <c r="Q21" i="6"/>
  <c r="P21" i="6"/>
  <c r="T20" i="6"/>
  <c r="T25" i="6" s="1"/>
  <c r="R20" i="6"/>
  <c r="Q20" i="6"/>
  <c r="P20" i="6"/>
  <c r="R19" i="6"/>
  <c r="Q19" i="6"/>
  <c r="P19" i="6"/>
  <c r="P26" i="6" s="1"/>
  <c r="S18" i="6" s="1"/>
  <c r="R18" i="6"/>
  <c r="Q18" i="6"/>
  <c r="P18" i="6"/>
  <c r="R14" i="6"/>
  <c r="Q14" i="6"/>
  <c r="P14" i="6"/>
  <c r="R13" i="6"/>
  <c r="Q13" i="6"/>
  <c r="P13" i="6"/>
  <c r="S9" i="6" s="1"/>
  <c r="S14" i="6" s="1"/>
  <c r="R12" i="6"/>
  <c r="Q12" i="6"/>
  <c r="P12" i="6"/>
  <c r="R11" i="6"/>
  <c r="Q11" i="6"/>
  <c r="P11" i="6"/>
  <c r="R10" i="6"/>
  <c r="Q10" i="6"/>
  <c r="P10" i="6"/>
  <c r="U9" i="6"/>
  <c r="U11" i="6" s="1"/>
  <c r="T9" i="6"/>
  <c r="T14" i="6" s="1"/>
  <c r="R9" i="6"/>
  <c r="Q9" i="6"/>
  <c r="P9" i="6"/>
  <c r="R8" i="6"/>
  <c r="Q8" i="6"/>
  <c r="Q15" i="6" s="1"/>
  <c r="T7" i="6" s="1"/>
  <c r="P8" i="6"/>
  <c r="R7" i="6"/>
  <c r="R15" i="6" s="1"/>
  <c r="U7" i="6" s="1"/>
  <c r="U13" i="6" s="1"/>
  <c r="Q7" i="6"/>
  <c r="P7" i="6"/>
  <c r="T146" i="6" l="1"/>
  <c r="T143" i="6"/>
  <c r="P147" i="6"/>
  <c r="S139" i="6" s="1"/>
  <c r="Q147" i="6"/>
  <c r="T139" i="6" s="1"/>
  <c r="T145" i="6" s="1"/>
  <c r="T147" i="6" s="1"/>
  <c r="S130" i="6"/>
  <c r="P136" i="6"/>
  <c r="S128" i="6" s="1"/>
  <c r="R136" i="6"/>
  <c r="U128" i="6" s="1"/>
  <c r="Q125" i="6"/>
  <c r="T117" i="6" s="1"/>
  <c r="R125" i="6"/>
  <c r="U117" i="6" s="1"/>
  <c r="P125" i="6"/>
  <c r="S117" i="6" s="1"/>
  <c r="S119" i="6"/>
  <c r="Q114" i="6"/>
  <c r="T106" i="6" s="1"/>
  <c r="T112" i="6" s="1"/>
  <c r="R114" i="6"/>
  <c r="U106" i="6" s="1"/>
  <c r="P114" i="6"/>
  <c r="S106" i="6" s="1"/>
  <c r="S108" i="6"/>
  <c r="S113" i="6" s="1"/>
  <c r="P103" i="6"/>
  <c r="S95" i="6" s="1"/>
  <c r="Q103" i="6"/>
  <c r="T95" i="6" s="1"/>
  <c r="R103" i="6"/>
  <c r="U95" i="6" s="1"/>
  <c r="U97" i="6"/>
  <c r="U102" i="6" s="1"/>
  <c r="U86" i="6"/>
  <c r="S88" i="6"/>
  <c r="P92" i="6"/>
  <c r="S84" i="6" s="1"/>
  <c r="S90" i="6" s="1"/>
  <c r="S92" i="6" s="1"/>
  <c r="S80" i="6"/>
  <c r="S77" i="6"/>
  <c r="T79" i="6"/>
  <c r="R81" i="6"/>
  <c r="U73" i="6" s="1"/>
  <c r="P81" i="6"/>
  <c r="S73" i="6" s="1"/>
  <c r="S79" i="6" s="1"/>
  <c r="S81" i="6" s="1"/>
  <c r="Q70" i="6"/>
  <c r="T62" i="6" s="1"/>
  <c r="T66" i="6"/>
  <c r="R70" i="6"/>
  <c r="U62" i="6" s="1"/>
  <c r="U68" i="6" s="1"/>
  <c r="U53" i="6"/>
  <c r="Q59" i="6"/>
  <c r="T51" i="6" s="1"/>
  <c r="S55" i="6"/>
  <c r="S57" i="6" s="1"/>
  <c r="S59" i="6" s="1"/>
  <c r="S42" i="6"/>
  <c r="Q48" i="6"/>
  <c r="T40" i="6" s="1"/>
  <c r="T46" i="6" s="1"/>
  <c r="R48" i="6"/>
  <c r="U40" i="6" s="1"/>
  <c r="S146" i="6"/>
  <c r="S143" i="6"/>
  <c r="S145" i="6" s="1"/>
  <c r="U143" i="6"/>
  <c r="U145" i="6" s="1"/>
  <c r="U146" i="6"/>
  <c r="U132" i="6"/>
  <c r="U134" i="6" s="1"/>
  <c r="U135" i="6"/>
  <c r="S135" i="6"/>
  <c r="S132" i="6"/>
  <c r="S134" i="6" s="1"/>
  <c r="T134" i="6"/>
  <c r="T135" i="6"/>
  <c r="U121" i="6"/>
  <c r="U123" i="6" s="1"/>
  <c r="U125" i="6" s="1"/>
  <c r="U124" i="6"/>
  <c r="S124" i="6"/>
  <c r="S121" i="6"/>
  <c r="S123" i="6" s="1"/>
  <c r="S125" i="6" s="1"/>
  <c r="T121" i="6"/>
  <c r="T123" i="6" s="1"/>
  <c r="T125" i="6" s="1"/>
  <c r="U110" i="6"/>
  <c r="U112" i="6" s="1"/>
  <c r="U113" i="6"/>
  <c r="T113" i="6"/>
  <c r="T114" i="6" s="1"/>
  <c r="T101" i="6"/>
  <c r="U99" i="6"/>
  <c r="U101" i="6" s="1"/>
  <c r="S102" i="6"/>
  <c r="S99" i="6"/>
  <c r="S101" i="6" s="1"/>
  <c r="S103" i="6" s="1"/>
  <c r="T102" i="6"/>
  <c r="U88" i="6"/>
  <c r="U90" i="6" s="1"/>
  <c r="U91" i="6"/>
  <c r="T90" i="6"/>
  <c r="T91" i="6"/>
  <c r="U77" i="6"/>
  <c r="U79" i="6" s="1"/>
  <c r="U81" i="6" s="1"/>
  <c r="U80" i="6"/>
  <c r="T80" i="6"/>
  <c r="T81" i="6" s="1"/>
  <c r="S69" i="6"/>
  <c r="S66" i="6"/>
  <c r="S68" i="6" s="1"/>
  <c r="U69" i="6"/>
  <c r="U70" i="6" s="1"/>
  <c r="U55" i="6"/>
  <c r="U58" i="6"/>
  <c r="U57" i="6"/>
  <c r="U59" i="6" s="1"/>
  <c r="T55" i="6"/>
  <c r="T57" i="6" s="1"/>
  <c r="T59" i="6" s="1"/>
  <c r="S47" i="6"/>
  <c r="S44" i="6"/>
  <c r="S46" i="6" s="1"/>
  <c r="S48" i="6" s="1"/>
  <c r="U47" i="6"/>
  <c r="U44" i="6"/>
  <c r="U46" i="6" s="1"/>
  <c r="U48" i="6" s="1"/>
  <c r="T47" i="6"/>
  <c r="T48" i="6" s="1"/>
  <c r="S36" i="6"/>
  <c r="S33" i="6"/>
  <c r="P37" i="6"/>
  <c r="S29" i="6" s="1"/>
  <c r="S35" i="6" s="1"/>
  <c r="S37" i="6" s="1"/>
  <c r="Q37" i="6"/>
  <c r="T29" i="6" s="1"/>
  <c r="R37" i="6"/>
  <c r="U29" i="6" s="1"/>
  <c r="U35" i="6" s="1"/>
  <c r="U37" i="6" s="1"/>
  <c r="U36" i="6"/>
  <c r="U33" i="6"/>
  <c r="T35" i="6"/>
  <c r="T36" i="6"/>
  <c r="S20" i="6"/>
  <c r="Q26" i="6"/>
  <c r="T18" i="6" s="1"/>
  <c r="T24" i="6" s="1"/>
  <c r="T26" i="6" s="1"/>
  <c r="T22" i="6"/>
  <c r="R26" i="6"/>
  <c r="U18" i="6" s="1"/>
  <c r="U24" i="6" s="1"/>
  <c r="S25" i="6"/>
  <c r="S22" i="6"/>
  <c r="S24" i="6" s="1"/>
  <c r="S26" i="6" s="1"/>
  <c r="U25" i="6"/>
  <c r="U26" i="6" s="1"/>
  <c r="T11" i="6"/>
  <c r="T13" i="6" s="1"/>
  <c r="T15" i="6" s="1"/>
  <c r="P15" i="6"/>
  <c r="S7" i="6" s="1"/>
  <c r="S11" i="6"/>
  <c r="S13" i="6" s="1"/>
  <c r="S15" i="6" s="1"/>
  <c r="U14" i="6"/>
  <c r="U15" i="6" s="1"/>
  <c r="U147" i="6" l="1"/>
  <c r="S147" i="6"/>
  <c r="S136" i="6"/>
  <c r="U136" i="6"/>
  <c r="U114" i="6"/>
  <c r="S110" i="6"/>
  <c r="S112" i="6" s="1"/>
  <c r="S114" i="6" s="1"/>
  <c r="U103" i="6"/>
  <c r="T92" i="6"/>
  <c r="U92" i="6"/>
  <c r="S70" i="6"/>
  <c r="T68" i="6"/>
  <c r="T70" i="6" s="1"/>
  <c r="T136" i="6"/>
  <c r="T103" i="6"/>
  <c r="T37" i="6"/>
</calcChain>
</file>

<file path=xl/sharedStrings.xml><?xml version="1.0" encoding="utf-8"?>
<sst xmlns="http://schemas.openxmlformats.org/spreadsheetml/2006/main" count="3713" uniqueCount="563">
  <si>
    <t>Total</t>
  </si>
  <si>
    <t>A'ana</t>
  </si>
  <si>
    <t>Atua</t>
  </si>
  <si>
    <t>Faasaleleaga</t>
  </si>
  <si>
    <t>Satupaitea</t>
  </si>
  <si>
    <t>Palauli</t>
  </si>
  <si>
    <t xml:space="preserve">   Sex</t>
  </si>
  <si>
    <t xml:space="preserve">   Total</t>
  </si>
  <si>
    <t xml:space="preserve">   Age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</si>
  <si>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</si>
  <si>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</si>
  <si>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</si>
  <si>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</si>
  <si>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</si>
  <si>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</si>
  <si>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</si>
  <si>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</si>
  <si>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</si>
  <si>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</si>
  <si>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</si>
  <si>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</si>
  <si>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</si>
  <si>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</si>
  <si>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</si>
  <si>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Male</t>
  </si>
  <si>
    <t xml:space="preserve">   Female</t>
  </si>
  <si>
    <t>Age</t>
  </si>
  <si>
    <t>Sex</t>
  </si>
  <si>
    <t>Male</t>
  </si>
  <si>
    <t>Female</t>
  </si>
  <si>
    <t>Table 3. age1 by Districts and Sex</t>
  </si>
  <si>
    <t>Institution member</t>
  </si>
  <si>
    <t>Head</t>
  </si>
  <si>
    <t>Spouse</t>
  </si>
  <si>
    <t>Own children</t>
  </si>
  <si>
    <t>Son/daughter in laws</t>
  </si>
  <si>
    <t>Grandchildren</t>
  </si>
  <si>
    <t>Other relatives</t>
  </si>
  <si>
    <t>Non-related persons</t>
  </si>
  <si>
    <t>Single</t>
  </si>
  <si>
    <t>Married</t>
  </si>
  <si>
    <t>Separated/Divorced</t>
  </si>
  <si>
    <t>Widowed</t>
  </si>
  <si>
    <t xml:space="preserve">   Districts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</si>
  <si>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</si>
  <si>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</si>
  <si>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</si>
  <si>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</si>
  <si>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</si>
  <si>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</si>
  <si>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</si>
  <si>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</si>
  <si>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</si>
  <si>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Tuamasga</t>
  </si>
  <si>
    <t xml:space="preserve">   A'ana</t>
  </si>
  <si>
    <t xml:space="preserve">   Aiga I Le Tai</t>
  </si>
  <si>
    <t xml:space="preserve">   Atua</t>
  </si>
  <si>
    <t xml:space="preserve">   Vaa O Fonoti</t>
  </si>
  <si>
    <t xml:space="preserve">   Gagaemauga No I</t>
  </si>
  <si>
    <t xml:space="preserve">   Faasaleleaga</t>
  </si>
  <si>
    <t xml:space="preserve">   Gagaemauga</t>
  </si>
  <si>
    <t xml:space="preserve">   Gagaifomauga</t>
  </si>
  <si>
    <t xml:space="preserve">   Vaisigauo</t>
  </si>
  <si>
    <t xml:space="preserve">   Satupaitea</t>
  </si>
  <si>
    <t xml:space="preserve">   Palauli</t>
  </si>
  <si>
    <t xml:space="preserve">   Citizenship</t>
  </si>
  <si>
    <t>Samoa</t>
  </si>
  <si>
    <t>Samoa/NZ</t>
  </si>
  <si>
    <t>Samoa/Australia</t>
  </si>
  <si>
    <t>Samoa/USA</t>
  </si>
  <si>
    <t>Samoa/PNG</t>
  </si>
  <si>
    <t>Samoa/Solomona</t>
  </si>
  <si>
    <t>Samoa/Germany</t>
  </si>
  <si>
    <t>Samoa/Saina</t>
  </si>
  <si>
    <t>Samoa/Fiji</t>
  </si>
  <si>
    <t>Samoa/Tokelau</t>
  </si>
  <si>
    <t>Samoa/Niue</t>
  </si>
  <si>
    <t>Samoa/Tonga</t>
  </si>
  <si>
    <t>Samoa/Am.Samoa</t>
  </si>
  <si>
    <t>Samoa/NZ/Aust</t>
  </si>
  <si>
    <t>Samoa/Iapani</t>
  </si>
  <si>
    <t>Samoa/Vanuatu</t>
  </si>
  <si>
    <t>Samoa/Tahiti</t>
  </si>
  <si>
    <t>Samoa/Tuvalu</t>
  </si>
  <si>
    <t>Samoa/Sweden</t>
  </si>
  <si>
    <t>Samoa/Phillipines</t>
  </si>
  <si>
    <t>Am/Japan/Australia</t>
  </si>
  <si>
    <t>Samoa/Hawaii</t>
  </si>
  <si>
    <t>Samoa/French</t>
  </si>
  <si>
    <t>Samoa/Futuna</t>
  </si>
  <si>
    <t>Samoa/Korea</t>
  </si>
  <si>
    <t>Samoa/Marshall</t>
  </si>
  <si>
    <t>Samoa/PNG/NZ</t>
  </si>
  <si>
    <t>NZ/Britain</t>
  </si>
  <si>
    <t>Samoa/India</t>
  </si>
  <si>
    <t>Samoa/Thailand</t>
  </si>
  <si>
    <t>NZ/USA</t>
  </si>
  <si>
    <t>Samoa/Taiwan</t>
  </si>
  <si>
    <t>Samoa/NZ/Korea</t>
  </si>
  <si>
    <t>Samoa/NZ/USA</t>
  </si>
  <si>
    <t>Samoa/Britain</t>
  </si>
  <si>
    <t>Samoa/Canada</t>
  </si>
  <si>
    <t>Samoa/Cook Is</t>
  </si>
  <si>
    <t>Samoa/Italia</t>
  </si>
  <si>
    <t>USA/Britain</t>
  </si>
  <si>
    <t>Samoa/USA/Britain</t>
  </si>
  <si>
    <t>Samoa/Am.Samoa/Australia</t>
  </si>
  <si>
    <t>Samoa/Jamaica</t>
  </si>
  <si>
    <t>Samoa/Netherlands</t>
  </si>
  <si>
    <t>Samoa/Other Asians</t>
  </si>
  <si>
    <t>Am Samoa</t>
  </si>
  <si>
    <t>Tokelau</t>
  </si>
  <si>
    <t>Tonga</t>
  </si>
  <si>
    <t>Niue</t>
  </si>
  <si>
    <t>Nauru</t>
  </si>
  <si>
    <t>Fiji</t>
  </si>
  <si>
    <t>Cook Island</t>
  </si>
  <si>
    <t>Solomon Is</t>
  </si>
  <si>
    <t>PNG</t>
  </si>
  <si>
    <t>Vanuatu</t>
  </si>
  <si>
    <t>Tuvalu</t>
  </si>
  <si>
    <t>Kiribati</t>
  </si>
  <si>
    <t>NZ</t>
  </si>
  <si>
    <t>Australia</t>
  </si>
  <si>
    <t>Tahiti</t>
  </si>
  <si>
    <t>United Kingdom</t>
  </si>
  <si>
    <t>Canada</t>
  </si>
  <si>
    <t>Hawaii</t>
  </si>
  <si>
    <t>USA</t>
  </si>
  <si>
    <t>Germany</t>
  </si>
  <si>
    <t>France</t>
  </si>
  <si>
    <t>Italy</t>
  </si>
  <si>
    <t>China</t>
  </si>
  <si>
    <t>Japan</t>
  </si>
  <si>
    <t>India</t>
  </si>
  <si>
    <t>Africa</t>
  </si>
  <si>
    <t>Phillipines</t>
  </si>
  <si>
    <t>Sweden</t>
  </si>
  <si>
    <t>Indonesia</t>
  </si>
  <si>
    <t>Scotland</t>
  </si>
  <si>
    <t>Vietnam</t>
  </si>
  <si>
    <t>Poland</t>
  </si>
  <si>
    <t>Holand</t>
  </si>
  <si>
    <t>Netherlands</t>
  </si>
  <si>
    <t>Hong Kong</t>
  </si>
  <si>
    <t>Samoa/Other Pacific</t>
  </si>
  <si>
    <t>Samoa/Other American Countries</t>
  </si>
  <si>
    <t>Samoa/Other Europe</t>
  </si>
  <si>
    <t>Samoa/Guam</t>
  </si>
  <si>
    <t>Other Pacific Countries</t>
  </si>
  <si>
    <t>Other American Countries</t>
  </si>
  <si>
    <t>Other Europe Countries</t>
  </si>
  <si>
    <t>Other Asian Countries</t>
  </si>
  <si>
    <t>Other Countries</t>
  </si>
  <si>
    <t xml:space="preserve">   Ethnicity</t>
  </si>
  <si>
    <t>NZ/Tonga</t>
  </si>
  <si>
    <t>Australia/Germany</t>
  </si>
  <si>
    <t>Alaska</t>
  </si>
  <si>
    <t xml:space="preserve">   Don't Know</t>
  </si>
  <si>
    <t xml:space="preserve">   Matai type</t>
  </si>
  <si>
    <t xml:space="preserve">   Yes - actively contributing</t>
  </si>
  <si>
    <t xml:space="preserve">   Yes - not actively involved</t>
  </si>
  <si>
    <t xml:space="preserve">   Not a matai</t>
  </si>
  <si>
    <t>No Disability</t>
  </si>
  <si>
    <t>Autistic</t>
  </si>
  <si>
    <t>Behavioural/Emotional Problems</t>
  </si>
  <si>
    <t>Blind</t>
  </si>
  <si>
    <t>Deaf</t>
  </si>
  <si>
    <t>Hearing Impaired</t>
  </si>
  <si>
    <t>Mental Illness</t>
  </si>
  <si>
    <t>Physically Disabled</t>
  </si>
  <si>
    <t>Speech/Language Impaired</t>
  </si>
  <si>
    <t>Visually Impaired</t>
  </si>
  <si>
    <t>None</t>
  </si>
  <si>
    <t>Some</t>
  </si>
  <si>
    <t>Full</t>
  </si>
  <si>
    <t>Samoan</t>
  </si>
  <si>
    <t>English</t>
  </si>
  <si>
    <t>Samoan/English</t>
  </si>
  <si>
    <t>Sign</t>
  </si>
  <si>
    <t>Other</t>
  </si>
  <si>
    <t>Samoa/Sign</t>
  </si>
  <si>
    <t>Samoan/Other</t>
  </si>
  <si>
    <t>Samoan/Eng/Sign</t>
  </si>
  <si>
    <t>Samoan/Eng/Other</t>
  </si>
  <si>
    <t>English/Sign</t>
  </si>
  <si>
    <t>English/Other</t>
  </si>
  <si>
    <t>Upolu</t>
  </si>
  <si>
    <t>Savaii</t>
  </si>
  <si>
    <t>Overseas</t>
  </si>
  <si>
    <t>Cook Is</t>
  </si>
  <si>
    <t>Solomon</t>
  </si>
  <si>
    <t>UK</t>
  </si>
  <si>
    <t>Other Europe</t>
  </si>
  <si>
    <t>others</t>
  </si>
  <si>
    <t xml:space="preserve">   Usual district</t>
  </si>
  <si>
    <t xml:space="preserve">   Dist in 2001</t>
  </si>
  <si>
    <t xml:space="preserve">   region</t>
  </si>
  <si>
    <t>aua</t>
  </si>
  <si>
    <t>nwu</t>
  </si>
  <si>
    <t>nwu1</t>
  </si>
  <si>
    <t>nwu2</t>
  </si>
  <si>
    <t>nw3</t>
  </si>
  <si>
    <t>rou</t>
  </si>
  <si>
    <t>rou1</t>
  </si>
  <si>
    <t>rou2</t>
  </si>
  <si>
    <t>savaii</t>
  </si>
  <si>
    <t>overseas</t>
  </si>
  <si>
    <t>ns</t>
  </si>
  <si>
    <t xml:space="preserve">   PPUR NOV 01</t>
  </si>
  <si>
    <t>Table 18. Sex and list_of_churches by Districts</t>
  </si>
  <si>
    <t xml:space="preserve">   list_of_churches</t>
  </si>
  <si>
    <t>No Religion</t>
  </si>
  <si>
    <t>EFKS</t>
  </si>
  <si>
    <t>Catholic</t>
  </si>
  <si>
    <t>Methodist</t>
  </si>
  <si>
    <t>Later Day Saints</t>
  </si>
  <si>
    <t>Seven Day Adventists</t>
  </si>
  <si>
    <t>Assembly Of God</t>
  </si>
  <si>
    <t>Jehovah's Witnesses</t>
  </si>
  <si>
    <t>CCCJ Samoa</t>
  </si>
  <si>
    <t>Church of Nazarene</t>
  </si>
  <si>
    <t>Protestant</t>
  </si>
  <si>
    <t>Baptist</t>
  </si>
  <si>
    <t>Full Gospel</t>
  </si>
  <si>
    <t>Voice of Christ</t>
  </si>
  <si>
    <t>Worship Centre</t>
  </si>
  <si>
    <t>Peace Chapel</t>
  </si>
  <si>
    <t>Anglican Church</t>
  </si>
  <si>
    <t>Christian Community</t>
  </si>
  <si>
    <t>Elim Church</t>
  </si>
  <si>
    <t>Samoa Evagelism</t>
  </si>
  <si>
    <t>Aoga Tusi Paia</t>
  </si>
  <si>
    <t>Bahai</t>
  </si>
  <si>
    <t>Muslem</t>
  </si>
  <si>
    <t>Hindu</t>
  </si>
  <si>
    <t>Ekalesia Keriso</t>
  </si>
  <si>
    <t>Penetekoso</t>
  </si>
  <si>
    <t>Jewish</t>
  </si>
  <si>
    <t>New Aposetolo</t>
  </si>
  <si>
    <t>Presbyterian</t>
  </si>
  <si>
    <t>Budish</t>
  </si>
  <si>
    <t>Samoa Universal</t>
  </si>
  <si>
    <t>Sulu o le Malamalama</t>
  </si>
  <si>
    <t>Zion</t>
  </si>
  <si>
    <t>Christian Fellowship</t>
  </si>
  <si>
    <t>Unification</t>
  </si>
  <si>
    <t xml:space="preserve">   EDN ATTAINED</t>
  </si>
  <si>
    <t>Completed some education at Special Schools</t>
  </si>
  <si>
    <t>Never attended school in lifetime</t>
  </si>
  <si>
    <t>Completed only some reading/writing classes held by missionaries/faifeau</t>
  </si>
  <si>
    <t>Completed Kindergarten level</t>
  </si>
  <si>
    <t>Completed Primer 1</t>
  </si>
  <si>
    <t>Completed Primer 2</t>
  </si>
  <si>
    <t>Completed Primer 3</t>
  </si>
  <si>
    <t>Completed Std 1/2</t>
  </si>
  <si>
    <t>Completed Std 3</t>
  </si>
  <si>
    <t>Completed Std 4</t>
  </si>
  <si>
    <t>Completed Form 1</t>
  </si>
  <si>
    <t>Completed Form 2</t>
  </si>
  <si>
    <t>Completed Form 3</t>
  </si>
  <si>
    <t>Completed Form 4</t>
  </si>
  <si>
    <t>Completed Form 5</t>
  </si>
  <si>
    <t>Completed Upper 5 (YR 12)</t>
  </si>
  <si>
    <t>Completed Form 6 (Yr 13)</t>
  </si>
  <si>
    <t>Completed Form 7 UPY</t>
  </si>
  <si>
    <t>Finished some courses at Post-Secondary</t>
  </si>
  <si>
    <t>Finished some courses at Universities</t>
  </si>
  <si>
    <t>Graduated from Post- Secondary Insitution</t>
  </si>
  <si>
    <t>Graduated from Universities Institution</t>
  </si>
  <si>
    <t>Table 20. Sex and School attendance, Sex and Class by Districts</t>
  </si>
  <si>
    <t>Full time</t>
  </si>
  <si>
    <t>Part time</t>
  </si>
  <si>
    <t>Not attending</t>
  </si>
  <si>
    <t>Kindergarten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</si>
  <si>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</si>
  <si>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</si>
  <si>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</si>
  <si>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</si>
  <si>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</si>
  <si>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</si>
  <si>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</si>
  <si>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</si>
  <si>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</si>
  <si>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</si>
  <si>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</si>
  <si>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</si>
  <si>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</si>
  <si>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UPY</t>
  </si>
  <si>
    <t>Post Secondary</t>
  </si>
  <si>
    <t>University</t>
  </si>
  <si>
    <t>Special Needs</t>
  </si>
  <si>
    <t>Vocational Trainings</t>
  </si>
  <si>
    <t>Primary</t>
  </si>
  <si>
    <t>Secondary</t>
  </si>
  <si>
    <t>College</t>
  </si>
  <si>
    <t>Univeristy</t>
  </si>
  <si>
    <t>Vocational School</t>
  </si>
  <si>
    <t>AUA</t>
  </si>
  <si>
    <t>NWU</t>
  </si>
  <si>
    <t>ROU</t>
  </si>
  <si>
    <t>SAVAII</t>
  </si>
  <si>
    <t>NS</t>
  </si>
  <si>
    <t>Blank</t>
  </si>
  <si>
    <t xml:space="preserve">   reasons</t>
  </si>
  <si>
    <t>Special Needs Problems</t>
  </si>
  <si>
    <t>Financial Difficulties</t>
  </si>
  <si>
    <t>Learning Difficulties</t>
  </si>
  <si>
    <t>Looking for paid job</t>
  </si>
  <si>
    <t>Assisted in family business venture</t>
  </si>
  <si>
    <t>Assisted in economic activities</t>
  </si>
  <si>
    <t>Employed in a paid job</t>
  </si>
  <si>
    <t>To assist in domestic duties</t>
  </si>
  <si>
    <t>Not yet reached school age</t>
  </si>
  <si>
    <t>Completed Schooling</t>
  </si>
  <si>
    <t>Intend to travel overseas</t>
  </si>
  <si>
    <t>Got married</t>
  </si>
  <si>
    <t>Ban from School/Tuli mai le aoga</t>
  </si>
  <si>
    <t>No Birth Certificate</t>
  </si>
  <si>
    <t>Hard to live in other families and attend school</t>
  </si>
  <si>
    <t>Not living with own family</t>
  </si>
  <si>
    <t>Parents don't settle in any location</t>
  </si>
  <si>
    <t>Sauni e faamisiona</t>
  </si>
  <si>
    <t>Mai fatu</t>
  </si>
  <si>
    <t>Mai maliu</t>
  </si>
  <si>
    <t>Family Problems</t>
  </si>
  <si>
    <t>Prenancy Problems</t>
  </si>
  <si>
    <t>Lei faaaogaina e matua</t>
  </si>
  <si>
    <t>Voluntary Jobs</t>
  </si>
  <si>
    <t>Tetea matua</t>
  </si>
  <si>
    <t>Vavao ma le aoga</t>
  </si>
  <si>
    <t>Mai sela</t>
  </si>
  <si>
    <t>Mai (unknown)</t>
  </si>
  <si>
    <t>Sola ese ma matua</t>
  </si>
  <si>
    <t>Fefe i le faiaoga</t>
  </si>
  <si>
    <t>Sasa e le faiaoga</t>
  </si>
  <si>
    <t>Ulaula Inu pia</t>
  </si>
  <si>
    <t>Visit overseas (short term)</t>
  </si>
  <si>
    <t>Lavea i taaloga/taavale</t>
  </si>
  <si>
    <t>Faatea ma le nuu</t>
  </si>
  <si>
    <t>Ausage le aiga</t>
  </si>
  <si>
    <t>Non-formal</t>
  </si>
  <si>
    <t>Certificate</t>
  </si>
  <si>
    <t>Diploma</t>
  </si>
  <si>
    <t>First Degree</t>
  </si>
  <si>
    <t>PhD/Professor</t>
  </si>
  <si>
    <t>Paid Job</t>
  </si>
  <si>
    <t>Subsistence for sale</t>
  </si>
  <si>
    <t>Subsistence for family use</t>
  </si>
  <si>
    <t>Subsistence for sale &amp; family use</t>
  </si>
  <si>
    <t>Look for work</t>
  </si>
  <si>
    <t>Fulltime or part time school</t>
  </si>
  <si>
    <t>Unable to work - old/disability</t>
  </si>
  <si>
    <t>Domestic work/Housework</t>
  </si>
  <si>
    <t xml:space="preserve">   Employment status</t>
  </si>
  <si>
    <t>Employer</t>
  </si>
  <si>
    <t>Employee</t>
  </si>
  <si>
    <t>Self Employed</t>
  </si>
  <si>
    <t>Paid by Donations</t>
  </si>
  <si>
    <t>Unpaid Family Assistant</t>
  </si>
  <si>
    <t>Managers</t>
  </si>
  <si>
    <t>Professionals</t>
  </si>
  <si>
    <t>Clerical</t>
  </si>
  <si>
    <t>Service</t>
  </si>
  <si>
    <t>Agriculture</t>
  </si>
  <si>
    <t>Fishery</t>
  </si>
  <si>
    <t>Elementary occupations</t>
  </si>
  <si>
    <t>Fishing</t>
  </si>
  <si>
    <t>Electricity gas water</t>
  </si>
  <si>
    <t>Wholesale &amp; retail trade</t>
  </si>
  <si>
    <t>Restaurants &amp; hotels</t>
  </si>
  <si>
    <t>Financing loans insurance</t>
  </si>
  <si>
    <t>Education</t>
  </si>
  <si>
    <t>Health &amp; Social work</t>
  </si>
  <si>
    <t>International organisations</t>
  </si>
  <si>
    <t>Public Administration</t>
  </si>
  <si>
    <t>&lt; 5000</t>
  </si>
  <si>
    <t>5000 - 10000</t>
  </si>
  <si>
    <t>10001 - 15000</t>
  </si>
  <si>
    <t>15001 - 20000</t>
  </si>
  <si>
    <t>20001 - 25000</t>
  </si>
  <si>
    <t>25001 - 30000</t>
  </si>
  <si>
    <t>30001 - 35000</t>
  </si>
  <si>
    <t>35001 - 40000</t>
  </si>
  <si>
    <t>40001 - 45000</t>
  </si>
  <si>
    <t>45001 - 50000</t>
  </si>
  <si>
    <t>50001 - 55000</t>
  </si>
  <si>
    <t>55001 - 60000</t>
  </si>
  <si>
    <t>60001 - 65000</t>
  </si>
  <si>
    <t>65001 - 70000</t>
  </si>
  <si>
    <t>70001+</t>
  </si>
  <si>
    <t xml:space="preserve">   Employment sector</t>
  </si>
  <si>
    <t xml:space="preserve"> Government &amp; Corporations</t>
  </si>
  <si>
    <t>Private Business Sector</t>
  </si>
  <si>
    <t>NGO/Non Profit Organisation</t>
  </si>
  <si>
    <t>Church &amp; Religious Organisations</t>
  </si>
  <si>
    <t>International Bodies/agencies</t>
  </si>
  <si>
    <t>Community or Villages &amp; Others</t>
  </si>
  <si>
    <t>Home/Family</t>
  </si>
  <si>
    <t>No hours</t>
  </si>
  <si>
    <t>1 to 5 hours</t>
  </si>
  <si>
    <t>6 to 10 hours</t>
  </si>
  <si>
    <t>11 hours or more</t>
  </si>
  <si>
    <t xml:space="preserve">   Read Samoan</t>
  </si>
  <si>
    <t xml:space="preserve">   Read English</t>
  </si>
  <si>
    <t xml:space="preserve">   Write Samoan</t>
  </si>
  <si>
    <t xml:space="preserve">   Understand Samoan</t>
  </si>
  <si>
    <t xml:space="preserve">   Understand English</t>
  </si>
  <si>
    <t>ceb</t>
  </si>
  <si>
    <t>LB Year</t>
  </si>
  <si>
    <t xml:space="preserve">   Fertility ages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</si>
  <si>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</si>
  <si>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</si>
  <si>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</si>
  <si>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</si>
  <si>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</si>
  <si>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</si>
  <si>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</si>
  <si>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</si>
  <si>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Usual</t>
  </si>
  <si>
    <t>Tua-</t>
  </si>
  <si>
    <t xml:space="preserve">Aiga I </t>
  </si>
  <si>
    <t xml:space="preserve">Vaa O </t>
  </si>
  <si>
    <t>Gagaem-</t>
  </si>
  <si>
    <t>Faasa-</t>
  </si>
  <si>
    <t>Gagae-</t>
  </si>
  <si>
    <t>Gagai-</t>
  </si>
  <si>
    <t>Vaisi-</t>
  </si>
  <si>
    <t>Satu-</t>
  </si>
  <si>
    <t>Residence</t>
  </si>
  <si>
    <t>masga</t>
  </si>
  <si>
    <t xml:space="preserve"> Le Tai</t>
  </si>
  <si>
    <t>Fonoti</t>
  </si>
  <si>
    <t>auga No I</t>
  </si>
  <si>
    <t>leleaga</t>
  </si>
  <si>
    <t>mauga</t>
  </si>
  <si>
    <t>fomauga</t>
  </si>
  <si>
    <t>gauo</t>
  </si>
  <si>
    <t>paitea</t>
  </si>
  <si>
    <t>Private household w/ paid employees</t>
  </si>
  <si>
    <t xml:space="preserve">     Females</t>
  </si>
  <si>
    <t xml:space="preserve">     Males</t>
  </si>
  <si>
    <t xml:space="preserve">     Total</t>
  </si>
  <si>
    <t xml:space="preserve">    Females</t>
  </si>
  <si>
    <t>FISHING HOURS</t>
  </si>
  <si>
    <t>CRAFT HOURS</t>
  </si>
  <si>
    <t xml:space="preserve">      Males</t>
  </si>
  <si>
    <t>TOTAL HOURS</t>
  </si>
  <si>
    <t xml:space="preserve">      Total</t>
  </si>
  <si>
    <t>Hours</t>
  </si>
  <si>
    <t>Worked</t>
  </si>
  <si>
    <t>AGRICULTURE HOURS</t>
  </si>
  <si>
    <t>READ SAMOAN</t>
  </si>
  <si>
    <t xml:space="preserve">         Total</t>
  </si>
  <si>
    <t xml:space="preserve">   Cannot read</t>
  </si>
  <si>
    <t>Males</t>
  </si>
  <si>
    <t>Females</t>
  </si>
  <si>
    <t>READ ENGLISH</t>
  </si>
  <si>
    <t xml:space="preserve">        Total</t>
  </si>
  <si>
    <t>WRITE SAMOAN</t>
  </si>
  <si>
    <t>WRITE ENGLISH</t>
  </si>
  <si>
    <t xml:space="preserve">   Cannot write</t>
  </si>
  <si>
    <t xml:space="preserve">    Write English</t>
  </si>
  <si>
    <t xml:space="preserve">    Cannot write</t>
  </si>
  <si>
    <t>UNDERSTAND SAMOAN</t>
  </si>
  <si>
    <t xml:space="preserve">   Cannot understand</t>
  </si>
  <si>
    <t>UNDERSTAND ENGLISH</t>
  </si>
  <si>
    <t>Read and Writing</t>
  </si>
  <si>
    <t>Samoan and English</t>
  </si>
  <si>
    <t>LENGTH OF SERVICE</t>
  </si>
  <si>
    <t>SALARY</t>
  </si>
  <si>
    <t xml:space="preserve">   Less than 1 yr</t>
  </si>
  <si>
    <t xml:space="preserve">   More than 1 yr</t>
  </si>
  <si>
    <t>Industry</t>
  </si>
  <si>
    <t>Formal Manufacturing</t>
  </si>
  <si>
    <t>Informal or Home manufacturing</t>
  </si>
  <si>
    <t>Construction</t>
  </si>
  <si>
    <t>Transport, storage &amp; communication</t>
  </si>
  <si>
    <t xml:space="preserve">Real estate, renting, business </t>
  </si>
  <si>
    <t>Other personal services</t>
  </si>
  <si>
    <t>Private household employees</t>
  </si>
  <si>
    <t>Agriculture, Fishing, Handicrafts</t>
  </si>
  <si>
    <t>Occupation</t>
  </si>
  <si>
    <t>Tech/Assoc Professionals</t>
  </si>
  <si>
    <t>Handicrafts and food for sale</t>
  </si>
  <si>
    <t>Machinery, factory assembling</t>
  </si>
  <si>
    <t>Agriculture,fishing,handicrafts</t>
  </si>
  <si>
    <t>Economic</t>
  </si>
  <si>
    <t>Activity</t>
  </si>
  <si>
    <t xml:space="preserve">      Females</t>
  </si>
  <si>
    <t>EVER DROPPED OUT</t>
  </si>
  <si>
    <t xml:space="preserve">          Total</t>
  </si>
  <si>
    <t xml:space="preserve">   Dropped out</t>
  </si>
  <si>
    <t xml:space="preserve">   Did not drop out</t>
  </si>
  <si>
    <t>QUALIFICATIONS</t>
  </si>
  <si>
    <t xml:space="preserve">     Femalse</t>
  </si>
  <si>
    <t>Post-Grad/Master's</t>
  </si>
  <si>
    <t>SCHOOL LEVEL</t>
  </si>
  <si>
    <t>SCHOOL LOCATION</t>
  </si>
  <si>
    <t>School level</t>
  </si>
  <si>
    <t>Location</t>
  </si>
  <si>
    <t>Attendance</t>
  </si>
  <si>
    <t>Class</t>
  </si>
  <si>
    <t>SCHOOL ATTENDANCE</t>
  </si>
  <si>
    <t>CLASS</t>
  </si>
  <si>
    <t>Religion</t>
  </si>
  <si>
    <t>Others</t>
  </si>
  <si>
    <t>Buddhism</t>
  </si>
  <si>
    <t xml:space="preserve">    Upolu</t>
  </si>
  <si>
    <t xml:space="preserve">    Savaii</t>
  </si>
  <si>
    <t>in 2005</t>
  </si>
  <si>
    <t>Birthplace</t>
  </si>
  <si>
    <t>Language</t>
  </si>
  <si>
    <t>SPECIAL NEEDS</t>
  </si>
  <si>
    <t xml:space="preserve">SELFCARE SKILLS </t>
  </si>
  <si>
    <t>Marital Status</t>
  </si>
  <si>
    <t>Relationship</t>
  </si>
  <si>
    <t xml:space="preserve">    Persons per HH</t>
  </si>
  <si>
    <t>Step or Adopted child</t>
  </si>
  <si>
    <t>5-9</t>
  </si>
  <si>
    <t>10-14</t>
  </si>
  <si>
    <t>Tuamasaga</t>
  </si>
  <si>
    <t>Aiga_i_le_tai</t>
  </si>
  <si>
    <t>Vaa_o_fonoti</t>
  </si>
  <si>
    <t>Gaga'emauga</t>
  </si>
  <si>
    <t>Gaga'emauga 2</t>
  </si>
  <si>
    <t>Gagaifomauga 3</t>
  </si>
  <si>
    <t>Vaisigano</t>
  </si>
  <si>
    <t xml:space="preserve">     Alive</t>
  </si>
  <si>
    <t xml:space="preserve">     Dead</t>
  </si>
  <si>
    <t xml:space="preserve">      Alive</t>
  </si>
  <si>
    <t>Table 16. Dist in 2005, PUR by Districts, Samoa: 2006</t>
  </si>
  <si>
    <t>Table 17. Dist in 2001, region, PPUR NOV 01 by Districts, Samoa: 2006</t>
  </si>
  <si>
    <t>Table 18. Sex and list_of_churches by Districts, Samoa: 2006</t>
  </si>
  <si>
    <t>Table 19. Sex and EDN ATTAINED by Districts, Samoa: 2006</t>
  </si>
  <si>
    <t>Table 30. Fertility by District, Samoa: 2006</t>
  </si>
  <si>
    <t>Table 1.Age and Sex by District, Samoa: 2006</t>
  </si>
  <si>
    <t>Table 2. Age by District, Samoa: 2006</t>
  </si>
  <si>
    <t>Table 3. Single Year of Age by District, Samoa: 2006</t>
  </si>
  <si>
    <t>Table 4. Relationship by District, Samoa: 2006</t>
  </si>
  <si>
    <t>Table 5. Marital Status by District, Samoa: 2006</t>
  </si>
  <si>
    <t>Table 6. Singulate Mean at Marriage by District, Samoa: 2006</t>
  </si>
  <si>
    <t>Table 7.Citizenship by District, Samoa: 2006</t>
  </si>
  <si>
    <t>Table 8. Ethnicity by District, Samoa: 2006</t>
  </si>
  <si>
    <t>Table 9. Mother's Vital Status by District, Samoa: 2006</t>
  </si>
  <si>
    <t>Table 10. Father's Vital Status by District, Samoa: 2006</t>
  </si>
  <si>
    <t>Table 11. Matai Type by District, Samoa: 2006</t>
  </si>
  <si>
    <t>Table 12. Special Needs and Selfcare Skills by District, Samoa: 2006</t>
  </si>
  <si>
    <t>Special needs</t>
  </si>
  <si>
    <t>Table 13. Language Use by District, Samoa: 2006</t>
  </si>
  <si>
    <t>Table 14. Birthplace by District, Samoa: 2006</t>
  </si>
  <si>
    <t>Table 15. Usual Residence by District, Samoa: 2006</t>
  </si>
  <si>
    <t>Table 20. School Attendance and Class by District, Samoa: 2006</t>
  </si>
  <si>
    <t>Table 21.Schoool Level and Location by District, Samoa: 2006</t>
  </si>
  <si>
    <t>Table 22. Dropouts, Reason and Qualification by District, Samoa: 2006</t>
  </si>
  <si>
    <t>Table 23. Main Economic Activity and Employment Status by District, Samoa: 2006</t>
  </si>
  <si>
    <t>Table 24. Occupation by District, Samoa: 2006</t>
  </si>
  <si>
    <t>Table 25. Industry by District, Samoa: 2006</t>
  </si>
  <si>
    <t>Table 26. Length of Sservice and Salary by District, Samoa: 2006</t>
  </si>
  <si>
    <t>Table 27. Employment Sector and Previous Job by Districts, Samoa: 2006</t>
  </si>
  <si>
    <t>Table 31.  Reading, Writing and Understanding Samoan and English by District, Samoa: 2006</t>
  </si>
  <si>
    <t xml:space="preserve"> </t>
  </si>
  <si>
    <t>Table 28. Agriculture, Fishing and Crafts Hours by Districts, Samoa: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</si>
</sst>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2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3" fontId="3" fillId="0" borderId="1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2" fillId="2" borderId="0" xfId="0" applyNumberFormat="1" applyFont="1" applyFill="1"/>
    <xf numFmtId="3" fontId="2" fillId="0" borderId="0" xfId="1" applyNumberFormat="1" applyFont="1"/>
    <xf numFmtId="3" fontId="2" fillId="0" borderId="0" xfId="0" applyNumberFormat="1" applyFont="1"/>
    <xf numFmtId="3" fontId="2" fillId="3" borderId="0" xfId="0" applyNumberFormat="1" applyFont="1" applyFill="1"/>
    <xf numFmtId="171" fontId="3" fillId="0" borderId="0" xfId="0" applyNumberFormat="1" applyFont="1"/>
    <xf numFmtId="4" fontId="3" fillId="0" borderId="0" xfId="0" applyNumberFormat="1" applyFont="1"/>
    <xf numFmtId="172" fontId="3" fillId="0" borderId="0" xfId="0" applyNumberFormat="1" applyFont="1"/>
    <xf numFmtId="49" fontId="3" fillId="0" borderId="0" xfId="0" applyNumberFormat="1" applyFont="1"/>
    <xf numFmtId="49" fontId="3" fillId="0" borderId="1" xfId="0" applyNumberFormat="1" applyFont="1" applyBorder="1"/>
    <xf numFmtId="49" fontId="3" fillId="0" borderId="4" xfId="0" applyNumberFormat="1" applyFont="1" applyBorder="1"/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3DBF-6615-44C5-84DF-F3018D7FD67D}">
  <dimension ref="A1:N5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20"/>
    <col min="2" max="14" width="6.21875" style="9" customWidth="1"/>
    <col min="15" max="16384" width="8.88671875" style="9"/>
  </cols>
  <sheetData>
    <row r="1" spans="1:14" x14ac:dyDescent="0.2">
      <c r="A1" s="20" t="s">
        <v>536</v>
      </c>
    </row>
    <row r="2" spans="1:14" x14ac:dyDescent="0.2">
      <c r="A2" s="21" t="s">
        <v>561</v>
      </c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22" t="s">
        <v>26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20" t="s">
        <v>442</v>
      </c>
      <c r="B4" s="9">
        <v>180683</v>
      </c>
      <c r="C4" s="9">
        <v>85088</v>
      </c>
      <c r="D4" s="9">
        <v>20767</v>
      </c>
      <c r="E4" s="9">
        <v>4857</v>
      </c>
      <c r="F4" s="9">
        <v>21823</v>
      </c>
      <c r="G4" s="9">
        <v>1624</v>
      </c>
      <c r="H4" s="9">
        <v>3411</v>
      </c>
      <c r="I4" s="9">
        <v>13397</v>
      </c>
      <c r="J4" s="9">
        <v>4070</v>
      </c>
      <c r="K4" s="9">
        <v>4837</v>
      </c>
      <c r="L4" s="9">
        <v>6471</v>
      </c>
      <c r="M4" s="9">
        <v>5260</v>
      </c>
      <c r="N4" s="9">
        <v>9078</v>
      </c>
    </row>
    <row r="5" spans="1:14" x14ac:dyDescent="0.2">
      <c r="A5" s="20" t="s">
        <v>9</v>
      </c>
      <c r="B5" s="9">
        <v>24737</v>
      </c>
      <c r="C5" s="9">
        <v>11252</v>
      </c>
      <c r="D5" s="9">
        <v>2868</v>
      </c>
      <c r="E5" s="9">
        <v>671</v>
      </c>
      <c r="F5" s="9">
        <v>3201</v>
      </c>
      <c r="G5" s="9">
        <v>244</v>
      </c>
      <c r="H5" s="9">
        <v>508</v>
      </c>
      <c r="I5" s="9">
        <v>1871</v>
      </c>
      <c r="J5" s="9">
        <v>552</v>
      </c>
      <c r="K5" s="9">
        <v>690</v>
      </c>
      <c r="L5" s="9">
        <v>879</v>
      </c>
      <c r="M5" s="9">
        <v>723</v>
      </c>
      <c r="N5" s="9">
        <v>1278</v>
      </c>
    </row>
    <row r="6" spans="1:14" x14ac:dyDescent="0.2">
      <c r="A6" s="20" t="s">
        <v>519</v>
      </c>
      <c r="B6" s="9">
        <v>23547</v>
      </c>
      <c r="C6" s="9">
        <v>10493</v>
      </c>
      <c r="D6" s="9">
        <v>2732</v>
      </c>
      <c r="E6" s="9">
        <v>686</v>
      </c>
      <c r="F6" s="9">
        <v>2885</v>
      </c>
      <c r="G6" s="9">
        <v>228</v>
      </c>
      <c r="H6" s="9">
        <v>447</v>
      </c>
      <c r="I6" s="9">
        <v>1811</v>
      </c>
      <c r="J6" s="9">
        <v>584</v>
      </c>
      <c r="K6" s="9">
        <v>675</v>
      </c>
      <c r="L6" s="9">
        <v>974</v>
      </c>
      <c r="M6" s="9">
        <v>751</v>
      </c>
      <c r="N6" s="9">
        <v>1281</v>
      </c>
    </row>
    <row r="7" spans="1:14" x14ac:dyDescent="0.2">
      <c r="A7" s="20" t="s">
        <v>520</v>
      </c>
      <c r="B7" s="9">
        <v>22653</v>
      </c>
      <c r="C7" s="9">
        <v>10144</v>
      </c>
      <c r="D7" s="9">
        <v>2622</v>
      </c>
      <c r="E7" s="9">
        <v>578</v>
      </c>
      <c r="F7" s="9">
        <v>2791</v>
      </c>
      <c r="G7" s="9">
        <v>188</v>
      </c>
      <c r="H7" s="9">
        <v>415</v>
      </c>
      <c r="I7" s="9">
        <v>1834</v>
      </c>
      <c r="J7" s="9">
        <v>570</v>
      </c>
      <c r="K7" s="9">
        <v>663</v>
      </c>
      <c r="L7" s="9">
        <v>823</v>
      </c>
      <c r="M7" s="9">
        <v>739</v>
      </c>
      <c r="N7" s="9">
        <v>1286</v>
      </c>
    </row>
    <row r="8" spans="1:14" x14ac:dyDescent="0.2">
      <c r="A8" s="20" t="s">
        <v>10</v>
      </c>
      <c r="B8" s="9">
        <v>17945</v>
      </c>
      <c r="C8" s="9">
        <v>8590</v>
      </c>
      <c r="D8" s="9">
        <v>2077</v>
      </c>
      <c r="E8" s="9">
        <v>477</v>
      </c>
      <c r="F8" s="9">
        <v>2237</v>
      </c>
      <c r="G8" s="9">
        <v>134</v>
      </c>
      <c r="H8" s="9">
        <v>333</v>
      </c>
      <c r="I8" s="9">
        <v>1332</v>
      </c>
      <c r="J8" s="9">
        <v>417</v>
      </c>
      <c r="K8" s="9">
        <v>474</v>
      </c>
      <c r="L8" s="9">
        <v>540</v>
      </c>
      <c r="M8" s="9">
        <v>488</v>
      </c>
      <c r="N8" s="9">
        <v>846</v>
      </c>
    </row>
    <row r="9" spans="1:14" x14ac:dyDescent="0.2">
      <c r="A9" s="20" t="s">
        <v>11</v>
      </c>
      <c r="B9" s="9">
        <v>14057</v>
      </c>
      <c r="C9" s="9">
        <v>7352</v>
      </c>
      <c r="D9" s="9">
        <v>1617</v>
      </c>
      <c r="E9" s="9">
        <v>378</v>
      </c>
      <c r="F9" s="9">
        <v>1622</v>
      </c>
      <c r="G9" s="9">
        <v>117</v>
      </c>
      <c r="H9" s="9">
        <v>277</v>
      </c>
      <c r="I9" s="9">
        <v>920</v>
      </c>
      <c r="J9" s="9">
        <v>232</v>
      </c>
      <c r="K9" s="9">
        <v>281</v>
      </c>
      <c r="L9" s="9">
        <v>405</v>
      </c>
      <c r="M9" s="9">
        <v>320</v>
      </c>
      <c r="N9" s="9">
        <v>536</v>
      </c>
    </row>
    <row r="10" spans="1:14" x14ac:dyDescent="0.2">
      <c r="A10" s="20" t="s">
        <v>12</v>
      </c>
      <c r="B10" s="9">
        <v>12494</v>
      </c>
      <c r="C10" s="9">
        <v>6376</v>
      </c>
      <c r="D10" s="9">
        <v>1393</v>
      </c>
      <c r="E10" s="9">
        <v>363</v>
      </c>
      <c r="F10" s="9">
        <v>1412</v>
      </c>
      <c r="G10" s="9">
        <v>123</v>
      </c>
      <c r="H10" s="9">
        <v>255</v>
      </c>
      <c r="I10" s="9">
        <v>837</v>
      </c>
      <c r="J10" s="9">
        <v>233</v>
      </c>
      <c r="K10" s="9">
        <v>274</v>
      </c>
      <c r="L10" s="9">
        <v>417</v>
      </c>
      <c r="M10" s="9">
        <v>281</v>
      </c>
      <c r="N10" s="9">
        <v>530</v>
      </c>
    </row>
    <row r="11" spans="1:14" x14ac:dyDescent="0.2">
      <c r="A11" s="20" t="s">
        <v>13</v>
      </c>
      <c r="B11" s="9">
        <v>11870</v>
      </c>
      <c r="C11" s="9">
        <v>5899</v>
      </c>
      <c r="D11" s="9">
        <v>1349</v>
      </c>
      <c r="E11" s="9">
        <v>317</v>
      </c>
      <c r="F11" s="9">
        <v>1363</v>
      </c>
      <c r="G11" s="9">
        <v>120</v>
      </c>
      <c r="H11" s="9">
        <v>211</v>
      </c>
      <c r="I11" s="9">
        <v>790</v>
      </c>
      <c r="J11" s="9">
        <v>244</v>
      </c>
      <c r="K11" s="9">
        <v>277</v>
      </c>
      <c r="L11" s="9">
        <v>436</v>
      </c>
      <c r="M11" s="9">
        <v>325</v>
      </c>
      <c r="N11" s="9">
        <v>539</v>
      </c>
    </row>
    <row r="12" spans="1:14" x14ac:dyDescent="0.2">
      <c r="A12" s="20" t="s">
        <v>14</v>
      </c>
      <c r="B12" s="9">
        <v>11319</v>
      </c>
      <c r="C12" s="9">
        <v>5547</v>
      </c>
      <c r="D12" s="9">
        <v>1327</v>
      </c>
      <c r="E12" s="9">
        <v>274</v>
      </c>
      <c r="F12" s="9">
        <v>1311</v>
      </c>
      <c r="G12" s="9">
        <v>101</v>
      </c>
      <c r="H12" s="9">
        <v>200</v>
      </c>
      <c r="I12" s="9">
        <v>816</v>
      </c>
      <c r="J12" s="9">
        <v>232</v>
      </c>
      <c r="K12" s="9">
        <v>282</v>
      </c>
      <c r="L12" s="9">
        <v>376</v>
      </c>
      <c r="M12" s="9">
        <v>304</v>
      </c>
      <c r="N12" s="9">
        <v>549</v>
      </c>
    </row>
    <row r="13" spans="1:14" x14ac:dyDescent="0.2">
      <c r="A13" s="20" t="s">
        <v>15</v>
      </c>
      <c r="B13" s="9">
        <v>9724</v>
      </c>
      <c r="C13" s="9">
        <v>4726</v>
      </c>
      <c r="D13" s="9">
        <v>1101</v>
      </c>
      <c r="E13" s="9">
        <v>255</v>
      </c>
      <c r="F13" s="9">
        <v>1131</v>
      </c>
      <c r="G13" s="9">
        <v>79</v>
      </c>
      <c r="H13" s="9">
        <v>185</v>
      </c>
      <c r="I13" s="9">
        <v>707</v>
      </c>
      <c r="J13" s="9">
        <v>231</v>
      </c>
      <c r="K13" s="9">
        <v>256</v>
      </c>
      <c r="L13" s="9">
        <v>320</v>
      </c>
      <c r="M13" s="9">
        <v>290</v>
      </c>
      <c r="N13" s="9">
        <v>443</v>
      </c>
    </row>
    <row r="14" spans="1:14" x14ac:dyDescent="0.2">
      <c r="A14" s="20" t="s">
        <v>16</v>
      </c>
      <c r="B14" s="9">
        <v>8249</v>
      </c>
      <c r="C14" s="9">
        <v>3924</v>
      </c>
      <c r="D14" s="9">
        <v>907</v>
      </c>
      <c r="E14" s="9">
        <v>229</v>
      </c>
      <c r="F14" s="9">
        <v>979</v>
      </c>
      <c r="G14" s="9">
        <v>76</v>
      </c>
      <c r="H14" s="9">
        <v>170</v>
      </c>
      <c r="I14" s="9">
        <v>591</v>
      </c>
      <c r="J14" s="9">
        <v>199</v>
      </c>
      <c r="K14" s="9">
        <v>233</v>
      </c>
      <c r="L14" s="9">
        <v>262</v>
      </c>
      <c r="M14" s="9">
        <v>274</v>
      </c>
      <c r="N14" s="9">
        <v>405</v>
      </c>
    </row>
    <row r="15" spans="1:14" x14ac:dyDescent="0.2">
      <c r="A15" s="20" t="s">
        <v>17</v>
      </c>
      <c r="B15" s="9">
        <v>6711</v>
      </c>
      <c r="C15" s="9">
        <v>3150</v>
      </c>
      <c r="D15" s="9">
        <v>789</v>
      </c>
      <c r="E15" s="9">
        <v>171</v>
      </c>
      <c r="F15" s="9">
        <v>790</v>
      </c>
      <c r="G15" s="9">
        <v>57</v>
      </c>
      <c r="H15" s="9">
        <v>115</v>
      </c>
      <c r="I15" s="9">
        <v>534</v>
      </c>
      <c r="J15" s="9">
        <v>143</v>
      </c>
      <c r="K15" s="9">
        <v>188</v>
      </c>
      <c r="L15" s="9">
        <v>238</v>
      </c>
      <c r="M15" s="9">
        <v>190</v>
      </c>
      <c r="N15" s="9">
        <v>346</v>
      </c>
    </row>
    <row r="16" spans="1:14" x14ac:dyDescent="0.2">
      <c r="A16" s="20" t="s">
        <v>18</v>
      </c>
      <c r="B16" s="9">
        <v>4819</v>
      </c>
      <c r="C16" s="9">
        <v>2282</v>
      </c>
      <c r="D16" s="9">
        <v>521</v>
      </c>
      <c r="E16" s="9">
        <v>122</v>
      </c>
      <c r="F16" s="9">
        <v>575</v>
      </c>
      <c r="G16" s="9">
        <v>33</v>
      </c>
      <c r="H16" s="9">
        <v>76</v>
      </c>
      <c r="I16" s="9">
        <v>330</v>
      </c>
      <c r="J16" s="9">
        <v>105</v>
      </c>
      <c r="K16" s="9">
        <v>135</v>
      </c>
      <c r="L16" s="9">
        <v>210</v>
      </c>
      <c r="M16" s="9">
        <v>153</v>
      </c>
      <c r="N16" s="9">
        <v>277</v>
      </c>
    </row>
    <row r="17" spans="1:14" x14ac:dyDescent="0.2">
      <c r="A17" s="20" t="s">
        <v>19</v>
      </c>
      <c r="B17" s="9">
        <v>3811</v>
      </c>
      <c r="C17" s="9">
        <v>1652</v>
      </c>
      <c r="D17" s="9">
        <v>466</v>
      </c>
      <c r="E17" s="9">
        <v>115</v>
      </c>
      <c r="F17" s="9">
        <v>450</v>
      </c>
      <c r="G17" s="9">
        <v>39</v>
      </c>
      <c r="H17" s="9">
        <v>68</v>
      </c>
      <c r="I17" s="9">
        <v>282</v>
      </c>
      <c r="J17" s="9">
        <v>111</v>
      </c>
      <c r="K17" s="9">
        <v>109</v>
      </c>
      <c r="L17" s="9">
        <v>169</v>
      </c>
      <c r="M17" s="9">
        <v>108</v>
      </c>
      <c r="N17" s="9">
        <v>242</v>
      </c>
    </row>
    <row r="18" spans="1:14" x14ac:dyDescent="0.2">
      <c r="A18" s="20" t="s">
        <v>20</v>
      </c>
      <c r="B18" s="9">
        <v>3270</v>
      </c>
      <c r="C18" s="9">
        <v>1429</v>
      </c>
      <c r="D18" s="9">
        <v>383</v>
      </c>
      <c r="E18" s="9">
        <v>74</v>
      </c>
      <c r="F18" s="9">
        <v>395</v>
      </c>
      <c r="G18" s="9">
        <v>30</v>
      </c>
      <c r="H18" s="9">
        <v>54</v>
      </c>
      <c r="I18" s="9">
        <v>262</v>
      </c>
      <c r="J18" s="9">
        <v>78</v>
      </c>
      <c r="K18" s="9">
        <v>95</v>
      </c>
      <c r="L18" s="9">
        <v>162</v>
      </c>
      <c r="M18" s="9">
        <v>118</v>
      </c>
      <c r="N18" s="9">
        <v>190</v>
      </c>
    </row>
    <row r="19" spans="1:14" x14ac:dyDescent="0.2">
      <c r="A19" s="20" t="s">
        <v>21</v>
      </c>
      <c r="B19" s="9">
        <v>2346</v>
      </c>
      <c r="C19" s="9">
        <v>967</v>
      </c>
      <c r="D19" s="9">
        <v>287</v>
      </c>
      <c r="E19" s="9">
        <v>72</v>
      </c>
      <c r="F19" s="9">
        <v>287</v>
      </c>
      <c r="G19" s="9">
        <v>21</v>
      </c>
      <c r="H19" s="9">
        <v>34</v>
      </c>
      <c r="I19" s="9">
        <v>205</v>
      </c>
      <c r="J19" s="9">
        <v>68</v>
      </c>
      <c r="K19" s="9">
        <v>83</v>
      </c>
      <c r="L19" s="9">
        <v>106</v>
      </c>
      <c r="M19" s="9">
        <v>71</v>
      </c>
      <c r="N19" s="9">
        <v>145</v>
      </c>
    </row>
    <row r="20" spans="1:14" x14ac:dyDescent="0.2">
      <c r="A20" s="20" t="s">
        <v>22</v>
      </c>
      <c r="B20" s="9">
        <v>3131</v>
      </c>
      <c r="C20" s="9">
        <v>1305</v>
      </c>
      <c r="D20" s="9">
        <v>328</v>
      </c>
      <c r="E20" s="9">
        <v>75</v>
      </c>
      <c r="F20" s="9">
        <v>394</v>
      </c>
      <c r="G20" s="9">
        <v>34</v>
      </c>
      <c r="H20" s="9">
        <v>63</v>
      </c>
      <c r="I20" s="9">
        <v>275</v>
      </c>
      <c r="J20" s="9">
        <v>71</v>
      </c>
      <c r="K20" s="9">
        <v>122</v>
      </c>
      <c r="L20" s="9">
        <v>154</v>
      </c>
      <c r="M20" s="9">
        <v>125</v>
      </c>
      <c r="N20" s="9">
        <v>185</v>
      </c>
    </row>
    <row r="21" spans="1:14" x14ac:dyDescent="0.2">
      <c r="A21" s="20" t="s">
        <v>23</v>
      </c>
      <c r="B21" s="17">
        <v>20.5</v>
      </c>
      <c r="C21" s="17">
        <v>21.4</v>
      </c>
      <c r="D21" s="17">
        <v>20.3</v>
      </c>
      <c r="E21" s="17">
        <v>20.2</v>
      </c>
      <c r="F21" s="17">
        <v>19.5</v>
      </c>
      <c r="G21" s="17">
        <v>20.8</v>
      </c>
      <c r="H21" s="17">
        <v>20</v>
      </c>
      <c r="I21" s="17">
        <v>19.399999999999999</v>
      </c>
      <c r="J21" s="17">
        <v>18.899999999999999</v>
      </c>
      <c r="K21" s="17">
        <v>19.100000000000001</v>
      </c>
      <c r="L21" s="17">
        <v>20.2</v>
      </c>
      <c r="M21" s="17">
        <v>19.3</v>
      </c>
      <c r="N21" s="17">
        <v>19.100000000000001</v>
      </c>
    </row>
    <row r="23" spans="1:14" x14ac:dyDescent="0.2">
      <c r="A23" s="20" t="s">
        <v>441</v>
      </c>
      <c r="B23" s="9">
        <v>93630</v>
      </c>
      <c r="C23" s="9">
        <v>43726</v>
      </c>
      <c r="D23" s="9">
        <v>10848</v>
      </c>
      <c r="E23" s="9">
        <v>2556</v>
      </c>
      <c r="F23" s="9">
        <v>11475</v>
      </c>
      <c r="G23" s="9">
        <v>864</v>
      </c>
      <c r="H23" s="9">
        <v>1785</v>
      </c>
      <c r="I23" s="9">
        <v>6942</v>
      </c>
      <c r="J23" s="9">
        <v>2173</v>
      </c>
      <c r="K23" s="9">
        <v>2532</v>
      </c>
      <c r="L23" s="9">
        <v>3376</v>
      </c>
      <c r="M23" s="9">
        <v>2708</v>
      </c>
      <c r="N23" s="9">
        <v>4645</v>
      </c>
    </row>
    <row r="24" spans="1:14" x14ac:dyDescent="0.2">
      <c r="A24" s="20" t="s">
        <v>9</v>
      </c>
      <c r="B24" s="9">
        <v>12893</v>
      </c>
      <c r="C24" s="9">
        <v>5818</v>
      </c>
      <c r="D24" s="9">
        <v>1514</v>
      </c>
      <c r="E24" s="9">
        <v>353</v>
      </c>
      <c r="F24" s="9">
        <v>1648</v>
      </c>
      <c r="G24" s="9">
        <v>126</v>
      </c>
      <c r="H24" s="9">
        <v>280</v>
      </c>
      <c r="I24" s="9">
        <v>983</v>
      </c>
      <c r="J24" s="9">
        <v>295</v>
      </c>
      <c r="K24" s="9">
        <v>396</v>
      </c>
      <c r="L24" s="9">
        <v>464</v>
      </c>
      <c r="M24" s="9">
        <v>375</v>
      </c>
      <c r="N24" s="9">
        <v>641</v>
      </c>
    </row>
    <row r="25" spans="1:14" x14ac:dyDescent="0.2">
      <c r="A25" s="20" t="s">
        <v>519</v>
      </c>
      <c r="B25" s="9">
        <v>12321</v>
      </c>
      <c r="C25" s="9">
        <v>5451</v>
      </c>
      <c r="D25" s="9">
        <v>1467</v>
      </c>
      <c r="E25" s="9">
        <v>367</v>
      </c>
      <c r="F25" s="9">
        <v>1522</v>
      </c>
      <c r="G25" s="9">
        <v>120</v>
      </c>
      <c r="H25" s="9">
        <v>215</v>
      </c>
      <c r="I25" s="9">
        <v>939</v>
      </c>
      <c r="J25" s="9">
        <v>322</v>
      </c>
      <c r="K25" s="9">
        <v>361</v>
      </c>
      <c r="L25" s="9">
        <v>510</v>
      </c>
      <c r="M25" s="9">
        <v>381</v>
      </c>
      <c r="N25" s="9">
        <v>666</v>
      </c>
    </row>
    <row r="26" spans="1:14" x14ac:dyDescent="0.2">
      <c r="A26" s="20" t="s">
        <v>520</v>
      </c>
      <c r="B26" s="9">
        <v>11810</v>
      </c>
      <c r="C26" s="9">
        <v>5248</v>
      </c>
      <c r="D26" s="9">
        <v>1387</v>
      </c>
      <c r="E26" s="9">
        <v>313</v>
      </c>
      <c r="F26" s="9">
        <v>1505</v>
      </c>
      <c r="G26" s="9">
        <v>102</v>
      </c>
      <c r="H26" s="9">
        <v>218</v>
      </c>
      <c r="I26" s="9">
        <v>925</v>
      </c>
      <c r="J26" s="9">
        <v>326</v>
      </c>
      <c r="K26" s="9">
        <v>336</v>
      </c>
      <c r="L26" s="9">
        <v>424</v>
      </c>
      <c r="M26" s="9">
        <v>387</v>
      </c>
      <c r="N26" s="9">
        <v>639</v>
      </c>
    </row>
    <row r="27" spans="1:14" x14ac:dyDescent="0.2">
      <c r="A27" s="20" t="s">
        <v>10</v>
      </c>
      <c r="B27" s="9">
        <v>9457</v>
      </c>
      <c r="C27" s="9">
        <v>4451</v>
      </c>
      <c r="D27" s="9">
        <v>1075</v>
      </c>
      <c r="E27" s="9">
        <v>259</v>
      </c>
      <c r="F27" s="9">
        <v>1232</v>
      </c>
      <c r="G27" s="9">
        <v>80</v>
      </c>
      <c r="H27" s="9">
        <v>173</v>
      </c>
      <c r="I27" s="9">
        <v>711</v>
      </c>
      <c r="J27" s="9">
        <v>194</v>
      </c>
      <c r="K27" s="9">
        <v>250</v>
      </c>
      <c r="L27" s="9">
        <v>305</v>
      </c>
      <c r="M27" s="9">
        <v>264</v>
      </c>
      <c r="N27" s="9">
        <v>463</v>
      </c>
    </row>
    <row r="28" spans="1:14" x14ac:dyDescent="0.2">
      <c r="A28" s="20" t="s">
        <v>11</v>
      </c>
      <c r="B28" s="9">
        <v>7456</v>
      </c>
      <c r="C28" s="9">
        <v>3857</v>
      </c>
      <c r="D28" s="9">
        <v>865</v>
      </c>
      <c r="E28" s="9">
        <v>206</v>
      </c>
      <c r="F28" s="9">
        <v>866</v>
      </c>
      <c r="G28" s="9">
        <v>60</v>
      </c>
      <c r="H28" s="9">
        <v>137</v>
      </c>
      <c r="I28" s="9">
        <v>507</v>
      </c>
      <c r="J28" s="9">
        <v>114</v>
      </c>
      <c r="K28" s="9">
        <v>151</v>
      </c>
      <c r="L28" s="9">
        <v>233</v>
      </c>
      <c r="M28" s="9">
        <v>179</v>
      </c>
      <c r="N28" s="9">
        <v>281</v>
      </c>
    </row>
    <row r="29" spans="1:14" x14ac:dyDescent="0.2">
      <c r="A29" s="20" t="s">
        <v>12</v>
      </c>
      <c r="B29" s="9">
        <v>6478</v>
      </c>
      <c r="C29" s="9">
        <v>3277</v>
      </c>
      <c r="D29" s="9">
        <v>738</v>
      </c>
      <c r="E29" s="9">
        <v>181</v>
      </c>
      <c r="F29" s="9">
        <v>753</v>
      </c>
      <c r="G29" s="9">
        <v>67</v>
      </c>
      <c r="H29" s="9">
        <v>147</v>
      </c>
      <c r="I29" s="9">
        <v>428</v>
      </c>
      <c r="J29" s="9">
        <v>134</v>
      </c>
      <c r="K29" s="9">
        <v>127</v>
      </c>
      <c r="L29" s="9">
        <v>214</v>
      </c>
      <c r="M29" s="9">
        <v>137</v>
      </c>
      <c r="N29" s="9">
        <v>275</v>
      </c>
    </row>
    <row r="30" spans="1:14" x14ac:dyDescent="0.2">
      <c r="A30" s="20" t="s">
        <v>13</v>
      </c>
      <c r="B30" s="9">
        <v>6146</v>
      </c>
      <c r="C30" s="9">
        <v>3038</v>
      </c>
      <c r="D30" s="9">
        <v>713</v>
      </c>
      <c r="E30" s="9">
        <v>166</v>
      </c>
      <c r="F30" s="9">
        <v>712</v>
      </c>
      <c r="G30" s="9">
        <v>60</v>
      </c>
      <c r="H30" s="9">
        <v>124</v>
      </c>
      <c r="I30" s="9">
        <v>405</v>
      </c>
      <c r="J30" s="9">
        <v>139</v>
      </c>
      <c r="K30" s="9">
        <v>138</v>
      </c>
      <c r="L30" s="9">
        <v>227</v>
      </c>
      <c r="M30" s="9">
        <v>168</v>
      </c>
      <c r="N30" s="9">
        <v>256</v>
      </c>
    </row>
    <row r="31" spans="1:14" x14ac:dyDescent="0.2">
      <c r="A31" s="20" t="s">
        <v>14</v>
      </c>
      <c r="B31" s="9">
        <v>6017</v>
      </c>
      <c r="C31" s="9">
        <v>2897</v>
      </c>
      <c r="D31" s="9">
        <v>730</v>
      </c>
      <c r="E31" s="9">
        <v>155</v>
      </c>
      <c r="F31" s="9">
        <v>718</v>
      </c>
      <c r="G31" s="9">
        <v>59</v>
      </c>
      <c r="H31" s="9">
        <v>103</v>
      </c>
      <c r="I31" s="9">
        <v>425</v>
      </c>
      <c r="J31" s="9">
        <v>131</v>
      </c>
      <c r="K31" s="9">
        <v>151</v>
      </c>
      <c r="L31" s="9">
        <v>192</v>
      </c>
      <c r="M31" s="9">
        <v>157</v>
      </c>
      <c r="N31" s="9">
        <v>299</v>
      </c>
    </row>
    <row r="32" spans="1:14" x14ac:dyDescent="0.2">
      <c r="A32" s="20" t="s">
        <v>15</v>
      </c>
      <c r="B32" s="9">
        <v>5029</v>
      </c>
      <c r="C32" s="9">
        <v>2463</v>
      </c>
      <c r="D32" s="9">
        <v>568</v>
      </c>
      <c r="E32" s="9">
        <v>119</v>
      </c>
      <c r="F32" s="9">
        <v>582</v>
      </c>
      <c r="G32" s="9">
        <v>44</v>
      </c>
      <c r="H32" s="9">
        <v>85</v>
      </c>
      <c r="I32" s="9">
        <v>356</v>
      </c>
      <c r="J32" s="9">
        <v>112</v>
      </c>
      <c r="K32" s="9">
        <v>133</v>
      </c>
      <c r="L32" s="9">
        <v>181</v>
      </c>
      <c r="M32" s="9">
        <v>152</v>
      </c>
      <c r="N32" s="9">
        <v>234</v>
      </c>
    </row>
    <row r="33" spans="1:14" x14ac:dyDescent="0.2">
      <c r="A33" s="20" t="s">
        <v>16</v>
      </c>
      <c r="B33" s="9">
        <v>4307</v>
      </c>
      <c r="C33" s="9">
        <v>2052</v>
      </c>
      <c r="D33" s="9">
        <v>460</v>
      </c>
      <c r="E33" s="9">
        <v>127</v>
      </c>
      <c r="F33" s="9">
        <v>518</v>
      </c>
      <c r="G33" s="9">
        <v>44</v>
      </c>
      <c r="H33" s="9">
        <v>101</v>
      </c>
      <c r="I33" s="9">
        <v>292</v>
      </c>
      <c r="J33" s="9">
        <v>110</v>
      </c>
      <c r="K33" s="9">
        <v>121</v>
      </c>
      <c r="L33" s="9">
        <v>132</v>
      </c>
      <c r="M33" s="9">
        <v>137</v>
      </c>
      <c r="N33" s="9">
        <v>213</v>
      </c>
    </row>
    <row r="34" spans="1:14" x14ac:dyDescent="0.2">
      <c r="A34" s="20" t="s">
        <v>17</v>
      </c>
      <c r="B34" s="9">
        <v>3423</v>
      </c>
      <c r="C34" s="9">
        <v>1591</v>
      </c>
      <c r="D34" s="9">
        <v>401</v>
      </c>
      <c r="E34" s="9">
        <v>94</v>
      </c>
      <c r="F34" s="9">
        <v>413</v>
      </c>
      <c r="G34" s="9">
        <v>23</v>
      </c>
      <c r="H34" s="9">
        <v>55</v>
      </c>
      <c r="I34" s="9">
        <v>295</v>
      </c>
      <c r="J34" s="9">
        <v>74</v>
      </c>
      <c r="K34" s="9">
        <v>104</v>
      </c>
      <c r="L34" s="9">
        <v>112</v>
      </c>
      <c r="M34" s="9">
        <v>108</v>
      </c>
      <c r="N34" s="9">
        <v>153</v>
      </c>
    </row>
    <row r="35" spans="1:14" x14ac:dyDescent="0.2">
      <c r="A35" s="20" t="s">
        <v>18</v>
      </c>
      <c r="B35" s="9">
        <v>2485</v>
      </c>
      <c r="C35" s="9">
        <v>1190</v>
      </c>
      <c r="D35" s="9">
        <v>264</v>
      </c>
      <c r="E35" s="9">
        <v>62</v>
      </c>
      <c r="F35" s="9">
        <v>293</v>
      </c>
      <c r="G35" s="9">
        <v>19</v>
      </c>
      <c r="H35" s="9">
        <v>41</v>
      </c>
      <c r="I35" s="9">
        <v>170</v>
      </c>
      <c r="J35" s="9">
        <v>50</v>
      </c>
      <c r="K35" s="9">
        <v>69</v>
      </c>
      <c r="L35" s="9">
        <v>109</v>
      </c>
      <c r="M35" s="9">
        <v>67</v>
      </c>
      <c r="N35" s="9">
        <v>151</v>
      </c>
    </row>
    <row r="36" spans="1:14" x14ac:dyDescent="0.2">
      <c r="A36" s="20" t="s">
        <v>19</v>
      </c>
      <c r="B36" s="9">
        <v>1868</v>
      </c>
      <c r="C36" s="9">
        <v>776</v>
      </c>
      <c r="D36" s="9">
        <v>234</v>
      </c>
      <c r="E36" s="9">
        <v>54</v>
      </c>
      <c r="F36" s="9">
        <v>223</v>
      </c>
      <c r="G36" s="9">
        <v>18</v>
      </c>
      <c r="H36" s="9">
        <v>33</v>
      </c>
      <c r="I36" s="9">
        <v>150</v>
      </c>
      <c r="J36" s="9">
        <v>64</v>
      </c>
      <c r="K36" s="9">
        <v>56</v>
      </c>
      <c r="L36" s="9">
        <v>86</v>
      </c>
      <c r="M36" s="9">
        <v>49</v>
      </c>
      <c r="N36" s="9">
        <v>125</v>
      </c>
    </row>
    <row r="37" spans="1:14" x14ac:dyDescent="0.2">
      <c r="A37" s="20" t="s">
        <v>20</v>
      </c>
      <c r="B37" s="9">
        <v>1575</v>
      </c>
      <c r="C37" s="9">
        <v>685</v>
      </c>
      <c r="D37" s="9">
        <v>175</v>
      </c>
      <c r="E37" s="9">
        <v>38</v>
      </c>
      <c r="F37" s="9">
        <v>183</v>
      </c>
      <c r="G37" s="9">
        <v>19</v>
      </c>
      <c r="H37" s="9">
        <v>28</v>
      </c>
      <c r="I37" s="9">
        <v>131</v>
      </c>
      <c r="J37" s="9">
        <v>43</v>
      </c>
      <c r="K37" s="9">
        <v>41</v>
      </c>
      <c r="L37" s="9">
        <v>73</v>
      </c>
      <c r="M37" s="9">
        <v>63</v>
      </c>
      <c r="N37" s="9">
        <v>96</v>
      </c>
    </row>
    <row r="38" spans="1:14" x14ac:dyDescent="0.2">
      <c r="A38" s="20" t="s">
        <v>21</v>
      </c>
      <c r="B38" s="9">
        <v>1109</v>
      </c>
      <c r="C38" s="9">
        <v>452</v>
      </c>
      <c r="D38" s="9">
        <v>119</v>
      </c>
      <c r="E38" s="9">
        <v>31</v>
      </c>
      <c r="F38" s="9">
        <v>144</v>
      </c>
      <c r="G38" s="9">
        <v>8</v>
      </c>
      <c r="H38" s="9">
        <v>15</v>
      </c>
      <c r="I38" s="9">
        <v>101</v>
      </c>
      <c r="J38" s="9">
        <v>37</v>
      </c>
      <c r="K38" s="9">
        <v>40</v>
      </c>
      <c r="L38" s="9">
        <v>54</v>
      </c>
      <c r="M38" s="9">
        <v>30</v>
      </c>
      <c r="N38" s="9">
        <v>78</v>
      </c>
    </row>
    <row r="39" spans="1:14" x14ac:dyDescent="0.2">
      <c r="A39" s="20" t="s">
        <v>22</v>
      </c>
      <c r="B39" s="9">
        <v>1256</v>
      </c>
      <c r="C39" s="9">
        <v>480</v>
      </c>
      <c r="D39" s="9">
        <v>138</v>
      </c>
      <c r="E39" s="9">
        <v>31</v>
      </c>
      <c r="F39" s="9">
        <v>163</v>
      </c>
      <c r="G39" s="9">
        <v>15</v>
      </c>
      <c r="H39" s="9">
        <v>30</v>
      </c>
      <c r="I39" s="9">
        <v>124</v>
      </c>
      <c r="J39" s="9">
        <v>28</v>
      </c>
      <c r="K39" s="9">
        <v>58</v>
      </c>
      <c r="L39" s="9">
        <v>60</v>
      </c>
      <c r="M39" s="9">
        <v>54</v>
      </c>
      <c r="N39" s="9">
        <v>75</v>
      </c>
    </row>
    <row r="40" spans="1:14" x14ac:dyDescent="0.2">
      <c r="A40" s="20" t="s">
        <v>23</v>
      </c>
      <c r="B40" s="17">
        <v>20.2</v>
      </c>
      <c r="C40" s="17">
        <v>21.2</v>
      </c>
      <c r="D40" s="17">
        <v>19.899999999999999</v>
      </c>
      <c r="E40" s="17">
        <v>19.7</v>
      </c>
      <c r="F40" s="17">
        <v>19.3</v>
      </c>
      <c r="G40" s="17">
        <v>20.3</v>
      </c>
      <c r="H40" s="17">
        <v>20.2</v>
      </c>
      <c r="I40" s="17">
        <v>19.399999999999999</v>
      </c>
      <c r="J40" s="17">
        <v>18.7</v>
      </c>
      <c r="K40" s="17">
        <v>18.5</v>
      </c>
      <c r="L40" s="17">
        <v>19.8</v>
      </c>
      <c r="M40" s="17">
        <v>19</v>
      </c>
      <c r="N40" s="17">
        <v>19.100000000000001</v>
      </c>
    </row>
    <row r="42" spans="1:14" x14ac:dyDescent="0.2">
      <c r="A42" s="20" t="s">
        <v>489</v>
      </c>
      <c r="B42" s="9">
        <v>87053</v>
      </c>
      <c r="C42" s="9">
        <v>41362</v>
      </c>
      <c r="D42" s="9">
        <v>9919</v>
      </c>
      <c r="E42" s="9">
        <v>2301</v>
      </c>
      <c r="F42" s="9">
        <v>10348</v>
      </c>
      <c r="G42" s="9">
        <v>760</v>
      </c>
      <c r="H42" s="9">
        <v>1626</v>
      </c>
      <c r="I42" s="9">
        <v>6455</v>
      </c>
      <c r="J42" s="9">
        <v>1897</v>
      </c>
      <c r="K42" s="9">
        <v>2305</v>
      </c>
      <c r="L42" s="9">
        <v>3095</v>
      </c>
      <c r="M42" s="9">
        <v>2552</v>
      </c>
      <c r="N42" s="9">
        <v>4433</v>
      </c>
    </row>
    <row r="43" spans="1:14" x14ac:dyDescent="0.2">
      <c r="A43" s="20" t="s">
        <v>9</v>
      </c>
      <c r="B43" s="9">
        <v>11844</v>
      </c>
      <c r="C43" s="9">
        <v>5434</v>
      </c>
      <c r="D43" s="9">
        <v>1354</v>
      </c>
      <c r="E43" s="9">
        <v>318</v>
      </c>
      <c r="F43" s="9">
        <v>1553</v>
      </c>
      <c r="G43" s="9">
        <v>118</v>
      </c>
      <c r="H43" s="9">
        <v>228</v>
      </c>
      <c r="I43" s="9">
        <v>888</v>
      </c>
      <c r="J43" s="9">
        <v>257</v>
      </c>
      <c r="K43" s="9">
        <v>294</v>
      </c>
      <c r="L43" s="9">
        <v>415</v>
      </c>
      <c r="M43" s="9">
        <v>348</v>
      </c>
      <c r="N43" s="9">
        <v>637</v>
      </c>
    </row>
    <row r="44" spans="1:14" x14ac:dyDescent="0.2">
      <c r="A44" s="20" t="s">
        <v>519</v>
      </c>
      <c r="B44" s="9">
        <v>11226</v>
      </c>
      <c r="C44" s="9">
        <v>5042</v>
      </c>
      <c r="D44" s="9">
        <v>1265</v>
      </c>
      <c r="E44" s="9">
        <v>319</v>
      </c>
      <c r="F44" s="9">
        <v>1363</v>
      </c>
      <c r="G44" s="9">
        <v>108</v>
      </c>
      <c r="H44" s="9">
        <v>232</v>
      </c>
      <c r="I44" s="9">
        <v>872</v>
      </c>
      <c r="J44" s="9">
        <v>262</v>
      </c>
      <c r="K44" s="9">
        <v>314</v>
      </c>
      <c r="L44" s="9">
        <v>464</v>
      </c>
      <c r="M44" s="9">
        <v>370</v>
      </c>
      <c r="N44" s="9">
        <v>615</v>
      </c>
    </row>
    <row r="45" spans="1:14" x14ac:dyDescent="0.2">
      <c r="A45" s="20" t="s">
        <v>520</v>
      </c>
      <c r="B45" s="9">
        <v>10843</v>
      </c>
      <c r="C45" s="9">
        <v>4896</v>
      </c>
      <c r="D45" s="9">
        <v>1235</v>
      </c>
      <c r="E45" s="9">
        <v>265</v>
      </c>
      <c r="F45" s="9">
        <v>1286</v>
      </c>
      <c r="G45" s="9">
        <v>86</v>
      </c>
      <c r="H45" s="9">
        <v>197</v>
      </c>
      <c r="I45" s="9">
        <v>909</v>
      </c>
      <c r="J45" s="9">
        <v>244</v>
      </c>
      <c r="K45" s="9">
        <v>327</v>
      </c>
      <c r="L45" s="9">
        <v>399</v>
      </c>
      <c r="M45" s="9">
        <v>352</v>
      </c>
      <c r="N45" s="9">
        <v>647</v>
      </c>
    </row>
    <row r="46" spans="1:14" x14ac:dyDescent="0.2">
      <c r="A46" s="20" t="s">
        <v>10</v>
      </c>
      <c r="B46" s="9">
        <v>8488</v>
      </c>
      <c r="C46" s="9">
        <v>4139</v>
      </c>
      <c r="D46" s="9">
        <v>1002</v>
      </c>
      <c r="E46" s="9">
        <v>218</v>
      </c>
      <c r="F46" s="9">
        <v>1005</v>
      </c>
      <c r="G46" s="9">
        <v>54</v>
      </c>
      <c r="H46" s="9">
        <v>160</v>
      </c>
      <c r="I46" s="9">
        <v>621</v>
      </c>
      <c r="J46" s="9">
        <v>223</v>
      </c>
      <c r="K46" s="9">
        <v>224</v>
      </c>
      <c r="L46" s="9">
        <v>235</v>
      </c>
      <c r="M46" s="9">
        <v>224</v>
      </c>
      <c r="N46" s="9">
        <v>383</v>
      </c>
    </row>
    <row r="47" spans="1:14" x14ac:dyDescent="0.2">
      <c r="A47" s="20" t="s">
        <v>11</v>
      </c>
      <c r="B47" s="9">
        <v>6601</v>
      </c>
      <c r="C47" s="9">
        <v>3495</v>
      </c>
      <c r="D47" s="9">
        <v>752</v>
      </c>
      <c r="E47" s="9">
        <v>172</v>
      </c>
      <c r="F47" s="9">
        <v>756</v>
      </c>
      <c r="G47" s="9">
        <v>57</v>
      </c>
      <c r="H47" s="9">
        <v>140</v>
      </c>
      <c r="I47" s="9">
        <v>413</v>
      </c>
      <c r="J47" s="9">
        <v>118</v>
      </c>
      <c r="K47" s="9">
        <v>130</v>
      </c>
      <c r="L47" s="9">
        <v>172</v>
      </c>
      <c r="M47" s="9">
        <v>141</v>
      </c>
      <c r="N47" s="9">
        <v>255</v>
      </c>
    </row>
    <row r="48" spans="1:14" x14ac:dyDescent="0.2">
      <c r="A48" s="20" t="s">
        <v>12</v>
      </c>
      <c r="B48" s="9">
        <v>6016</v>
      </c>
      <c r="C48" s="9">
        <v>3099</v>
      </c>
      <c r="D48" s="9">
        <v>655</v>
      </c>
      <c r="E48" s="9">
        <v>182</v>
      </c>
      <c r="F48" s="9">
        <v>659</v>
      </c>
      <c r="G48" s="9">
        <v>56</v>
      </c>
      <c r="H48" s="9">
        <v>108</v>
      </c>
      <c r="I48" s="9">
        <v>409</v>
      </c>
      <c r="J48" s="9">
        <v>99</v>
      </c>
      <c r="K48" s="9">
        <v>147</v>
      </c>
      <c r="L48" s="9">
        <v>203</v>
      </c>
      <c r="M48" s="9">
        <v>144</v>
      </c>
      <c r="N48" s="9">
        <v>255</v>
      </c>
    </row>
    <row r="49" spans="1:14" x14ac:dyDescent="0.2">
      <c r="A49" s="20" t="s">
        <v>13</v>
      </c>
      <c r="B49" s="9">
        <v>5724</v>
      </c>
      <c r="C49" s="9">
        <v>2861</v>
      </c>
      <c r="D49" s="9">
        <v>636</v>
      </c>
      <c r="E49" s="9">
        <v>151</v>
      </c>
      <c r="F49" s="9">
        <v>651</v>
      </c>
      <c r="G49" s="9">
        <v>60</v>
      </c>
      <c r="H49" s="9">
        <v>87</v>
      </c>
      <c r="I49" s="9">
        <v>385</v>
      </c>
      <c r="J49" s="9">
        <v>105</v>
      </c>
      <c r="K49" s="9">
        <v>139</v>
      </c>
      <c r="L49" s="9">
        <v>209</v>
      </c>
      <c r="M49" s="9">
        <v>157</v>
      </c>
      <c r="N49" s="9">
        <v>283</v>
      </c>
    </row>
    <row r="50" spans="1:14" x14ac:dyDescent="0.2">
      <c r="A50" s="20" t="s">
        <v>14</v>
      </c>
      <c r="B50" s="9">
        <v>5302</v>
      </c>
      <c r="C50" s="9">
        <v>2650</v>
      </c>
      <c r="D50" s="9">
        <v>597</v>
      </c>
      <c r="E50" s="9">
        <v>119</v>
      </c>
      <c r="F50" s="9">
        <v>593</v>
      </c>
      <c r="G50" s="9">
        <v>42</v>
      </c>
      <c r="H50" s="9">
        <v>97</v>
      </c>
      <c r="I50" s="9">
        <v>391</v>
      </c>
      <c r="J50" s="9">
        <v>101</v>
      </c>
      <c r="K50" s="9">
        <v>131</v>
      </c>
      <c r="L50" s="9">
        <v>184</v>
      </c>
      <c r="M50" s="9">
        <v>147</v>
      </c>
      <c r="N50" s="9">
        <v>250</v>
      </c>
    </row>
    <row r="51" spans="1:14" x14ac:dyDescent="0.2">
      <c r="A51" s="20" t="s">
        <v>15</v>
      </c>
      <c r="B51" s="9">
        <v>4695</v>
      </c>
      <c r="C51" s="9">
        <v>2263</v>
      </c>
      <c r="D51" s="9">
        <v>533</v>
      </c>
      <c r="E51" s="9">
        <v>136</v>
      </c>
      <c r="F51" s="9">
        <v>549</v>
      </c>
      <c r="G51" s="9">
        <v>35</v>
      </c>
      <c r="H51" s="9">
        <v>100</v>
      </c>
      <c r="I51" s="9">
        <v>351</v>
      </c>
      <c r="J51" s="9">
        <v>119</v>
      </c>
      <c r="K51" s="9">
        <v>123</v>
      </c>
      <c r="L51" s="9">
        <v>139</v>
      </c>
      <c r="M51" s="9">
        <v>138</v>
      </c>
      <c r="N51" s="9">
        <v>209</v>
      </c>
    </row>
    <row r="52" spans="1:14" x14ac:dyDescent="0.2">
      <c r="A52" s="20" t="s">
        <v>16</v>
      </c>
      <c r="B52" s="9">
        <v>3942</v>
      </c>
      <c r="C52" s="9">
        <v>1872</v>
      </c>
      <c r="D52" s="9">
        <v>447</v>
      </c>
      <c r="E52" s="9">
        <v>102</v>
      </c>
      <c r="F52" s="9">
        <v>461</v>
      </c>
      <c r="G52" s="9">
        <v>32</v>
      </c>
      <c r="H52" s="9">
        <v>69</v>
      </c>
      <c r="I52" s="9">
        <v>299</v>
      </c>
      <c r="J52" s="9">
        <v>89</v>
      </c>
      <c r="K52" s="9">
        <v>112</v>
      </c>
      <c r="L52" s="9">
        <v>130</v>
      </c>
      <c r="M52" s="9">
        <v>137</v>
      </c>
      <c r="N52" s="9">
        <v>192</v>
      </c>
    </row>
    <row r="53" spans="1:14" x14ac:dyDescent="0.2">
      <c r="A53" s="20" t="s">
        <v>17</v>
      </c>
      <c r="B53" s="9">
        <v>3288</v>
      </c>
      <c r="C53" s="9">
        <v>1559</v>
      </c>
      <c r="D53" s="9">
        <v>388</v>
      </c>
      <c r="E53" s="9">
        <v>77</v>
      </c>
      <c r="F53" s="9">
        <v>377</v>
      </c>
      <c r="G53" s="9">
        <v>34</v>
      </c>
      <c r="H53" s="9">
        <v>60</v>
      </c>
      <c r="I53" s="9">
        <v>239</v>
      </c>
      <c r="J53" s="9">
        <v>69</v>
      </c>
      <c r="K53" s="9">
        <v>84</v>
      </c>
      <c r="L53" s="9">
        <v>126</v>
      </c>
      <c r="M53" s="9">
        <v>82</v>
      </c>
      <c r="N53" s="9">
        <v>193</v>
      </c>
    </row>
    <row r="54" spans="1:14" x14ac:dyDescent="0.2">
      <c r="A54" s="20" t="s">
        <v>18</v>
      </c>
      <c r="B54" s="9">
        <v>2334</v>
      </c>
      <c r="C54" s="9">
        <v>1092</v>
      </c>
      <c r="D54" s="9">
        <v>257</v>
      </c>
      <c r="E54" s="9">
        <v>60</v>
      </c>
      <c r="F54" s="9">
        <v>282</v>
      </c>
      <c r="G54" s="9">
        <v>14</v>
      </c>
      <c r="H54" s="9">
        <v>35</v>
      </c>
      <c r="I54" s="9">
        <v>160</v>
      </c>
      <c r="J54" s="9">
        <v>55</v>
      </c>
      <c r="K54" s="9">
        <v>66</v>
      </c>
      <c r="L54" s="9">
        <v>101</v>
      </c>
      <c r="M54" s="9">
        <v>86</v>
      </c>
      <c r="N54" s="9">
        <v>126</v>
      </c>
    </row>
    <row r="55" spans="1:14" x14ac:dyDescent="0.2">
      <c r="A55" s="20" t="s">
        <v>19</v>
      </c>
      <c r="B55" s="9">
        <v>1943</v>
      </c>
      <c r="C55" s="9">
        <v>876</v>
      </c>
      <c r="D55" s="9">
        <v>232</v>
      </c>
      <c r="E55" s="9">
        <v>61</v>
      </c>
      <c r="F55" s="9">
        <v>227</v>
      </c>
      <c r="G55" s="9">
        <v>21</v>
      </c>
      <c r="H55" s="9">
        <v>35</v>
      </c>
      <c r="I55" s="9">
        <v>132</v>
      </c>
      <c r="J55" s="9">
        <v>47</v>
      </c>
      <c r="K55" s="9">
        <v>53</v>
      </c>
      <c r="L55" s="9">
        <v>83</v>
      </c>
      <c r="M55" s="9">
        <v>59</v>
      </c>
      <c r="N55" s="9">
        <v>117</v>
      </c>
    </row>
    <row r="56" spans="1:14" x14ac:dyDescent="0.2">
      <c r="A56" s="20" t="s">
        <v>20</v>
      </c>
      <c r="B56" s="9">
        <v>1695</v>
      </c>
      <c r="C56" s="9">
        <v>744</v>
      </c>
      <c r="D56" s="9">
        <v>208</v>
      </c>
      <c r="E56" s="9">
        <v>36</v>
      </c>
      <c r="F56" s="9">
        <v>212</v>
      </c>
      <c r="G56" s="9">
        <v>11</v>
      </c>
      <c r="H56" s="9">
        <v>26</v>
      </c>
      <c r="I56" s="9">
        <v>131</v>
      </c>
      <c r="J56" s="9">
        <v>35</v>
      </c>
      <c r="K56" s="9">
        <v>54</v>
      </c>
      <c r="L56" s="9">
        <v>89</v>
      </c>
      <c r="M56" s="9">
        <v>55</v>
      </c>
      <c r="N56" s="9">
        <v>94</v>
      </c>
    </row>
    <row r="57" spans="1:14" x14ac:dyDescent="0.2">
      <c r="A57" s="20" t="s">
        <v>21</v>
      </c>
      <c r="B57" s="9">
        <v>1237</v>
      </c>
      <c r="C57" s="9">
        <v>515</v>
      </c>
      <c r="D57" s="9">
        <v>168</v>
      </c>
      <c r="E57" s="9">
        <v>41</v>
      </c>
      <c r="F57" s="9">
        <v>143</v>
      </c>
      <c r="G57" s="9">
        <v>13</v>
      </c>
      <c r="H57" s="9">
        <v>19</v>
      </c>
      <c r="I57" s="9">
        <v>104</v>
      </c>
      <c r="J57" s="9">
        <v>31</v>
      </c>
      <c r="K57" s="9">
        <v>43</v>
      </c>
      <c r="L57" s="9">
        <v>52</v>
      </c>
      <c r="M57" s="9">
        <v>41</v>
      </c>
      <c r="N57" s="9">
        <v>67</v>
      </c>
    </row>
    <row r="58" spans="1:14" x14ac:dyDescent="0.2">
      <c r="A58" s="20" t="s">
        <v>22</v>
      </c>
      <c r="B58" s="9">
        <v>1875</v>
      </c>
      <c r="C58" s="9">
        <v>825</v>
      </c>
      <c r="D58" s="9">
        <v>190</v>
      </c>
      <c r="E58" s="9">
        <v>44</v>
      </c>
      <c r="F58" s="9">
        <v>231</v>
      </c>
      <c r="G58" s="9">
        <v>19</v>
      </c>
      <c r="H58" s="9">
        <v>33</v>
      </c>
      <c r="I58" s="9">
        <v>151</v>
      </c>
      <c r="J58" s="9">
        <v>43</v>
      </c>
      <c r="K58" s="9">
        <v>64</v>
      </c>
      <c r="L58" s="9">
        <v>94</v>
      </c>
      <c r="M58" s="9">
        <v>71</v>
      </c>
      <c r="N58" s="9">
        <v>110</v>
      </c>
    </row>
    <row r="59" spans="1:14" x14ac:dyDescent="0.2">
      <c r="A59" s="20" t="s">
        <v>23</v>
      </c>
      <c r="B59" s="17">
        <v>20.9</v>
      </c>
      <c r="C59" s="17">
        <v>21.7</v>
      </c>
      <c r="D59" s="17">
        <v>20.7</v>
      </c>
      <c r="E59" s="17">
        <v>20.9</v>
      </c>
      <c r="F59" s="17">
        <v>19.8</v>
      </c>
      <c r="G59" s="17">
        <v>21.2</v>
      </c>
      <c r="H59" s="17">
        <v>19.899999999999999</v>
      </c>
      <c r="I59" s="17">
        <v>19.5</v>
      </c>
      <c r="J59" s="17">
        <v>19.2</v>
      </c>
      <c r="K59" s="17">
        <v>19.899999999999999</v>
      </c>
      <c r="L59" s="17">
        <v>21</v>
      </c>
      <c r="M59" s="17">
        <v>19.600000000000001</v>
      </c>
      <c r="N59" s="17">
        <v>19.100000000000001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EC99-590D-46A0-BD33-1FAD57458850}">
  <dimension ref="A1:AP84"/>
  <sheetViews>
    <sheetView view="pageBreakPreview" topLeftCell="G1" zoomScale="125" zoomScaleNormal="100" zoomScaleSheetLayoutView="125" workbookViewId="0">
      <selection activeCell="AD1" sqref="AD1"/>
    </sheetView>
  </sheetViews>
  <sheetFormatPr defaultRowHeight="10.199999999999999" x14ac:dyDescent="0.2"/>
  <cols>
    <col min="1" max="1" width="8.88671875" style="20"/>
    <col min="2" max="13" width="6.21875" style="9" customWidth="1"/>
    <col min="14" max="14" width="8.88671875" style="20"/>
    <col min="15" max="29" width="5.21875" style="9" customWidth="1"/>
    <col min="30" max="30" width="8.88671875" style="20"/>
    <col min="31" max="42" width="6.5546875" style="9" customWidth="1"/>
    <col min="43" max="16384" width="8.88671875" style="9"/>
  </cols>
  <sheetData>
    <row r="1" spans="1:42" x14ac:dyDescent="0.2">
      <c r="A1" s="20" t="s">
        <v>545</v>
      </c>
      <c r="N1" s="20" t="s">
        <v>545</v>
      </c>
      <c r="AD1" s="20" t="s">
        <v>545</v>
      </c>
    </row>
    <row r="2" spans="1:42" s="7" customFormat="1" x14ac:dyDescent="0.2">
      <c r="A2" s="21"/>
      <c r="B2" s="23" t="s">
        <v>0</v>
      </c>
      <c r="C2" s="23"/>
      <c r="D2" s="23"/>
      <c r="E2" s="23" t="s">
        <v>521</v>
      </c>
      <c r="F2" s="23"/>
      <c r="G2" s="23"/>
      <c r="H2" s="23" t="s">
        <v>1</v>
      </c>
      <c r="I2" s="23"/>
      <c r="J2" s="23"/>
      <c r="K2" s="23" t="s">
        <v>522</v>
      </c>
      <c r="L2" s="23"/>
      <c r="M2" s="24"/>
      <c r="N2" s="21"/>
      <c r="O2" s="23" t="s">
        <v>2</v>
      </c>
      <c r="P2" s="23"/>
      <c r="Q2" s="23"/>
      <c r="R2" s="25" t="s">
        <v>523</v>
      </c>
      <c r="S2" s="25"/>
      <c r="T2" s="25"/>
      <c r="U2" s="25" t="s">
        <v>524</v>
      </c>
      <c r="V2" s="25"/>
      <c r="W2" s="25"/>
      <c r="X2" s="25" t="s">
        <v>3</v>
      </c>
      <c r="Y2" s="25"/>
      <c r="Z2" s="25"/>
      <c r="AA2" s="25" t="s">
        <v>525</v>
      </c>
      <c r="AB2" s="25"/>
      <c r="AC2" s="26"/>
      <c r="AD2" s="21"/>
      <c r="AE2" s="25" t="s">
        <v>526</v>
      </c>
      <c r="AF2" s="25"/>
      <c r="AG2" s="25"/>
      <c r="AH2" s="25" t="s">
        <v>527</v>
      </c>
      <c r="AI2" s="25"/>
      <c r="AJ2" s="25"/>
      <c r="AK2" s="25" t="s">
        <v>4</v>
      </c>
      <c r="AL2" s="25"/>
      <c r="AM2" s="25"/>
      <c r="AN2" s="25" t="s">
        <v>5</v>
      </c>
      <c r="AO2" s="25"/>
      <c r="AP2" s="26"/>
    </row>
    <row r="3" spans="1:42" s="8" customFormat="1" x14ac:dyDescent="0.2">
      <c r="A3" s="27" t="s">
        <v>26</v>
      </c>
      <c r="B3" s="28" t="s">
        <v>0</v>
      </c>
      <c r="C3" s="28" t="s">
        <v>28</v>
      </c>
      <c r="D3" s="28" t="s">
        <v>29</v>
      </c>
      <c r="E3" s="28" t="s">
        <v>0</v>
      </c>
      <c r="F3" s="28" t="s">
        <v>28</v>
      </c>
      <c r="G3" s="28" t="s">
        <v>29</v>
      </c>
      <c r="H3" s="28" t="s">
        <v>0</v>
      </c>
      <c r="I3" s="28" t="s">
        <v>28</v>
      </c>
      <c r="J3" s="28" t="s">
        <v>29</v>
      </c>
      <c r="K3" s="28" t="s">
        <v>0</v>
      </c>
      <c r="L3" s="28" t="s">
        <v>28</v>
      </c>
      <c r="M3" s="29" t="s">
        <v>29</v>
      </c>
      <c r="N3" s="27" t="s">
        <v>26</v>
      </c>
      <c r="O3" s="28" t="s">
        <v>0</v>
      </c>
      <c r="P3" s="30" t="s">
        <v>28</v>
      </c>
      <c r="Q3" s="30" t="s">
        <v>29</v>
      </c>
      <c r="R3" s="30" t="s">
        <v>0</v>
      </c>
      <c r="S3" s="30" t="s">
        <v>28</v>
      </c>
      <c r="T3" s="30" t="s">
        <v>29</v>
      </c>
      <c r="U3" s="30" t="s">
        <v>0</v>
      </c>
      <c r="V3" s="30" t="s">
        <v>28</v>
      </c>
      <c r="W3" s="30" t="s">
        <v>29</v>
      </c>
      <c r="X3" s="30" t="s">
        <v>0</v>
      </c>
      <c r="Y3" s="30" t="s">
        <v>28</v>
      </c>
      <c r="Z3" s="30" t="s">
        <v>29</v>
      </c>
      <c r="AA3" s="30" t="s">
        <v>0</v>
      </c>
      <c r="AB3" s="30" t="s">
        <v>28</v>
      </c>
      <c r="AC3" s="31" t="s">
        <v>29</v>
      </c>
      <c r="AD3" s="27" t="s">
        <v>26</v>
      </c>
      <c r="AE3" s="30" t="s">
        <v>0</v>
      </c>
      <c r="AF3" s="30" t="s">
        <v>28</v>
      </c>
      <c r="AG3" s="30" t="s">
        <v>29</v>
      </c>
      <c r="AH3" s="30" t="s">
        <v>0</v>
      </c>
      <c r="AI3" s="30" t="s">
        <v>28</v>
      </c>
      <c r="AJ3" s="30" t="s">
        <v>29</v>
      </c>
      <c r="AK3" s="30" t="s">
        <v>0</v>
      </c>
      <c r="AL3" s="30" t="s">
        <v>28</v>
      </c>
      <c r="AM3" s="30" t="s">
        <v>29</v>
      </c>
      <c r="AN3" s="30" t="s">
        <v>0</v>
      </c>
      <c r="AO3" s="30" t="s">
        <v>28</v>
      </c>
      <c r="AP3" s="31" t="s">
        <v>29</v>
      </c>
    </row>
    <row r="4" spans="1:42" x14ac:dyDescent="0.2">
      <c r="A4" s="20" t="s">
        <v>448</v>
      </c>
      <c r="B4" s="9">
        <v>177034</v>
      </c>
      <c r="C4" s="9">
        <v>91718</v>
      </c>
      <c r="D4" s="9">
        <v>85316</v>
      </c>
      <c r="E4" s="9">
        <v>82672</v>
      </c>
      <c r="F4" s="9">
        <v>42436</v>
      </c>
      <c r="G4" s="9">
        <v>40236</v>
      </c>
      <c r="H4" s="9">
        <v>20370</v>
      </c>
      <c r="I4" s="9">
        <v>10647</v>
      </c>
      <c r="J4" s="9">
        <v>9723</v>
      </c>
      <c r="K4" s="9">
        <v>4781</v>
      </c>
      <c r="L4" s="9">
        <v>2516</v>
      </c>
      <c r="M4" s="9">
        <v>2265</v>
      </c>
      <c r="N4" s="20" t="s">
        <v>448</v>
      </c>
      <c r="O4" s="9">
        <v>21437</v>
      </c>
      <c r="P4" s="9">
        <v>11292</v>
      </c>
      <c r="Q4" s="9">
        <v>10145</v>
      </c>
      <c r="R4" s="9">
        <v>1613</v>
      </c>
      <c r="S4" s="9">
        <v>859</v>
      </c>
      <c r="T4" s="9">
        <v>754</v>
      </c>
      <c r="U4" s="9">
        <v>3353</v>
      </c>
      <c r="V4" s="9">
        <v>1750</v>
      </c>
      <c r="W4" s="9">
        <v>1603</v>
      </c>
      <c r="X4" s="9">
        <v>13326</v>
      </c>
      <c r="Y4" s="9">
        <v>6906</v>
      </c>
      <c r="Z4" s="9">
        <v>6420</v>
      </c>
      <c r="AA4" s="9">
        <v>4031</v>
      </c>
      <c r="AB4" s="9">
        <v>2151</v>
      </c>
      <c r="AC4" s="9">
        <v>1880</v>
      </c>
      <c r="AD4" s="20" t="s">
        <v>448</v>
      </c>
      <c r="AE4" s="9">
        <v>4772</v>
      </c>
      <c r="AF4" s="9">
        <v>2497</v>
      </c>
      <c r="AG4" s="9">
        <v>2275</v>
      </c>
      <c r="AH4" s="9">
        <v>6413</v>
      </c>
      <c r="AI4" s="9">
        <v>3347</v>
      </c>
      <c r="AJ4" s="9">
        <v>3066</v>
      </c>
      <c r="AK4" s="9">
        <v>5223</v>
      </c>
      <c r="AL4" s="9">
        <v>2693</v>
      </c>
      <c r="AM4" s="9">
        <v>2530</v>
      </c>
      <c r="AN4" s="9">
        <v>9043</v>
      </c>
      <c r="AO4" s="9">
        <v>4624</v>
      </c>
      <c r="AP4" s="9">
        <v>4419</v>
      </c>
    </row>
    <row r="5" spans="1:42" x14ac:dyDescent="0.2">
      <c r="A5" s="20" t="s">
        <v>9</v>
      </c>
      <c r="B5" s="9">
        <v>24470</v>
      </c>
      <c r="C5" s="9">
        <v>12745</v>
      </c>
      <c r="D5" s="9">
        <v>11725</v>
      </c>
      <c r="E5" s="9">
        <v>11080</v>
      </c>
      <c r="F5" s="9">
        <v>5723</v>
      </c>
      <c r="G5" s="9">
        <v>5357</v>
      </c>
      <c r="H5" s="9">
        <v>2838</v>
      </c>
      <c r="I5" s="9">
        <v>1495</v>
      </c>
      <c r="J5" s="9">
        <v>1343</v>
      </c>
      <c r="K5" s="9">
        <v>662</v>
      </c>
      <c r="L5" s="9">
        <v>348</v>
      </c>
      <c r="M5" s="9">
        <v>314</v>
      </c>
      <c r="N5" s="20" t="s">
        <v>9</v>
      </c>
      <c r="O5" s="9">
        <v>3170</v>
      </c>
      <c r="P5" s="9">
        <v>1633</v>
      </c>
      <c r="Q5" s="9">
        <v>1537</v>
      </c>
      <c r="R5" s="9">
        <v>244</v>
      </c>
      <c r="S5" s="9">
        <v>126</v>
      </c>
      <c r="T5" s="9">
        <v>118</v>
      </c>
      <c r="U5" s="9">
        <v>502</v>
      </c>
      <c r="V5" s="9">
        <v>277</v>
      </c>
      <c r="W5" s="9">
        <v>225</v>
      </c>
      <c r="X5" s="9">
        <v>1865</v>
      </c>
      <c r="Y5" s="9">
        <v>980</v>
      </c>
      <c r="Z5" s="9">
        <v>885</v>
      </c>
      <c r="AA5" s="9">
        <v>550</v>
      </c>
      <c r="AB5" s="9">
        <v>294</v>
      </c>
      <c r="AC5" s="9">
        <v>256</v>
      </c>
      <c r="AD5" s="20" t="s">
        <v>9</v>
      </c>
      <c r="AE5" s="9">
        <v>685</v>
      </c>
      <c r="AF5" s="9">
        <v>392</v>
      </c>
      <c r="AG5" s="9">
        <v>293</v>
      </c>
      <c r="AH5" s="9">
        <v>876</v>
      </c>
      <c r="AI5" s="9">
        <v>463</v>
      </c>
      <c r="AJ5" s="9">
        <v>413</v>
      </c>
      <c r="AK5" s="9">
        <v>721</v>
      </c>
      <c r="AL5" s="9">
        <v>374</v>
      </c>
      <c r="AM5" s="9">
        <v>347</v>
      </c>
      <c r="AN5" s="9">
        <v>1277</v>
      </c>
      <c r="AO5" s="9">
        <v>640</v>
      </c>
      <c r="AP5" s="9">
        <v>637</v>
      </c>
    </row>
    <row r="6" spans="1:42" x14ac:dyDescent="0.2">
      <c r="A6" s="20" t="s">
        <v>519</v>
      </c>
      <c r="B6" s="9">
        <v>23411</v>
      </c>
      <c r="C6" s="9">
        <v>12250</v>
      </c>
      <c r="D6" s="9">
        <v>11161</v>
      </c>
      <c r="E6" s="9">
        <v>10397</v>
      </c>
      <c r="F6" s="9">
        <v>5406</v>
      </c>
      <c r="G6" s="9">
        <v>4991</v>
      </c>
      <c r="H6" s="9">
        <v>2714</v>
      </c>
      <c r="I6" s="9">
        <v>1455</v>
      </c>
      <c r="J6" s="9">
        <v>1259</v>
      </c>
      <c r="K6" s="9">
        <v>686</v>
      </c>
      <c r="L6" s="9">
        <v>367</v>
      </c>
      <c r="M6" s="9">
        <v>319</v>
      </c>
      <c r="N6" s="20" t="s">
        <v>519</v>
      </c>
      <c r="O6" s="9">
        <v>2870</v>
      </c>
      <c r="P6" s="9">
        <v>1513</v>
      </c>
      <c r="Q6" s="9">
        <v>1357</v>
      </c>
      <c r="R6" s="9">
        <v>228</v>
      </c>
      <c r="S6" s="9">
        <v>120</v>
      </c>
      <c r="T6" s="9">
        <v>108</v>
      </c>
      <c r="U6" s="9">
        <v>446</v>
      </c>
      <c r="V6" s="9">
        <v>215</v>
      </c>
      <c r="W6" s="9">
        <v>231</v>
      </c>
      <c r="X6" s="9">
        <v>1810</v>
      </c>
      <c r="Y6" s="9">
        <v>938</v>
      </c>
      <c r="Z6" s="9">
        <v>872</v>
      </c>
      <c r="AA6" s="9">
        <v>583</v>
      </c>
      <c r="AB6" s="9">
        <v>321</v>
      </c>
      <c r="AC6" s="9">
        <v>262</v>
      </c>
      <c r="AD6" s="20" t="s">
        <v>519</v>
      </c>
      <c r="AE6" s="9">
        <v>673</v>
      </c>
      <c r="AF6" s="9">
        <v>359</v>
      </c>
      <c r="AG6" s="9">
        <v>314</v>
      </c>
      <c r="AH6" s="9">
        <v>973</v>
      </c>
      <c r="AI6" s="9">
        <v>509</v>
      </c>
      <c r="AJ6" s="9">
        <v>464</v>
      </c>
      <c r="AK6" s="9">
        <v>751</v>
      </c>
      <c r="AL6" s="9">
        <v>381</v>
      </c>
      <c r="AM6" s="9">
        <v>370</v>
      </c>
      <c r="AN6" s="9">
        <v>1280</v>
      </c>
      <c r="AO6" s="9">
        <v>666</v>
      </c>
      <c r="AP6" s="9">
        <v>614</v>
      </c>
    </row>
    <row r="7" spans="1:42" x14ac:dyDescent="0.2">
      <c r="A7" s="20" t="s">
        <v>520</v>
      </c>
      <c r="B7" s="9">
        <v>22500</v>
      </c>
      <c r="C7" s="9">
        <v>11731</v>
      </c>
      <c r="D7" s="9">
        <v>10769</v>
      </c>
      <c r="E7" s="9">
        <v>10040</v>
      </c>
      <c r="F7" s="9">
        <v>5189</v>
      </c>
      <c r="G7" s="9">
        <v>4851</v>
      </c>
      <c r="H7" s="9">
        <v>2604</v>
      </c>
      <c r="I7" s="9">
        <v>1380</v>
      </c>
      <c r="J7" s="9">
        <v>1224</v>
      </c>
      <c r="K7" s="9">
        <v>576</v>
      </c>
      <c r="L7" s="9">
        <v>312</v>
      </c>
      <c r="M7" s="9">
        <v>264</v>
      </c>
      <c r="N7" s="20" t="s">
        <v>520</v>
      </c>
      <c r="O7" s="9">
        <v>2777</v>
      </c>
      <c r="P7" s="9">
        <v>1500</v>
      </c>
      <c r="Q7" s="9">
        <v>1277</v>
      </c>
      <c r="R7" s="9">
        <v>188</v>
      </c>
      <c r="S7" s="9">
        <v>102</v>
      </c>
      <c r="T7" s="9">
        <v>86</v>
      </c>
      <c r="U7" s="9">
        <v>411</v>
      </c>
      <c r="V7" s="9">
        <v>216</v>
      </c>
      <c r="W7" s="9">
        <v>195</v>
      </c>
      <c r="X7" s="9">
        <v>1831</v>
      </c>
      <c r="Y7" s="9">
        <v>924</v>
      </c>
      <c r="Z7" s="9">
        <v>907</v>
      </c>
      <c r="AA7" s="9">
        <v>570</v>
      </c>
      <c r="AB7" s="9">
        <v>326</v>
      </c>
      <c r="AC7" s="9">
        <v>244</v>
      </c>
      <c r="AD7" s="20" t="s">
        <v>520</v>
      </c>
      <c r="AE7" s="9">
        <v>663</v>
      </c>
      <c r="AF7" s="9">
        <v>336</v>
      </c>
      <c r="AG7" s="9">
        <v>327</v>
      </c>
      <c r="AH7" s="9">
        <v>818</v>
      </c>
      <c r="AI7" s="9">
        <v>421</v>
      </c>
      <c r="AJ7" s="9">
        <v>397</v>
      </c>
      <c r="AK7" s="9">
        <v>736</v>
      </c>
      <c r="AL7" s="9">
        <v>386</v>
      </c>
      <c r="AM7" s="9">
        <v>350</v>
      </c>
      <c r="AN7" s="9">
        <v>1286</v>
      </c>
      <c r="AO7" s="9">
        <v>639</v>
      </c>
      <c r="AP7" s="9">
        <v>647</v>
      </c>
    </row>
    <row r="8" spans="1:42" x14ac:dyDescent="0.2">
      <c r="A8" s="20" t="s">
        <v>10</v>
      </c>
      <c r="B8" s="9">
        <v>17815</v>
      </c>
      <c r="C8" s="9">
        <v>9394</v>
      </c>
      <c r="D8" s="9">
        <v>8421</v>
      </c>
      <c r="E8" s="9">
        <v>8523</v>
      </c>
      <c r="F8" s="9">
        <v>4417</v>
      </c>
      <c r="G8" s="9">
        <v>4106</v>
      </c>
      <c r="H8" s="9">
        <v>2059</v>
      </c>
      <c r="I8" s="9">
        <v>1068</v>
      </c>
      <c r="J8" s="9">
        <v>991</v>
      </c>
      <c r="K8" s="9">
        <v>476</v>
      </c>
      <c r="L8" s="9">
        <v>259</v>
      </c>
      <c r="M8" s="9">
        <v>217</v>
      </c>
      <c r="N8" s="20" t="s">
        <v>10</v>
      </c>
      <c r="O8" s="9">
        <v>2207</v>
      </c>
      <c r="P8" s="9">
        <v>1218</v>
      </c>
      <c r="Q8" s="9">
        <v>989</v>
      </c>
      <c r="R8" s="9">
        <v>133</v>
      </c>
      <c r="S8" s="9">
        <v>80</v>
      </c>
      <c r="T8" s="9">
        <v>53</v>
      </c>
      <c r="U8" s="9">
        <v>330</v>
      </c>
      <c r="V8" s="9">
        <v>171</v>
      </c>
      <c r="W8" s="9">
        <v>159</v>
      </c>
      <c r="X8" s="9">
        <v>1329</v>
      </c>
      <c r="Y8" s="9">
        <v>709</v>
      </c>
      <c r="Z8" s="9">
        <v>620</v>
      </c>
      <c r="AA8" s="9">
        <v>415</v>
      </c>
      <c r="AB8" s="9">
        <v>193</v>
      </c>
      <c r="AC8" s="9">
        <v>222</v>
      </c>
      <c r="AD8" s="20" t="s">
        <v>10</v>
      </c>
      <c r="AE8" s="9">
        <v>473</v>
      </c>
      <c r="AF8" s="9">
        <v>249</v>
      </c>
      <c r="AG8" s="9">
        <v>224</v>
      </c>
      <c r="AH8" s="9">
        <v>539</v>
      </c>
      <c r="AI8" s="9">
        <v>305</v>
      </c>
      <c r="AJ8" s="9">
        <v>234</v>
      </c>
      <c r="AK8" s="9">
        <v>486</v>
      </c>
      <c r="AL8" s="9">
        <v>263</v>
      </c>
      <c r="AM8" s="9">
        <v>223</v>
      </c>
      <c r="AN8" s="9">
        <v>845</v>
      </c>
      <c r="AO8" s="9">
        <v>462</v>
      </c>
      <c r="AP8" s="9">
        <v>383</v>
      </c>
    </row>
    <row r="9" spans="1:42" x14ac:dyDescent="0.2">
      <c r="A9" s="20" t="s">
        <v>11</v>
      </c>
      <c r="B9" s="9">
        <v>13770</v>
      </c>
      <c r="C9" s="9">
        <v>7328</v>
      </c>
      <c r="D9" s="9">
        <v>6442</v>
      </c>
      <c r="E9" s="9">
        <v>7147</v>
      </c>
      <c r="F9" s="9">
        <v>3768</v>
      </c>
      <c r="G9" s="9">
        <v>3379</v>
      </c>
      <c r="H9" s="9">
        <v>1599</v>
      </c>
      <c r="I9" s="9">
        <v>854</v>
      </c>
      <c r="J9" s="9">
        <v>745</v>
      </c>
      <c r="K9" s="9">
        <v>372</v>
      </c>
      <c r="L9" s="9">
        <v>202</v>
      </c>
      <c r="M9" s="9">
        <v>170</v>
      </c>
      <c r="N9" s="20" t="s">
        <v>11</v>
      </c>
      <c r="O9" s="9">
        <v>1590</v>
      </c>
      <c r="P9" s="9">
        <v>854</v>
      </c>
      <c r="Q9" s="9">
        <v>736</v>
      </c>
      <c r="R9" s="9">
        <v>116</v>
      </c>
      <c r="S9" s="9">
        <v>59</v>
      </c>
      <c r="T9" s="9">
        <v>57</v>
      </c>
      <c r="U9" s="9">
        <v>273</v>
      </c>
      <c r="V9" s="9">
        <v>135</v>
      </c>
      <c r="W9" s="9">
        <v>138</v>
      </c>
      <c r="X9" s="9">
        <v>915</v>
      </c>
      <c r="Y9" s="9">
        <v>506</v>
      </c>
      <c r="Z9" s="9">
        <v>409</v>
      </c>
      <c r="AA9" s="9">
        <v>230</v>
      </c>
      <c r="AB9" s="9">
        <v>112</v>
      </c>
      <c r="AC9" s="9">
        <v>118</v>
      </c>
      <c r="AD9" s="20" t="s">
        <v>11</v>
      </c>
      <c r="AE9" s="9">
        <v>275</v>
      </c>
      <c r="AF9" s="9">
        <v>148</v>
      </c>
      <c r="AG9" s="9">
        <v>127</v>
      </c>
      <c r="AH9" s="9">
        <v>401</v>
      </c>
      <c r="AI9" s="9">
        <v>231</v>
      </c>
      <c r="AJ9" s="9">
        <v>170</v>
      </c>
      <c r="AK9" s="9">
        <v>318</v>
      </c>
      <c r="AL9" s="9">
        <v>178</v>
      </c>
      <c r="AM9" s="9">
        <v>140</v>
      </c>
      <c r="AN9" s="9">
        <v>534</v>
      </c>
      <c r="AO9" s="9">
        <v>281</v>
      </c>
      <c r="AP9" s="9">
        <v>253</v>
      </c>
    </row>
    <row r="10" spans="1:42" x14ac:dyDescent="0.2">
      <c r="A10" s="20" t="s">
        <v>12</v>
      </c>
      <c r="B10" s="9">
        <v>12152</v>
      </c>
      <c r="C10" s="9">
        <v>6311</v>
      </c>
      <c r="D10" s="9">
        <v>5841</v>
      </c>
      <c r="E10" s="9">
        <v>6147</v>
      </c>
      <c r="F10" s="9">
        <v>3167</v>
      </c>
      <c r="G10" s="9">
        <v>2980</v>
      </c>
      <c r="H10" s="9">
        <v>1371</v>
      </c>
      <c r="I10" s="9">
        <v>727</v>
      </c>
      <c r="J10" s="9">
        <v>644</v>
      </c>
      <c r="K10" s="9">
        <v>352</v>
      </c>
      <c r="L10" s="9">
        <v>173</v>
      </c>
      <c r="M10" s="9">
        <v>179</v>
      </c>
      <c r="N10" s="20" t="s">
        <v>12</v>
      </c>
      <c r="O10" s="9">
        <v>1372</v>
      </c>
      <c r="P10" s="9">
        <v>735</v>
      </c>
      <c r="Q10" s="9">
        <v>637</v>
      </c>
      <c r="R10" s="9">
        <v>123</v>
      </c>
      <c r="S10" s="9">
        <v>67</v>
      </c>
      <c r="T10" s="9">
        <v>56</v>
      </c>
      <c r="U10" s="9">
        <v>251</v>
      </c>
      <c r="V10" s="9">
        <v>145</v>
      </c>
      <c r="W10" s="9">
        <v>106</v>
      </c>
      <c r="X10" s="9">
        <v>830</v>
      </c>
      <c r="Y10" s="9">
        <v>423</v>
      </c>
      <c r="Z10" s="9">
        <v>407</v>
      </c>
      <c r="AA10" s="9">
        <v>233</v>
      </c>
      <c r="AB10" s="9">
        <v>134</v>
      </c>
      <c r="AC10" s="9">
        <v>99</v>
      </c>
      <c r="AD10" s="20" t="s">
        <v>12</v>
      </c>
      <c r="AE10" s="9">
        <v>265</v>
      </c>
      <c r="AF10" s="9">
        <v>121</v>
      </c>
      <c r="AG10" s="9">
        <v>144</v>
      </c>
      <c r="AH10" s="9">
        <v>410</v>
      </c>
      <c r="AI10" s="9">
        <v>213</v>
      </c>
      <c r="AJ10" s="9">
        <v>197</v>
      </c>
      <c r="AK10" s="9">
        <v>279</v>
      </c>
      <c r="AL10" s="9">
        <v>137</v>
      </c>
      <c r="AM10" s="9">
        <v>142</v>
      </c>
      <c r="AN10" s="9">
        <v>519</v>
      </c>
      <c r="AO10" s="9">
        <v>269</v>
      </c>
      <c r="AP10" s="9">
        <v>250</v>
      </c>
    </row>
    <row r="11" spans="1:42" x14ac:dyDescent="0.2">
      <c r="A11" s="20" t="s">
        <v>13</v>
      </c>
      <c r="B11" s="9">
        <v>11469</v>
      </c>
      <c r="C11" s="9">
        <v>5936</v>
      </c>
      <c r="D11" s="9">
        <v>5533</v>
      </c>
      <c r="E11" s="9">
        <v>5635</v>
      </c>
      <c r="F11" s="9">
        <v>2896</v>
      </c>
      <c r="G11" s="9">
        <v>2739</v>
      </c>
      <c r="H11" s="9">
        <v>1302</v>
      </c>
      <c r="I11" s="9">
        <v>691</v>
      </c>
      <c r="J11" s="9">
        <v>611</v>
      </c>
      <c r="K11" s="9">
        <v>307</v>
      </c>
      <c r="L11" s="9">
        <v>164</v>
      </c>
      <c r="M11" s="9">
        <v>143</v>
      </c>
      <c r="N11" s="20" t="s">
        <v>13</v>
      </c>
      <c r="O11" s="9">
        <v>1326</v>
      </c>
      <c r="P11" s="9">
        <v>692</v>
      </c>
      <c r="Q11" s="9">
        <v>634</v>
      </c>
      <c r="R11" s="9">
        <v>119</v>
      </c>
      <c r="S11" s="9">
        <v>60</v>
      </c>
      <c r="T11" s="9">
        <v>59</v>
      </c>
      <c r="U11" s="9">
        <v>203</v>
      </c>
      <c r="V11" s="9">
        <v>117</v>
      </c>
      <c r="W11" s="9">
        <v>86</v>
      </c>
      <c r="X11" s="9">
        <v>783</v>
      </c>
      <c r="Y11" s="9">
        <v>404</v>
      </c>
      <c r="Z11" s="9">
        <v>379</v>
      </c>
      <c r="AA11" s="9">
        <v>239</v>
      </c>
      <c r="AB11" s="9">
        <v>135</v>
      </c>
      <c r="AC11" s="9">
        <v>104</v>
      </c>
      <c r="AD11" s="20" t="s">
        <v>13</v>
      </c>
      <c r="AE11" s="9">
        <v>269</v>
      </c>
      <c r="AF11" s="9">
        <v>135</v>
      </c>
      <c r="AG11" s="9">
        <v>134</v>
      </c>
      <c r="AH11" s="9">
        <v>434</v>
      </c>
      <c r="AI11" s="9">
        <v>226</v>
      </c>
      <c r="AJ11" s="9">
        <v>208</v>
      </c>
      <c r="AK11" s="9">
        <v>322</v>
      </c>
      <c r="AL11" s="9">
        <v>168</v>
      </c>
      <c r="AM11" s="9">
        <v>154</v>
      </c>
      <c r="AN11" s="9">
        <v>530</v>
      </c>
      <c r="AO11" s="9">
        <v>248</v>
      </c>
      <c r="AP11" s="9">
        <v>282</v>
      </c>
    </row>
    <row r="12" spans="1:42" x14ac:dyDescent="0.2">
      <c r="A12" s="20" t="s">
        <v>14</v>
      </c>
      <c r="B12" s="9">
        <v>10944</v>
      </c>
      <c r="C12" s="9">
        <v>5816</v>
      </c>
      <c r="D12" s="9">
        <v>5128</v>
      </c>
      <c r="E12" s="9">
        <v>5303</v>
      </c>
      <c r="F12" s="9">
        <v>2764</v>
      </c>
      <c r="G12" s="9">
        <v>2539</v>
      </c>
      <c r="H12" s="9">
        <v>1282</v>
      </c>
      <c r="I12" s="9">
        <v>705</v>
      </c>
      <c r="J12" s="9">
        <v>577</v>
      </c>
      <c r="K12" s="9">
        <v>266</v>
      </c>
      <c r="L12" s="9">
        <v>150</v>
      </c>
      <c r="M12" s="9">
        <v>116</v>
      </c>
      <c r="N12" s="20" t="s">
        <v>14</v>
      </c>
      <c r="O12" s="9">
        <v>1268</v>
      </c>
      <c r="P12" s="9">
        <v>698</v>
      </c>
      <c r="Q12" s="9">
        <v>570</v>
      </c>
      <c r="R12" s="9">
        <v>101</v>
      </c>
      <c r="S12" s="9">
        <v>59</v>
      </c>
      <c r="T12" s="9">
        <v>42</v>
      </c>
      <c r="U12" s="9">
        <v>194</v>
      </c>
      <c r="V12" s="9">
        <v>99</v>
      </c>
      <c r="W12" s="9">
        <v>95</v>
      </c>
      <c r="X12" s="9">
        <v>806</v>
      </c>
      <c r="Y12" s="9">
        <v>421</v>
      </c>
      <c r="Z12" s="9">
        <v>385</v>
      </c>
      <c r="AA12" s="9">
        <v>227</v>
      </c>
      <c r="AB12" s="9">
        <v>129</v>
      </c>
      <c r="AC12" s="9">
        <v>98</v>
      </c>
      <c r="AD12" s="20" t="s">
        <v>14</v>
      </c>
      <c r="AE12" s="9">
        <v>277</v>
      </c>
      <c r="AF12" s="9">
        <v>149</v>
      </c>
      <c r="AG12" s="9">
        <v>128</v>
      </c>
      <c r="AH12" s="9">
        <v>373</v>
      </c>
      <c r="AI12" s="9">
        <v>190</v>
      </c>
      <c r="AJ12" s="9">
        <v>183</v>
      </c>
      <c r="AK12" s="9">
        <v>300</v>
      </c>
      <c r="AL12" s="9">
        <v>155</v>
      </c>
      <c r="AM12" s="9">
        <v>145</v>
      </c>
      <c r="AN12" s="9">
        <v>547</v>
      </c>
      <c r="AO12" s="9">
        <v>297</v>
      </c>
      <c r="AP12" s="9">
        <v>250</v>
      </c>
    </row>
    <row r="13" spans="1:42" x14ac:dyDescent="0.2">
      <c r="A13" s="20" t="s">
        <v>15</v>
      </c>
      <c r="B13" s="9">
        <v>9347</v>
      </c>
      <c r="C13" s="9">
        <v>4812</v>
      </c>
      <c r="D13" s="9">
        <v>4535</v>
      </c>
      <c r="E13" s="9">
        <v>4474</v>
      </c>
      <c r="F13" s="9">
        <v>2312</v>
      </c>
      <c r="G13" s="9">
        <v>2162</v>
      </c>
      <c r="H13" s="9">
        <v>1057</v>
      </c>
      <c r="I13" s="9">
        <v>546</v>
      </c>
      <c r="J13" s="9">
        <v>511</v>
      </c>
      <c r="K13" s="9">
        <v>245</v>
      </c>
      <c r="L13" s="9">
        <v>114</v>
      </c>
      <c r="M13" s="9">
        <v>131</v>
      </c>
      <c r="N13" s="20" t="s">
        <v>15</v>
      </c>
      <c r="O13" s="9">
        <v>1104</v>
      </c>
      <c r="P13" s="9">
        <v>565</v>
      </c>
      <c r="Q13" s="9">
        <v>539</v>
      </c>
      <c r="R13" s="9">
        <v>79</v>
      </c>
      <c r="S13" s="9">
        <v>44</v>
      </c>
      <c r="T13" s="9">
        <v>35</v>
      </c>
      <c r="U13" s="9">
        <v>180</v>
      </c>
      <c r="V13" s="9">
        <v>84</v>
      </c>
      <c r="W13" s="9">
        <v>96</v>
      </c>
      <c r="X13" s="9">
        <v>700</v>
      </c>
      <c r="Y13" s="9">
        <v>351</v>
      </c>
      <c r="Z13" s="9">
        <v>349</v>
      </c>
      <c r="AA13" s="9">
        <v>224</v>
      </c>
      <c r="AB13" s="9">
        <v>108</v>
      </c>
      <c r="AC13" s="9">
        <v>116</v>
      </c>
      <c r="AD13" s="20" t="s">
        <v>15</v>
      </c>
      <c r="AE13" s="9">
        <v>244</v>
      </c>
      <c r="AF13" s="9">
        <v>130</v>
      </c>
      <c r="AG13" s="9">
        <v>114</v>
      </c>
      <c r="AH13" s="9">
        <v>315</v>
      </c>
      <c r="AI13" s="9">
        <v>178</v>
      </c>
      <c r="AJ13" s="9">
        <v>137</v>
      </c>
      <c r="AK13" s="9">
        <v>284</v>
      </c>
      <c r="AL13" s="9">
        <v>148</v>
      </c>
      <c r="AM13" s="9">
        <v>136</v>
      </c>
      <c r="AN13" s="9">
        <v>441</v>
      </c>
      <c r="AO13" s="9">
        <v>232</v>
      </c>
      <c r="AP13" s="9">
        <v>209</v>
      </c>
    </row>
    <row r="14" spans="1:42" x14ac:dyDescent="0.2">
      <c r="A14" s="20" t="s">
        <v>16</v>
      </c>
      <c r="B14" s="9">
        <v>7860</v>
      </c>
      <c r="C14" s="9">
        <v>4105</v>
      </c>
      <c r="D14" s="9">
        <v>3755</v>
      </c>
      <c r="E14" s="9">
        <v>3675</v>
      </c>
      <c r="F14" s="9">
        <v>1912</v>
      </c>
      <c r="G14" s="9">
        <v>1763</v>
      </c>
      <c r="H14" s="9">
        <v>861</v>
      </c>
      <c r="I14" s="9">
        <v>440</v>
      </c>
      <c r="J14" s="9">
        <v>421</v>
      </c>
      <c r="K14" s="9">
        <v>222</v>
      </c>
      <c r="L14" s="9">
        <v>123</v>
      </c>
      <c r="M14" s="9">
        <v>99</v>
      </c>
      <c r="N14" s="20" t="s">
        <v>16</v>
      </c>
      <c r="O14" s="9">
        <v>936</v>
      </c>
      <c r="P14" s="9">
        <v>501</v>
      </c>
      <c r="Q14" s="9">
        <v>435</v>
      </c>
      <c r="R14" s="9">
        <v>73</v>
      </c>
      <c r="S14" s="9">
        <v>42</v>
      </c>
      <c r="T14" s="9">
        <v>31</v>
      </c>
      <c r="U14" s="9">
        <v>162</v>
      </c>
      <c r="V14" s="9">
        <v>96</v>
      </c>
      <c r="W14" s="9">
        <v>66</v>
      </c>
      <c r="X14" s="9">
        <v>582</v>
      </c>
      <c r="Y14" s="9">
        <v>287</v>
      </c>
      <c r="Z14" s="9">
        <v>295</v>
      </c>
      <c r="AA14" s="9">
        <v>189</v>
      </c>
      <c r="AB14" s="9">
        <v>107</v>
      </c>
      <c r="AC14" s="9">
        <v>82</v>
      </c>
      <c r="AD14" s="20" t="s">
        <v>16</v>
      </c>
      <c r="AE14" s="9">
        <v>232</v>
      </c>
      <c r="AF14" s="9">
        <v>120</v>
      </c>
      <c r="AG14" s="9">
        <v>112</v>
      </c>
      <c r="AH14" s="9">
        <v>256</v>
      </c>
      <c r="AI14" s="9">
        <v>128</v>
      </c>
      <c r="AJ14" s="9">
        <v>128</v>
      </c>
      <c r="AK14" s="9">
        <v>269</v>
      </c>
      <c r="AL14" s="9">
        <v>136</v>
      </c>
      <c r="AM14" s="9">
        <v>133</v>
      </c>
      <c r="AN14" s="9">
        <v>403</v>
      </c>
      <c r="AO14" s="9">
        <v>213</v>
      </c>
      <c r="AP14" s="9">
        <v>190</v>
      </c>
    </row>
    <row r="15" spans="1:42" x14ac:dyDescent="0.2">
      <c r="A15" s="20" t="s">
        <v>17</v>
      </c>
      <c r="B15" s="9">
        <v>6316</v>
      </c>
      <c r="C15" s="9">
        <v>3206</v>
      </c>
      <c r="D15" s="9">
        <v>3110</v>
      </c>
      <c r="E15" s="9">
        <v>2866</v>
      </c>
      <c r="F15" s="9">
        <v>1436</v>
      </c>
      <c r="G15" s="9">
        <v>1430</v>
      </c>
      <c r="H15" s="9">
        <v>751</v>
      </c>
      <c r="I15" s="9">
        <v>380</v>
      </c>
      <c r="J15" s="9">
        <v>371</v>
      </c>
      <c r="K15" s="9">
        <v>164</v>
      </c>
      <c r="L15" s="9">
        <v>89</v>
      </c>
      <c r="M15" s="9">
        <v>75</v>
      </c>
      <c r="N15" s="20" t="s">
        <v>17</v>
      </c>
      <c r="O15" s="9">
        <v>757</v>
      </c>
      <c r="P15" s="9">
        <v>394</v>
      </c>
      <c r="Q15" s="9">
        <v>363</v>
      </c>
      <c r="R15" s="9">
        <v>55</v>
      </c>
      <c r="S15" s="9">
        <v>21</v>
      </c>
      <c r="T15" s="9">
        <v>34</v>
      </c>
      <c r="U15" s="9">
        <v>112</v>
      </c>
      <c r="V15" s="9">
        <v>53</v>
      </c>
      <c r="W15" s="9">
        <v>59</v>
      </c>
      <c r="X15" s="9">
        <v>530</v>
      </c>
      <c r="Y15" s="9">
        <v>292</v>
      </c>
      <c r="Z15" s="9">
        <v>238</v>
      </c>
      <c r="AA15" s="9">
        <v>141</v>
      </c>
      <c r="AB15" s="9">
        <v>72</v>
      </c>
      <c r="AC15" s="9">
        <v>69</v>
      </c>
      <c r="AD15" s="20" t="s">
        <v>17</v>
      </c>
      <c r="AE15" s="9">
        <v>178</v>
      </c>
      <c r="AF15" s="9">
        <v>99</v>
      </c>
      <c r="AG15" s="9">
        <v>79</v>
      </c>
      <c r="AH15" s="9">
        <v>232</v>
      </c>
      <c r="AI15" s="9">
        <v>110</v>
      </c>
      <c r="AJ15" s="9">
        <v>122</v>
      </c>
      <c r="AK15" s="9">
        <v>186</v>
      </c>
      <c r="AL15" s="9">
        <v>107</v>
      </c>
      <c r="AM15" s="9">
        <v>79</v>
      </c>
      <c r="AN15" s="9">
        <v>344</v>
      </c>
      <c r="AO15" s="9">
        <v>153</v>
      </c>
      <c r="AP15" s="9">
        <v>191</v>
      </c>
    </row>
    <row r="16" spans="1:42" x14ac:dyDescent="0.2">
      <c r="A16" s="20" t="s">
        <v>18</v>
      </c>
      <c r="B16" s="9">
        <v>4511</v>
      </c>
      <c r="C16" s="9">
        <v>2319</v>
      </c>
      <c r="D16" s="9">
        <v>2192</v>
      </c>
      <c r="E16" s="9">
        <v>2080</v>
      </c>
      <c r="F16" s="9">
        <v>1074</v>
      </c>
      <c r="G16" s="9">
        <v>1006</v>
      </c>
      <c r="H16" s="9">
        <v>485</v>
      </c>
      <c r="I16" s="9">
        <v>249</v>
      </c>
      <c r="J16" s="9">
        <v>236</v>
      </c>
      <c r="K16" s="9">
        <v>118</v>
      </c>
      <c r="L16" s="9">
        <v>61</v>
      </c>
      <c r="M16" s="9">
        <v>57</v>
      </c>
      <c r="N16" s="20" t="s">
        <v>18</v>
      </c>
      <c r="O16" s="9">
        <v>541</v>
      </c>
      <c r="P16" s="9">
        <v>280</v>
      </c>
      <c r="Q16" s="9">
        <v>261</v>
      </c>
      <c r="R16" s="9">
        <v>32</v>
      </c>
      <c r="S16" s="9">
        <v>19</v>
      </c>
      <c r="T16" s="9">
        <v>13</v>
      </c>
      <c r="U16" s="9">
        <v>71</v>
      </c>
      <c r="V16" s="9">
        <v>37</v>
      </c>
      <c r="W16" s="9">
        <v>34</v>
      </c>
      <c r="X16" s="9">
        <v>322</v>
      </c>
      <c r="Y16" s="9">
        <v>166</v>
      </c>
      <c r="Z16" s="9">
        <v>156</v>
      </c>
      <c r="AA16" s="9">
        <v>103</v>
      </c>
      <c r="AB16" s="9">
        <v>49</v>
      </c>
      <c r="AC16" s="9">
        <v>54</v>
      </c>
      <c r="AD16" s="20" t="s">
        <v>18</v>
      </c>
      <c r="AE16" s="9">
        <v>131</v>
      </c>
      <c r="AF16" s="9">
        <v>65</v>
      </c>
      <c r="AG16" s="9">
        <v>66</v>
      </c>
      <c r="AH16" s="9">
        <v>201</v>
      </c>
      <c r="AI16" s="9">
        <v>104</v>
      </c>
      <c r="AJ16" s="9">
        <v>97</v>
      </c>
      <c r="AK16" s="9">
        <v>150</v>
      </c>
      <c r="AL16" s="9">
        <v>64</v>
      </c>
      <c r="AM16" s="9">
        <v>86</v>
      </c>
      <c r="AN16" s="9">
        <v>277</v>
      </c>
      <c r="AO16" s="9">
        <v>151</v>
      </c>
      <c r="AP16" s="9">
        <v>126</v>
      </c>
    </row>
    <row r="17" spans="1:42" x14ac:dyDescent="0.2">
      <c r="A17" s="20" t="s">
        <v>19</v>
      </c>
      <c r="B17" s="9">
        <v>3768</v>
      </c>
      <c r="C17" s="9">
        <v>1849</v>
      </c>
      <c r="D17" s="9">
        <v>1919</v>
      </c>
      <c r="E17" s="9">
        <v>1630</v>
      </c>
      <c r="F17" s="9">
        <v>768</v>
      </c>
      <c r="G17" s="9">
        <v>862</v>
      </c>
      <c r="H17" s="9">
        <v>455</v>
      </c>
      <c r="I17" s="9">
        <v>226</v>
      </c>
      <c r="J17" s="9">
        <v>229</v>
      </c>
      <c r="K17" s="9">
        <v>114</v>
      </c>
      <c r="L17" s="9">
        <v>54</v>
      </c>
      <c r="M17" s="9">
        <v>60</v>
      </c>
      <c r="N17" s="20" t="s">
        <v>19</v>
      </c>
      <c r="O17" s="9">
        <v>448</v>
      </c>
      <c r="P17" s="9">
        <v>223</v>
      </c>
      <c r="Q17" s="9">
        <v>225</v>
      </c>
      <c r="R17" s="9">
        <v>38</v>
      </c>
      <c r="S17" s="9">
        <v>18</v>
      </c>
      <c r="T17" s="9">
        <v>20</v>
      </c>
      <c r="U17" s="9">
        <v>68</v>
      </c>
      <c r="V17" s="9">
        <v>33</v>
      </c>
      <c r="W17" s="9">
        <v>35</v>
      </c>
      <c r="X17" s="9">
        <v>282</v>
      </c>
      <c r="Y17" s="9">
        <v>150</v>
      </c>
      <c r="Z17" s="9">
        <v>132</v>
      </c>
      <c r="AA17" s="9">
        <v>110</v>
      </c>
      <c r="AB17" s="9">
        <v>63</v>
      </c>
      <c r="AC17" s="9">
        <v>47</v>
      </c>
      <c r="AD17" s="20" t="s">
        <v>19</v>
      </c>
      <c r="AE17" s="9">
        <v>109</v>
      </c>
      <c r="AF17" s="9">
        <v>56</v>
      </c>
      <c r="AG17" s="9">
        <v>53</v>
      </c>
      <c r="AH17" s="9">
        <v>165</v>
      </c>
      <c r="AI17" s="9">
        <v>84</v>
      </c>
      <c r="AJ17" s="9">
        <v>81</v>
      </c>
      <c r="AK17" s="9">
        <v>107</v>
      </c>
      <c r="AL17" s="9">
        <v>49</v>
      </c>
      <c r="AM17" s="9">
        <v>58</v>
      </c>
      <c r="AN17" s="9">
        <v>242</v>
      </c>
      <c r="AO17" s="9">
        <v>125</v>
      </c>
      <c r="AP17" s="9">
        <v>117</v>
      </c>
    </row>
    <row r="18" spans="1:42" x14ac:dyDescent="0.2">
      <c r="A18" s="20" t="s">
        <v>20</v>
      </c>
      <c r="B18" s="9">
        <v>3252</v>
      </c>
      <c r="C18" s="9">
        <v>1564</v>
      </c>
      <c r="D18" s="9">
        <v>1688</v>
      </c>
      <c r="E18" s="9">
        <v>1418</v>
      </c>
      <c r="F18" s="9">
        <v>679</v>
      </c>
      <c r="G18" s="9">
        <v>739</v>
      </c>
      <c r="H18" s="9">
        <v>381</v>
      </c>
      <c r="I18" s="9">
        <v>175</v>
      </c>
      <c r="J18" s="9">
        <v>206</v>
      </c>
      <c r="K18" s="9">
        <v>74</v>
      </c>
      <c r="L18" s="9">
        <v>38</v>
      </c>
      <c r="M18" s="9">
        <v>36</v>
      </c>
      <c r="N18" s="20" t="s">
        <v>20</v>
      </c>
      <c r="O18" s="9">
        <v>392</v>
      </c>
      <c r="P18" s="9">
        <v>180</v>
      </c>
      <c r="Q18" s="9">
        <v>212</v>
      </c>
      <c r="R18" s="9">
        <v>30</v>
      </c>
      <c r="S18" s="9">
        <v>19</v>
      </c>
      <c r="T18" s="9">
        <v>11</v>
      </c>
      <c r="U18" s="9">
        <v>54</v>
      </c>
      <c r="V18" s="9">
        <v>28</v>
      </c>
      <c r="W18" s="9">
        <v>26</v>
      </c>
      <c r="X18" s="9">
        <v>262</v>
      </c>
      <c r="Y18" s="9">
        <v>131</v>
      </c>
      <c r="Z18" s="9">
        <v>131</v>
      </c>
      <c r="AA18" s="9">
        <v>78</v>
      </c>
      <c r="AB18" s="9">
        <v>43</v>
      </c>
      <c r="AC18" s="9">
        <v>35</v>
      </c>
      <c r="AD18" s="20" t="s">
        <v>20</v>
      </c>
      <c r="AE18" s="9">
        <v>94</v>
      </c>
      <c r="AF18" s="9">
        <v>40</v>
      </c>
      <c r="AG18" s="9">
        <v>54</v>
      </c>
      <c r="AH18" s="9">
        <v>161</v>
      </c>
      <c r="AI18" s="9">
        <v>72</v>
      </c>
      <c r="AJ18" s="9">
        <v>89</v>
      </c>
      <c r="AK18" s="9">
        <v>118</v>
      </c>
      <c r="AL18" s="9">
        <v>63</v>
      </c>
      <c r="AM18" s="9">
        <v>55</v>
      </c>
      <c r="AN18" s="9">
        <v>190</v>
      </c>
      <c r="AO18" s="9">
        <v>96</v>
      </c>
      <c r="AP18" s="9">
        <v>94</v>
      </c>
    </row>
    <row r="19" spans="1:42" x14ac:dyDescent="0.2">
      <c r="A19" s="20" t="s">
        <v>21</v>
      </c>
      <c r="B19" s="9">
        <v>2336</v>
      </c>
      <c r="C19" s="9">
        <v>1106</v>
      </c>
      <c r="D19" s="9">
        <v>1230</v>
      </c>
      <c r="E19" s="9">
        <v>962</v>
      </c>
      <c r="F19" s="9">
        <v>450</v>
      </c>
      <c r="G19" s="9">
        <v>512</v>
      </c>
      <c r="H19" s="9">
        <v>285</v>
      </c>
      <c r="I19" s="9">
        <v>119</v>
      </c>
      <c r="J19" s="9">
        <v>166</v>
      </c>
      <c r="K19" s="9">
        <v>72</v>
      </c>
      <c r="L19" s="9">
        <v>31</v>
      </c>
      <c r="M19" s="9">
        <v>41</v>
      </c>
      <c r="N19" s="20" t="s">
        <v>21</v>
      </c>
      <c r="O19" s="9">
        <v>286</v>
      </c>
      <c r="P19" s="9">
        <v>144</v>
      </c>
      <c r="Q19" s="9">
        <v>142</v>
      </c>
      <c r="R19" s="9">
        <v>20</v>
      </c>
      <c r="S19" s="9">
        <v>8</v>
      </c>
      <c r="T19" s="9">
        <v>12</v>
      </c>
      <c r="U19" s="9">
        <v>33</v>
      </c>
      <c r="V19" s="9">
        <v>14</v>
      </c>
      <c r="W19" s="9">
        <v>19</v>
      </c>
      <c r="X19" s="9">
        <v>205</v>
      </c>
      <c r="Y19" s="9">
        <v>101</v>
      </c>
      <c r="Z19" s="9">
        <v>104</v>
      </c>
      <c r="AA19" s="9">
        <v>68</v>
      </c>
      <c r="AB19" s="9">
        <v>37</v>
      </c>
      <c r="AC19" s="9">
        <v>31</v>
      </c>
      <c r="AD19" s="20" t="s">
        <v>21</v>
      </c>
      <c r="AE19" s="9">
        <v>83</v>
      </c>
      <c r="AF19" s="9">
        <v>40</v>
      </c>
      <c r="AG19" s="9">
        <v>43</v>
      </c>
      <c r="AH19" s="9">
        <v>106</v>
      </c>
      <c r="AI19" s="9">
        <v>54</v>
      </c>
      <c r="AJ19" s="9">
        <v>52</v>
      </c>
      <c r="AK19" s="9">
        <v>71</v>
      </c>
      <c r="AL19" s="9">
        <v>30</v>
      </c>
      <c r="AM19" s="9">
        <v>41</v>
      </c>
      <c r="AN19" s="9">
        <v>145</v>
      </c>
      <c r="AO19" s="9">
        <v>78</v>
      </c>
      <c r="AP19" s="9">
        <v>67</v>
      </c>
    </row>
    <row r="20" spans="1:42" x14ac:dyDescent="0.2">
      <c r="A20" s="20" t="s">
        <v>22</v>
      </c>
      <c r="B20" s="9">
        <v>3113</v>
      </c>
      <c r="C20" s="9">
        <v>1246</v>
      </c>
      <c r="D20" s="9">
        <v>1867</v>
      </c>
      <c r="E20" s="9">
        <v>1295</v>
      </c>
      <c r="F20" s="9">
        <v>475</v>
      </c>
      <c r="G20" s="9">
        <v>820</v>
      </c>
      <c r="H20" s="9">
        <v>326</v>
      </c>
      <c r="I20" s="9">
        <v>137</v>
      </c>
      <c r="J20" s="9">
        <v>189</v>
      </c>
      <c r="K20" s="9">
        <v>75</v>
      </c>
      <c r="L20" s="9">
        <v>31</v>
      </c>
      <c r="M20" s="9">
        <v>44</v>
      </c>
      <c r="N20" s="20" t="s">
        <v>22</v>
      </c>
      <c r="O20" s="9">
        <v>393</v>
      </c>
      <c r="P20" s="9">
        <v>162</v>
      </c>
      <c r="Q20" s="9">
        <v>231</v>
      </c>
      <c r="R20" s="9">
        <v>34</v>
      </c>
      <c r="S20" s="9">
        <v>15</v>
      </c>
      <c r="T20" s="9">
        <v>19</v>
      </c>
      <c r="U20" s="9">
        <v>63</v>
      </c>
      <c r="V20" s="9">
        <v>30</v>
      </c>
      <c r="W20" s="9">
        <v>33</v>
      </c>
      <c r="X20" s="9">
        <v>274</v>
      </c>
      <c r="Y20" s="9">
        <v>123</v>
      </c>
      <c r="Z20" s="9">
        <v>151</v>
      </c>
      <c r="AA20" s="9">
        <v>71</v>
      </c>
      <c r="AB20" s="9">
        <v>28</v>
      </c>
      <c r="AC20" s="9">
        <v>43</v>
      </c>
      <c r="AD20" s="20" t="s">
        <v>22</v>
      </c>
      <c r="AE20" s="9">
        <v>121</v>
      </c>
      <c r="AF20" s="9">
        <v>58</v>
      </c>
      <c r="AG20" s="9">
        <v>63</v>
      </c>
      <c r="AH20" s="9">
        <v>153</v>
      </c>
      <c r="AI20" s="9">
        <v>59</v>
      </c>
      <c r="AJ20" s="9">
        <v>94</v>
      </c>
      <c r="AK20" s="9">
        <v>125</v>
      </c>
      <c r="AL20" s="9">
        <v>54</v>
      </c>
      <c r="AM20" s="9">
        <v>71</v>
      </c>
      <c r="AN20" s="9">
        <v>183</v>
      </c>
      <c r="AO20" s="9">
        <v>74</v>
      </c>
      <c r="AP20" s="9">
        <v>109</v>
      </c>
    </row>
    <row r="21" spans="1:42" x14ac:dyDescent="0.2">
      <c r="A21" s="20" t="s">
        <v>23</v>
      </c>
      <c r="B21" s="17">
        <v>20.100000000000001</v>
      </c>
      <c r="C21" s="17">
        <v>19.899999999999999</v>
      </c>
      <c r="D21" s="17">
        <v>20.5</v>
      </c>
      <c r="E21" s="17">
        <v>20.9</v>
      </c>
      <c r="F21" s="17">
        <v>20.6</v>
      </c>
      <c r="G21" s="17">
        <v>21.2</v>
      </c>
      <c r="H21" s="17">
        <v>19.899999999999999</v>
      </c>
      <c r="I21" s="17">
        <v>19.7</v>
      </c>
      <c r="J21" s="17">
        <v>20.3</v>
      </c>
      <c r="K21" s="17">
        <v>19.899999999999999</v>
      </c>
      <c r="L21" s="17">
        <v>19.5</v>
      </c>
      <c r="M21" s="17">
        <v>20.5</v>
      </c>
      <c r="N21" s="20" t="s">
        <v>23</v>
      </c>
      <c r="O21" s="17">
        <v>19.3</v>
      </c>
      <c r="P21" s="17">
        <v>19.100000000000001</v>
      </c>
      <c r="Q21" s="17">
        <v>19.600000000000001</v>
      </c>
      <c r="R21" s="17">
        <v>20.6</v>
      </c>
      <c r="S21" s="17">
        <v>20.100000000000001</v>
      </c>
      <c r="T21" s="17">
        <v>21.1</v>
      </c>
      <c r="U21" s="17">
        <v>19.8</v>
      </c>
      <c r="V21" s="17">
        <v>19.899999999999999</v>
      </c>
      <c r="W21" s="17">
        <v>19.7</v>
      </c>
      <c r="X21" s="17">
        <v>19.399999999999999</v>
      </c>
      <c r="Y21" s="17">
        <v>19.3</v>
      </c>
      <c r="Z21" s="17">
        <v>19.399999999999999</v>
      </c>
      <c r="AA21" s="17">
        <v>18.8</v>
      </c>
      <c r="AB21" s="17">
        <v>18.5</v>
      </c>
      <c r="AC21" s="17">
        <v>19</v>
      </c>
      <c r="AD21" s="20" t="s">
        <v>23</v>
      </c>
      <c r="AE21" s="17">
        <v>18.899999999999999</v>
      </c>
      <c r="AF21" s="17">
        <v>18.2</v>
      </c>
      <c r="AG21" s="17">
        <v>19.5</v>
      </c>
      <c r="AH21" s="17">
        <v>20</v>
      </c>
      <c r="AI21" s="17">
        <v>19.600000000000001</v>
      </c>
      <c r="AJ21" s="17">
        <v>20.7</v>
      </c>
      <c r="AK21" s="17">
        <v>19.2</v>
      </c>
      <c r="AL21" s="17">
        <v>18.899999999999999</v>
      </c>
      <c r="AM21" s="17">
        <v>19.399999999999999</v>
      </c>
      <c r="AN21" s="17">
        <v>19</v>
      </c>
      <c r="AO21" s="17">
        <v>19</v>
      </c>
      <c r="AP21" s="17">
        <v>19.100000000000001</v>
      </c>
    </row>
    <row r="23" spans="1:42" x14ac:dyDescent="0.2">
      <c r="A23" s="20" t="s">
        <v>530</v>
      </c>
      <c r="B23" s="9">
        <v>128531</v>
      </c>
      <c r="C23" s="9">
        <v>67261</v>
      </c>
      <c r="D23" s="9">
        <v>61270</v>
      </c>
      <c r="E23" s="9">
        <v>60737</v>
      </c>
      <c r="F23" s="9">
        <v>31505</v>
      </c>
      <c r="G23" s="9">
        <v>29232</v>
      </c>
      <c r="H23" s="9">
        <v>14722</v>
      </c>
      <c r="I23" s="9">
        <v>7763</v>
      </c>
      <c r="J23" s="9">
        <v>6959</v>
      </c>
      <c r="K23" s="9">
        <v>3476</v>
      </c>
      <c r="L23" s="9">
        <v>1854</v>
      </c>
      <c r="M23" s="9">
        <v>1622</v>
      </c>
      <c r="N23" s="20" t="s">
        <v>530</v>
      </c>
      <c r="O23" s="9">
        <v>15538</v>
      </c>
      <c r="P23" s="9">
        <v>8263</v>
      </c>
      <c r="Q23" s="9">
        <v>7275</v>
      </c>
      <c r="R23" s="9">
        <v>1133</v>
      </c>
      <c r="S23" s="9">
        <v>609</v>
      </c>
      <c r="T23" s="9">
        <v>524</v>
      </c>
      <c r="U23" s="9">
        <v>2470</v>
      </c>
      <c r="V23" s="9">
        <v>1281</v>
      </c>
      <c r="W23" s="9">
        <v>1189</v>
      </c>
      <c r="X23" s="9">
        <v>9671</v>
      </c>
      <c r="Y23" s="9">
        <v>5062</v>
      </c>
      <c r="Z23" s="9">
        <v>4609</v>
      </c>
      <c r="AA23" s="9">
        <v>2856</v>
      </c>
      <c r="AB23" s="9">
        <v>1527</v>
      </c>
      <c r="AC23" s="9">
        <v>1329</v>
      </c>
      <c r="AD23" s="20" t="s">
        <v>530</v>
      </c>
      <c r="AE23" s="9">
        <v>3386</v>
      </c>
      <c r="AF23" s="9">
        <v>1797</v>
      </c>
      <c r="AG23" s="9">
        <v>1589</v>
      </c>
      <c r="AH23" s="9">
        <v>4412</v>
      </c>
      <c r="AI23" s="9">
        <v>2361</v>
      </c>
      <c r="AJ23" s="9">
        <v>2051</v>
      </c>
      <c r="AK23" s="9">
        <v>3670</v>
      </c>
      <c r="AL23" s="9">
        <v>1917</v>
      </c>
      <c r="AM23" s="9">
        <v>1753</v>
      </c>
      <c r="AN23" s="9">
        <v>6460</v>
      </c>
      <c r="AO23" s="9">
        <v>3322</v>
      </c>
      <c r="AP23" s="9">
        <v>3138</v>
      </c>
    </row>
    <row r="24" spans="1:42" x14ac:dyDescent="0.2">
      <c r="A24" s="20" t="s">
        <v>9</v>
      </c>
      <c r="B24" s="9">
        <v>23775</v>
      </c>
      <c r="C24" s="9">
        <v>12382</v>
      </c>
      <c r="D24" s="9">
        <v>11393</v>
      </c>
      <c r="E24" s="9">
        <v>10795</v>
      </c>
      <c r="F24" s="9">
        <v>5579</v>
      </c>
      <c r="G24" s="9">
        <v>5216</v>
      </c>
      <c r="H24" s="9">
        <v>2745</v>
      </c>
      <c r="I24" s="9">
        <v>1436</v>
      </c>
      <c r="J24" s="9">
        <v>1309</v>
      </c>
      <c r="K24" s="9">
        <v>643</v>
      </c>
      <c r="L24" s="9">
        <v>342</v>
      </c>
      <c r="M24" s="9">
        <v>301</v>
      </c>
      <c r="N24" s="20" t="s">
        <v>9</v>
      </c>
      <c r="O24" s="9">
        <v>3092</v>
      </c>
      <c r="P24" s="9">
        <v>1588</v>
      </c>
      <c r="Q24" s="9">
        <v>1504</v>
      </c>
      <c r="R24" s="9">
        <v>233</v>
      </c>
      <c r="S24" s="9">
        <v>121</v>
      </c>
      <c r="T24" s="9">
        <v>112</v>
      </c>
      <c r="U24" s="9">
        <v>496</v>
      </c>
      <c r="V24" s="9">
        <v>273</v>
      </c>
      <c r="W24" s="9">
        <v>223</v>
      </c>
      <c r="X24" s="9">
        <v>1804</v>
      </c>
      <c r="Y24" s="9">
        <v>955</v>
      </c>
      <c r="Z24" s="9">
        <v>849</v>
      </c>
      <c r="AA24" s="9">
        <v>527</v>
      </c>
      <c r="AB24" s="9">
        <v>281</v>
      </c>
      <c r="AC24" s="9">
        <v>246</v>
      </c>
      <c r="AD24" s="20" t="s">
        <v>9</v>
      </c>
      <c r="AE24" s="9">
        <v>652</v>
      </c>
      <c r="AF24" s="9">
        <v>374</v>
      </c>
      <c r="AG24" s="9">
        <v>278</v>
      </c>
      <c r="AH24" s="9">
        <v>845</v>
      </c>
      <c r="AI24" s="9">
        <v>448</v>
      </c>
      <c r="AJ24" s="9">
        <v>397</v>
      </c>
      <c r="AK24" s="9">
        <v>700</v>
      </c>
      <c r="AL24" s="9">
        <v>365</v>
      </c>
      <c r="AM24" s="9">
        <v>335</v>
      </c>
      <c r="AN24" s="9">
        <v>1243</v>
      </c>
      <c r="AO24" s="9">
        <v>620</v>
      </c>
      <c r="AP24" s="9">
        <v>623</v>
      </c>
    </row>
    <row r="25" spans="1:42" x14ac:dyDescent="0.2">
      <c r="A25" s="20" t="s">
        <v>519</v>
      </c>
      <c r="B25" s="9">
        <v>22540</v>
      </c>
      <c r="C25" s="9">
        <v>11774</v>
      </c>
      <c r="D25" s="9">
        <v>10766</v>
      </c>
      <c r="E25" s="9">
        <v>10041</v>
      </c>
      <c r="F25" s="9">
        <v>5203</v>
      </c>
      <c r="G25" s="9">
        <v>4838</v>
      </c>
      <c r="H25" s="9">
        <v>2611</v>
      </c>
      <c r="I25" s="9">
        <v>1396</v>
      </c>
      <c r="J25" s="9">
        <v>1215</v>
      </c>
      <c r="K25" s="9">
        <v>662</v>
      </c>
      <c r="L25" s="9">
        <v>356</v>
      </c>
      <c r="M25" s="9">
        <v>306</v>
      </c>
      <c r="N25" s="20" t="s">
        <v>519</v>
      </c>
      <c r="O25" s="9">
        <v>2756</v>
      </c>
      <c r="P25" s="9">
        <v>1455</v>
      </c>
      <c r="Q25" s="9">
        <v>1301</v>
      </c>
      <c r="R25" s="9">
        <v>218</v>
      </c>
      <c r="S25" s="9">
        <v>115</v>
      </c>
      <c r="T25" s="9">
        <v>103</v>
      </c>
      <c r="U25" s="9">
        <v>438</v>
      </c>
      <c r="V25" s="9">
        <v>212</v>
      </c>
      <c r="W25" s="9">
        <v>226</v>
      </c>
      <c r="X25" s="9">
        <v>1723</v>
      </c>
      <c r="Y25" s="9">
        <v>887</v>
      </c>
      <c r="Z25" s="9">
        <v>836</v>
      </c>
      <c r="AA25" s="9">
        <v>562</v>
      </c>
      <c r="AB25" s="9">
        <v>310</v>
      </c>
      <c r="AC25" s="9">
        <v>252</v>
      </c>
      <c r="AD25" s="20" t="s">
        <v>519</v>
      </c>
      <c r="AE25" s="9">
        <v>644</v>
      </c>
      <c r="AF25" s="9">
        <v>347</v>
      </c>
      <c r="AG25" s="9">
        <v>297</v>
      </c>
      <c r="AH25" s="9">
        <v>929</v>
      </c>
      <c r="AI25" s="9">
        <v>484</v>
      </c>
      <c r="AJ25" s="9">
        <v>445</v>
      </c>
      <c r="AK25" s="9">
        <v>721</v>
      </c>
      <c r="AL25" s="9">
        <v>367</v>
      </c>
      <c r="AM25" s="9">
        <v>354</v>
      </c>
      <c r="AN25" s="9">
        <v>1235</v>
      </c>
      <c r="AO25" s="9">
        <v>642</v>
      </c>
      <c r="AP25" s="9">
        <v>593</v>
      </c>
    </row>
    <row r="26" spans="1:42" x14ac:dyDescent="0.2">
      <c r="A26" s="20" t="s">
        <v>520</v>
      </c>
      <c r="B26" s="9">
        <v>21318</v>
      </c>
      <c r="C26" s="9">
        <v>11163</v>
      </c>
      <c r="D26" s="9">
        <v>10155</v>
      </c>
      <c r="E26" s="9">
        <v>9587</v>
      </c>
      <c r="F26" s="9">
        <v>4979</v>
      </c>
      <c r="G26" s="9">
        <v>4608</v>
      </c>
      <c r="H26" s="9">
        <v>2465</v>
      </c>
      <c r="I26" s="9">
        <v>1314</v>
      </c>
      <c r="J26" s="9">
        <v>1151</v>
      </c>
      <c r="K26" s="9">
        <v>540</v>
      </c>
      <c r="L26" s="9">
        <v>294</v>
      </c>
      <c r="M26" s="9">
        <v>246</v>
      </c>
      <c r="N26" s="20" t="s">
        <v>520</v>
      </c>
      <c r="O26" s="9">
        <v>2619</v>
      </c>
      <c r="P26" s="9">
        <v>1414</v>
      </c>
      <c r="Q26" s="9">
        <v>1205</v>
      </c>
      <c r="R26" s="9">
        <v>172</v>
      </c>
      <c r="S26" s="9">
        <v>93</v>
      </c>
      <c r="T26" s="9">
        <v>79</v>
      </c>
      <c r="U26" s="9">
        <v>399</v>
      </c>
      <c r="V26" s="9">
        <v>208</v>
      </c>
      <c r="W26" s="9">
        <v>191</v>
      </c>
      <c r="X26" s="9">
        <v>1732</v>
      </c>
      <c r="Y26" s="9">
        <v>877</v>
      </c>
      <c r="Z26" s="9">
        <v>855</v>
      </c>
      <c r="AA26" s="9">
        <v>530</v>
      </c>
      <c r="AB26" s="9">
        <v>306</v>
      </c>
      <c r="AC26" s="9">
        <v>224</v>
      </c>
      <c r="AD26" s="20" t="s">
        <v>520</v>
      </c>
      <c r="AE26" s="9">
        <v>617</v>
      </c>
      <c r="AF26" s="9">
        <v>315</v>
      </c>
      <c r="AG26" s="9">
        <v>302</v>
      </c>
      <c r="AH26" s="9">
        <v>763</v>
      </c>
      <c r="AI26" s="9">
        <v>399</v>
      </c>
      <c r="AJ26" s="9">
        <v>364</v>
      </c>
      <c r="AK26" s="9">
        <v>689</v>
      </c>
      <c r="AL26" s="9">
        <v>365</v>
      </c>
      <c r="AM26" s="9">
        <v>324</v>
      </c>
      <c r="AN26" s="9">
        <v>1205</v>
      </c>
      <c r="AO26" s="9">
        <v>599</v>
      </c>
      <c r="AP26" s="9">
        <v>606</v>
      </c>
    </row>
    <row r="27" spans="1:42" x14ac:dyDescent="0.2">
      <c r="A27" s="20" t="s">
        <v>10</v>
      </c>
      <c r="B27" s="9">
        <v>16340</v>
      </c>
      <c r="C27" s="9">
        <v>8587</v>
      </c>
      <c r="D27" s="9">
        <v>7753</v>
      </c>
      <c r="E27" s="9">
        <v>7815</v>
      </c>
      <c r="F27" s="9">
        <v>4024</v>
      </c>
      <c r="G27" s="9">
        <v>3791</v>
      </c>
      <c r="H27" s="9">
        <v>1894</v>
      </c>
      <c r="I27" s="9">
        <v>986</v>
      </c>
      <c r="J27" s="9">
        <v>908</v>
      </c>
      <c r="K27" s="9">
        <v>432</v>
      </c>
      <c r="L27" s="9">
        <v>230</v>
      </c>
      <c r="M27" s="9">
        <v>202</v>
      </c>
      <c r="N27" s="20" t="s">
        <v>10</v>
      </c>
      <c r="O27" s="9">
        <v>2040</v>
      </c>
      <c r="P27" s="9">
        <v>1126</v>
      </c>
      <c r="Q27" s="9">
        <v>914</v>
      </c>
      <c r="R27" s="9">
        <v>122</v>
      </c>
      <c r="S27" s="9">
        <v>72</v>
      </c>
      <c r="T27" s="9">
        <v>50</v>
      </c>
      <c r="U27" s="9">
        <v>297</v>
      </c>
      <c r="V27" s="9">
        <v>154</v>
      </c>
      <c r="W27" s="9">
        <v>143</v>
      </c>
      <c r="X27" s="9">
        <v>1221</v>
      </c>
      <c r="Y27" s="9">
        <v>646</v>
      </c>
      <c r="Z27" s="9">
        <v>575</v>
      </c>
      <c r="AA27" s="9">
        <v>387</v>
      </c>
      <c r="AB27" s="9">
        <v>181</v>
      </c>
      <c r="AC27" s="9">
        <v>206</v>
      </c>
      <c r="AD27" s="20" t="s">
        <v>10</v>
      </c>
      <c r="AE27" s="9">
        <v>429</v>
      </c>
      <c r="AF27" s="9">
        <v>227</v>
      </c>
      <c r="AG27" s="9">
        <v>202</v>
      </c>
      <c r="AH27" s="9">
        <v>483</v>
      </c>
      <c r="AI27" s="9">
        <v>278</v>
      </c>
      <c r="AJ27" s="9">
        <v>205</v>
      </c>
      <c r="AK27" s="9">
        <v>438</v>
      </c>
      <c r="AL27" s="9">
        <v>235</v>
      </c>
      <c r="AM27" s="9">
        <v>203</v>
      </c>
      <c r="AN27" s="9">
        <v>782</v>
      </c>
      <c r="AO27" s="9">
        <v>428</v>
      </c>
      <c r="AP27" s="9">
        <v>354</v>
      </c>
    </row>
    <row r="28" spans="1:42" x14ac:dyDescent="0.2">
      <c r="A28" s="20" t="s">
        <v>11</v>
      </c>
      <c r="B28" s="9">
        <v>11936</v>
      </c>
      <c r="C28" s="9">
        <v>6370</v>
      </c>
      <c r="D28" s="9">
        <v>5566</v>
      </c>
      <c r="E28" s="9">
        <v>6238</v>
      </c>
      <c r="F28" s="9">
        <v>3307</v>
      </c>
      <c r="G28" s="9">
        <v>2931</v>
      </c>
      <c r="H28" s="9">
        <v>1371</v>
      </c>
      <c r="I28" s="9">
        <v>725</v>
      </c>
      <c r="J28" s="9">
        <v>646</v>
      </c>
      <c r="K28" s="9">
        <v>320</v>
      </c>
      <c r="L28" s="9">
        <v>179</v>
      </c>
      <c r="M28" s="9">
        <v>141</v>
      </c>
      <c r="N28" s="20" t="s">
        <v>11</v>
      </c>
      <c r="O28" s="9">
        <v>1374</v>
      </c>
      <c r="P28" s="9">
        <v>734</v>
      </c>
      <c r="Q28" s="9">
        <v>640</v>
      </c>
      <c r="R28" s="9">
        <v>95</v>
      </c>
      <c r="S28" s="9">
        <v>52</v>
      </c>
      <c r="T28" s="9">
        <v>43</v>
      </c>
      <c r="U28" s="9">
        <v>235</v>
      </c>
      <c r="V28" s="9">
        <v>110</v>
      </c>
      <c r="W28" s="9">
        <v>125</v>
      </c>
      <c r="X28" s="9">
        <v>791</v>
      </c>
      <c r="Y28" s="9">
        <v>443</v>
      </c>
      <c r="Z28" s="9">
        <v>348</v>
      </c>
      <c r="AA28" s="9">
        <v>196</v>
      </c>
      <c r="AB28" s="9">
        <v>96</v>
      </c>
      <c r="AC28" s="9">
        <v>100</v>
      </c>
      <c r="AD28" s="20" t="s">
        <v>11</v>
      </c>
      <c r="AE28" s="9">
        <v>240</v>
      </c>
      <c r="AF28" s="9">
        <v>130</v>
      </c>
      <c r="AG28" s="9">
        <v>110</v>
      </c>
      <c r="AH28" s="9">
        <v>333</v>
      </c>
      <c r="AI28" s="9">
        <v>196</v>
      </c>
      <c r="AJ28" s="9">
        <v>137</v>
      </c>
      <c r="AK28" s="9">
        <v>267</v>
      </c>
      <c r="AL28" s="9">
        <v>149</v>
      </c>
      <c r="AM28" s="9">
        <v>118</v>
      </c>
      <c r="AN28" s="9">
        <v>476</v>
      </c>
      <c r="AO28" s="9">
        <v>249</v>
      </c>
      <c r="AP28" s="9">
        <v>227</v>
      </c>
    </row>
    <row r="29" spans="1:42" x14ac:dyDescent="0.2">
      <c r="A29" s="20" t="s">
        <v>12</v>
      </c>
      <c r="B29" s="9">
        <v>9595</v>
      </c>
      <c r="C29" s="9">
        <v>5034</v>
      </c>
      <c r="D29" s="9">
        <v>4561</v>
      </c>
      <c r="E29" s="9">
        <v>4901</v>
      </c>
      <c r="F29" s="9">
        <v>2561</v>
      </c>
      <c r="G29" s="9">
        <v>2340</v>
      </c>
      <c r="H29" s="9">
        <v>1071</v>
      </c>
      <c r="I29" s="9">
        <v>575</v>
      </c>
      <c r="J29" s="9">
        <v>496</v>
      </c>
      <c r="K29" s="9">
        <v>267</v>
      </c>
      <c r="L29" s="9">
        <v>133</v>
      </c>
      <c r="M29" s="9">
        <v>134</v>
      </c>
      <c r="N29" s="20" t="s">
        <v>12</v>
      </c>
      <c r="O29" s="9">
        <v>1067</v>
      </c>
      <c r="P29" s="9">
        <v>580</v>
      </c>
      <c r="Q29" s="9">
        <v>487</v>
      </c>
      <c r="R29" s="9">
        <v>95</v>
      </c>
      <c r="S29" s="9">
        <v>52</v>
      </c>
      <c r="T29" s="9">
        <v>43</v>
      </c>
      <c r="U29" s="9">
        <v>195</v>
      </c>
      <c r="V29" s="9">
        <v>111</v>
      </c>
      <c r="W29" s="9">
        <v>84</v>
      </c>
      <c r="X29" s="9">
        <v>673</v>
      </c>
      <c r="Y29" s="9">
        <v>353</v>
      </c>
      <c r="Z29" s="9">
        <v>320</v>
      </c>
      <c r="AA29" s="9">
        <v>175</v>
      </c>
      <c r="AB29" s="9">
        <v>99</v>
      </c>
      <c r="AC29" s="9">
        <v>76</v>
      </c>
      <c r="AD29" s="20" t="s">
        <v>12</v>
      </c>
      <c r="AE29" s="9">
        <v>218</v>
      </c>
      <c r="AF29" s="9">
        <v>100</v>
      </c>
      <c r="AG29" s="9">
        <v>118</v>
      </c>
      <c r="AH29" s="9">
        <v>312</v>
      </c>
      <c r="AI29" s="9">
        <v>160</v>
      </c>
      <c r="AJ29" s="9">
        <v>152</v>
      </c>
      <c r="AK29" s="9">
        <v>206</v>
      </c>
      <c r="AL29" s="9">
        <v>103</v>
      </c>
      <c r="AM29" s="9">
        <v>103</v>
      </c>
      <c r="AN29" s="9">
        <v>415</v>
      </c>
      <c r="AO29" s="9">
        <v>207</v>
      </c>
      <c r="AP29" s="9">
        <v>208</v>
      </c>
    </row>
    <row r="30" spans="1:42" x14ac:dyDescent="0.2">
      <c r="A30" s="20" t="s">
        <v>13</v>
      </c>
      <c r="B30" s="9">
        <v>7733</v>
      </c>
      <c r="C30" s="9">
        <v>4017</v>
      </c>
      <c r="D30" s="9">
        <v>3716</v>
      </c>
      <c r="E30" s="9">
        <v>3828</v>
      </c>
      <c r="F30" s="9">
        <v>1968</v>
      </c>
      <c r="G30" s="9">
        <v>1860</v>
      </c>
      <c r="H30" s="9">
        <v>867</v>
      </c>
      <c r="I30" s="9">
        <v>473</v>
      </c>
      <c r="J30" s="9">
        <v>394</v>
      </c>
      <c r="K30" s="9">
        <v>212</v>
      </c>
      <c r="L30" s="9">
        <v>113</v>
      </c>
      <c r="M30" s="9">
        <v>99</v>
      </c>
      <c r="N30" s="20" t="s">
        <v>13</v>
      </c>
      <c r="O30" s="9">
        <v>899</v>
      </c>
      <c r="P30" s="9">
        <v>453</v>
      </c>
      <c r="Q30" s="9">
        <v>446</v>
      </c>
      <c r="R30" s="9">
        <v>75</v>
      </c>
      <c r="S30" s="9">
        <v>37</v>
      </c>
      <c r="T30" s="9">
        <v>38</v>
      </c>
      <c r="U30" s="9">
        <v>138</v>
      </c>
      <c r="V30" s="9">
        <v>75</v>
      </c>
      <c r="W30" s="9">
        <v>63</v>
      </c>
      <c r="X30" s="9">
        <v>533</v>
      </c>
      <c r="Y30" s="9">
        <v>278</v>
      </c>
      <c r="Z30" s="9">
        <v>255</v>
      </c>
      <c r="AA30" s="9">
        <v>159</v>
      </c>
      <c r="AB30" s="9">
        <v>91</v>
      </c>
      <c r="AC30" s="9">
        <v>68</v>
      </c>
      <c r="AD30" s="20" t="s">
        <v>13</v>
      </c>
      <c r="AE30" s="9">
        <v>175</v>
      </c>
      <c r="AF30" s="9">
        <v>91</v>
      </c>
      <c r="AG30" s="9">
        <v>84</v>
      </c>
      <c r="AH30" s="9">
        <v>277</v>
      </c>
      <c r="AI30" s="9">
        <v>154</v>
      </c>
      <c r="AJ30" s="9">
        <v>123</v>
      </c>
      <c r="AK30" s="9">
        <v>214</v>
      </c>
      <c r="AL30" s="9">
        <v>109</v>
      </c>
      <c r="AM30" s="9">
        <v>105</v>
      </c>
      <c r="AN30" s="9">
        <v>356</v>
      </c>
      <c r="AO30" s="9">
        <v>175</v>
      </c>
      <c r="AP30" s="9">
        <v>181</v>
      </c>
    </row>
    <row r="31" spans="1:42" x14ac:dyDescent="0.2">
      <c r="A31" s="20" t="s">
        <v>14</v>
      </c>
      <c r="B31" s="9">
        <v>6138</v>
      </c>
      <c r="C31" s="9">
        <v>3268</v>
      </c>
      <c r="D31" s="9">
        <v>2870</v>
      </c>
      <c r="E31" s="9">
        <v>3013</v>
      </c>
      <c r="F31" s="9">
        <v>1570</v>
      </c>
      <c r="G31" s="9">
        <v>1443</v>
      </c>
      <c r="H31" s="9">
        <v>708</v>
      </c>
      <c r="I31" s="9">
        <v>378</v>
      </c>
      <c r="J31" s="9">
        <v>330</v>
      </c>
      <c r="K31" s="9">
        <v>161</v>
      </c>
      <c r="L31" s="9">
        <v>87</v>
      </c>
      <c r="M31" s="9">
        <v>74</v>
      </c>
      <c r="N31" s="20" t="s">
        <v>14</v>
      </c>
      <c r="O31" s="9">
        <v>663</v>
      </c>
      <c r="P31" s="9">
        <v>380</v>
      </c>
      <c r="Q31" s="9">
        <v>283</v>
      </c>
      <c r="R31" s="9">
        <v>52</v>
      </c>
      <c r="S31" s="9">
        <v>30</v>
      </c>
      <c r="T31" s="9">
        <v>22</v>
      </c>
      <c r="U31" s="9">
        <v>117</v>
      </c>
      <c r="V31" s="9">
        <v>57</v>
      </c>
      <c r="W31" s="9">
        <v>60</v>
      </c>
      <c r="X31" s="9">
        <v>463</v>
      </c>
      <c r="Y31" s="9">
        <v>248</v>
      </c>
      <c r="Z31" s="9">
        <v>215</v>
      </c>
      <c r="AA31" s="9">
        <v>127</v>
      </c>
      <c r="AB31" s="9">
        <v>73</v>
      </c>
      <c r="AC31" s="9">
        <v>54</v>
      </c>
      <c r="AD31" s="20" t="s">
        <v>14</v>
      </c>
      <c r="AE31" s="9">
        <v>157</v>
      </c>
      <c r="AF31" s="9">
        <v>82</v>
      </c>
      <c r="AG31" s="9">
        <v>75</v>
      </c>
      <c r="AH31" s="9">
        <v>202</v>
      </c>
      <c r="AI31" s="9">
        <v>100</v>
      </c>
      <c r="AJ31" s="9">
        <v>102</v>
      </c>
      <c r="AK31" s="9">
        <v>172</v>
      </c>
      <c r="AL31" s="9">
        <v>93</v>
      </c>
      <c r="AM31" s="9">
        <v>79</v>
      </c>
      <c r="AN31" s="9">
        <v>303</v>
      </c>
      <c r="AO31" s="9">
        <v>170</v>
      </c>
      <c r="AP31" s="9">
        <v>133</v>
      </c>
    </row>
    <row r="32" spans="1:42" x14ac:dyDescent="0.2">
      <c r="A32" s="20" t="s">
        <v>15</v>
      </c>
      <c r="B32" s="9">
        <v>3966</v>
      </c>
      <c r="C32" s="9">
        <v>2026</v>
      </c>
      <c r="D32" s="9">
        <v>1940</v>
      </c>
      <c r="E32" s="9">
        <v>1981</v>
      </c>
      <c r="F32" s="9">
        <v>1032</v>
      </c>
      <c r="G32" s="9">
        <v>949</v>
      </c>
      <c r="H32" s="9">
        <v>434</v>
      </c>
      <c r="I32" s="9">
        <v>204</v>
      </c>
      <c r="J32" s="9">
        <v>230</v>
      </c>
      <c r="K32" s="9">
        <v>103</v>
      </c>
      <c r="L32" s="9">
        <v>49</v>
      </c>
      <c r="M32" s="9">
        <v>54</v>
      </c>
      <c r="N32" s="20" t="s">
        <v>15</v>
      </c>
      <c r="O32" s="9">
        <v>440</v>
      </c>
      <c r="P32" s="9">
        <v>228</v>
      </c>
      <c r="Q32" s="9">
        <v>212</v>
      </c>
      <c r="R32" s="9">
        <v>33</v>
      </c>
      <c r="S32" s="9">
        <v>16</v>
      </c>
      <c r="T32" s="9">
        <v>17</v>
      </c>
      <c r="U32" s="9">
        <v>62</v>
      </c>
      <c r="V32" s="9">
        <v>28</v>
      </c>
      <c r="W32" s="9">
        <v>34</v>
      </c>
      <c r="X32" s="9">
        <v>316</v>
      </c>
      <c r="Y32" s="9">
        <v>163</v>
      </c>
      <c r="Z32" s="9">
        <v>153</v>
      </c>
      <c r="AA32" s="9">
        <v>81</v>
      </c>
      <c r="AB32" s="9">
        <v>37</v>
      </c>
      <c r="AC32" s="9">
        <v>44</v>
      </c>
      <c r="AD32" s="20" t="s">
        <v>15</v>
      </c>
      <c r="AE32" s="9">
        <v>101</v>
      </c>
      <c r="AF32" s="9">
        <v>51</v>
      </c>
      <c r="AG32" s="9">
        <v>50</v>
      </c>
      <c r="AH32" s="9">
        <v>122</v>
      </c>
      <c r="AI32" s="9">
        <v>66</v>
      </c>
      <c r="AJ32" s="9">
        <v>56</v>
      </c>
      <c r="AK32" s="9">
        <v>112</v>
      </c>
      <c r="AL32" s="9">
        <v>53</v>
      </c>
      <c r="AM32" s="9">
        <v>59</v>
      </c>
      <c r="AN32" s="9">
        <v>181</v>
      </c>
      <c r="AO32" s="9">
        <v>99</v>
      </c>
      <c r="AP32" s="9">
        <v>82</v>
      </c>
    </row>
    <row r="33" spans="1:42" x14ac:dyDescent="0.2">
      <c r="A33" s="20" t="s">
        <v>16</v>
      </c>
      <c r="B33" s="9">
        <v>2464</v>
      </c>
      <c r="C33" s="9">
        <v>1304</v>
      </c>
      <c r="D33" s="9">
        <v>1160</v>
      </c>
      <c r="E33" s="9">
        <v>1245</v>
      </c>
      <c r="F33" s="9">
        <v>664</v>
      </c>
      <c r="G33" s="9">
        <v>581</v>
      </c>
      <c r="H33" s="9">
        <v>243</v>
      </c>
      <c r="I33" s="9">
        <v>128</v>
      </c>
      <c r="J33" s="9">
        <v>115</v>
      </c>
      <c r="K33" s="9">
        <v>62</v>
      </c>
      <c r="L33" s="9">
        <v>34</v>
      </c>
      <c r="M33" s="9">
        <v>28</v>
      </c>
      <c r="N33" s="20" t="s">
        <v>16</v>
      </c>
      <c r="O33" s="9">
        <v>285</v>
      </c>
      <c r="P33" s="9">
        <v>155</v>
      </c>
      <c r="Q33" s="9">
        <v>130</v>
      </c>
      <c r="R33" s="9">
        <v>13</v>
      </c>
      <c r="S33" s="9">
        <v>6</v>
      </c>
      <c r="T33" s="9">
        <v>7</v>
      </c>
      <c r="U33" s="9">
        <v>41</v>
      </c>
      <c r="V33" s="9">
        <v>26</v>
      </c>
      <c r="W33" s="9">
        <v>15</v>
      </c>
      <c r="X33" s="9">
        <v>193</v>
      </c>
      <c r="Y33" s="9">
        <v>97</v>
      </c>
      <c r="Z33" s="9">
        <v>96</v>
      </c>
      <c r="AA33" s="9">
        <v>58</v>
      </c>
      <c r="AB33" s="9">
        <v>28</v>
      </c>
      <c r="AC33" s="9">
        <v>30</v>
      </c>
      <c r="AD33" s="20" t="s">
        <v>16</v>
      </c>
      <c r="AE33" s="9">
        <v>65</v>
      </c>
      <c r="AF33" s="9">
        <v>29</v>
      </c>
      <c r="AG33" s="9">
        <v>36</v>
      </c>
      <c r="AH33" s="9">
        <v>60</v>
      </c>
      <c r="AI33" s="9">
        <v>28</v>
      </c>
      <c r="AJ33" s="9">
        <v>32</v>
      </c>
      <c r="AK33" s="9">
        <v>81</v>
      </c>
      <c r="AL33" s="9">
        <v>43</v>
      </c>
      <c r="AM33" s="9">
        <v>38</v>
      </c>
      <c r="AN33" s="9">
        <v>118</v>
      </c>
      <c r="AO33" s="9">
        <v>66</v>
      </c>
      <c r="AP33" s="9">
        <v>52</v>
      </c>
    </row>
    <row r="34" spans="1:42" x14ac:dyDescent="0.2">
      <c r="A34" s="20" t="s">
        <v>17</v>
      </c>
      <c r="B34" s="9">
        <v>1298</v>
      </c>
      <c r="C34" s="9">
        <v>668</v>
      </c>
      <c r="D34" s="9">
        <v>630</v>
      </c>
      <c r="E34" s="9">
        <v>612</v>
      </c>
      <c r="F34" s="9">
        <v>303</v>
      </c>
      <c r="G34" s="9">
        <v>309</v>
      </c>
      <c r="H34" s="9">
        <v>152</v>
      </c>
      <c r="I34" s="9">
        <v>68</v>
      </c>
      <c r="J34" s="9">
        <v>84</v>
      </c>
      <c r="K34" s="9">
        <v>38</v>
      </c>
      <c r="L34" s="9">
        <v>24</v>
      </c>
      <c r="M34" s="9">
        <v>14</v>
      </c>
      <c r="N34" s="20" t="s">
        <v>17</v>
      </c>
      <c r="O34" s="9">
        <v>138</v>
      </c>
      <c r="P34" s="9">
        <v>78</v>
      </c>
      <c r="Q34" s="9">
        <v>60</v>
      </c>
      <c r="R34" s="9">
        <v>14</v>
      </c>
      <c r="S34" s="9">
        <v>9</v>
      </c>
      <c r="T34" s="9">
        <v>5</v>
      </c>
      <c r="U34" s="9">
        <v>24</v>
      </c>
      <c r="V34" s="9">
        <v>13</v>
      </c>
      <c r="W34" s="9">
        <v>11</v>
      </c>
      <c r="X34" s="9">
        <v>115</v>
      </c>
      <c r="Y34" s="9">
        <v>67</v>
      </c>
      <c r="Z34" s="9">
        <v>48</v>
      </c>
      <c r="AA34" s="9">
        <v>26</v>
      </c>
      <c r="AB34" s="9">
        <v>12</v>
      </c>
      <c r="AC34" s="9">
        <v>14</v>
      </c>
      <c r="AD34" s="20" t="s">
        <v>17</v>
      </c>
      <c r="AE34" s="9">
        <v>46</v>
      </c>
      <c r="AF34" s="9">
        <v>30</v>
      </c>
      <c r="AG34" s="9">
        <v>16</v>
      </c>
      <c r="AH34" s="9">
        <v>39</v>
      </c>
      <c r="AI34" s="9">
        <v>19</v>
      </c>
      <c r="AJ34" s="9">
        <v>20</v>
      </c>
      <c r="AK34" s="9">
        <v>35</v>
      </c>
      <c r="AL34" s="9">
        <v>22</v>
      </c>
      <c r="AM34" s="9">
        <v>13</v>
      </c>
      <c r="AN34" s="9">
        <v>59</v>
      </c>
      <c r="AO34" s="9">
        <v>23</v>
      </c>
      <c r="AP34" s="9">
        <v>36</v>
      </c>
    </row>
    <row r="35" spans="1:42" x14ac:dyDescent="0.2">
      <c r="A35" s="20" t="s">
        <v>18</v>
      </c>
      <c r="B35" s="9">
        <v>599</v>
      </c>
      <c r="C35" s="9">
        <v>317</v>
      </c>
      <c r="D35" s="9">
        <v>282</v>
      </c>
      <c r="E35" s="9">
        <v>265</v>
      </c>
      <c r="F35" s="9">
        <v>143</v>
      </c>
      <c r="G35" s="9">
        <v>122</v>
      </c>
      <c r="H35" s="9">
        <v>67</v>
      </c>
      <c r="I35" s="9">
        <v>38</v>
      </c>
      <c r="J35" s="9">
        <v>29</v>
      </c>
      <c r="K35" s="9">
        <v>12</v>
      </c>
      <c r="L35" s="9">
        <v>5</v>
      </c>
      <c r="M35" s="9">
        <v>7</v>
      </c>
      <c r="N35" s="20" t="s">
        <v>18</v>
      </c>
      <c r="O35" s="9">
        <v>80</v>
      </c>
      <c r="P35" s="9">
        <v>37</v>
      </c>
      <c r="Q35" s="9">
        <v>43</v>
      </c>
      <c r="R35" s="9">
        <v>6</v>
      </c>
      <c r="S35" s="9">
        <v>3</v>
      </c>
      <c r="T35" s="9">
        <v>3</v>
      </c>
      <c r="U35" s="9">
        <v>9</v>
      </c>
      <c r="V35" s="9">
        <v>5</v>
      </c>
      <c r="W35" s="9">
        <v>4</v>
      </c>
      <c r="X35" s="9">
        <v>48</v>
      </c>
      <c r="Y35" s="9">
        <v>19</v>
      </c>
      <c r="Z35" s="9">
        <v>29</v>
      </c>
      <c r="AA35" s="9">
        <v>13</v>
      </c>
      <c r="AB35" s="9">
        <v>6</v>
      </c>
      <c r="AC35" s="9">
        <v>7</v>
      </c>
      <c r="AD35" s="20" t="s">
        <v>18</v>
      </c>
      <c r="AE35" s="9">
        <v>19</v>
      </c>
      <c r="AF35" s="9">
        <v>12</v>
      </c>
      <c r="AG35" s="9">
        <v>7</v>
      </c>
      <c r="AH35" s="9">
        <v>23</v>
      </c>
      <c r="AI35" s="9">
        <v>18</v>
      </c>
      <c r="AJ35" s="9">
        <v>5</v>
      </c>
      <c r="AK35" s="9">
        <v>13</v>
      </c>
      <c r="AL35" s="9">
        <v>4</v>
      </c>
      <c r="AM35" s="9">
        <v>9</v>
      </c>
      <c r="AN35" s="9">
        <v>44</v>
      </c>
      <c r="AO35" s="9">
        <v>27</v>
      </c>
      <c r="AP35" s="9">
        <v>17</v>
      </c>
    </row>
    <row r="36" spans="1:42" x14ac:dyDescent="0.2">
      <c r="A36" s="20" t="s">
        <v>19</v>
      </c>
      <c r="B36" s="9">
        <v>351</v>
      </c>
      <c r="C36" s="9">
        <v>145</v>
      </c>
      <c r="D36" s="9">
        <v>206</v>
      </c>
      <c r="E36" s="9">
        <v>173</v>
      </c>
      <c r="F36" s="9">
        <v>65</v>
      </c>
      <c r="G36" s="9">
        <v>108</v>
      </c>
      <c r="H36" s="9">
        <v>42</v>
      </c>
      <c r="I36" s="9">
        <v>21</v>
      </c>
      <c r="J36" s="9">
        <v>21</v>
      </c>
      <c r="K36" s="9">
        <v>15</v>
      </c>
      <c r="L36" s="9">
        <v>4</v>
      </c>
      <c r="M36" s="9">
        <v>11</v>
      </c>
      <c r="N36" s="20" t="s">
        <v>19</v>
      </c>
      <c r="O36" s="9">
        <v>40</v>
      </c>
      <c r="P36" s="9">
        <v>20</v>
      </c>
      <c r="Q36" s="9">
        <v>20</v>
      </c>
      <c r="R36" s="9">
        <v>1</v>
      </c>
      <c r="S36" s="9">
        <v>1</v>
      </c>
      <c r="T36" s="9">
        <v>0</v>
      </c>
      <c r="U36" s="9">
        <v>9</v>
      </c>
      <c r="V36" s="9">
        <v>6</v>
      </c>
      <c r="W36" s="9">
        <v>3</v>
      </c>
      <c r="X36" s="9">
        <v>24</v>
      </c>
      <c r="Y36" s="9">
        <v>11</v>
      </c>
      <c r="Z36" s="9">
        <v>13</v>
      </c>
      <c r="AA36" s="9">
        <v>5</v>
      </c>
      <c r="AB36" s="9">
        <v>2</v>
      </c>
      <c r="AC36" s="9">
        <v>3</v>
      </c>
      <c r="AD36" s="20" t="s">
        <v>19</v>
      </c>
      <c r="AE36" s="9">
        <v>9</v>
      </c>
      <c r="AF36" s="9">
        <v>0</v>
      </c>
      <c r="AG36" s="9">
        <v>9</v>
      </c>
      <c r="AH36" s="9">
        <v>14</v>
      </c>
      <c r="AI36" s="9">
        <v>7</v>
      </c>
      <c r="AJ36" s="9">
        <v>7</v>
      </c>
      <c r="AK36" s="9">
        <v>3</v>
      </c>
      <c r="AL36" s="9">
        <v>1</v>
      </c>
      <c r="AM36" s="9">
        <v>2</v>
      </c>
      <c r="AN36" s="9">
        <v>16</v>
      </c>
      <c r="AO36" s="9">
        <v>7</v>
      </c>
      <c r="AP36" s="9">
        <v>9</v>
      </c>
    </row>
    <row r="37" spans="1:42" x14ac:dyDescent="0.2">
      <c r="A37" s="20" t="s">
        <v>20</v>
      </c>
      <c r="B37" s="9">
        <v>192</v>
      </c>
      <c r="C37" s="9">
        <v>90</v>
      </c>
      <c r="D37" s="9">
        <v>102</v>
      </c>
      <c r="E37" s="9">
        <v>107</v>
      </c>
      <c r="F37" s="9">
        <v>54</v>
      </c>
      <c r="G37" s="9">
        <v>53</v>
      </c>
      <c r="H37" s="9">
        <v>23</v>
      </c>
      <c r="I37" s="9">
        <v>10</v>
      </c>
      <c r="J37" s="9">
        <v>13</v>
      </c>
      <c r="K37" s="9">
        <v>3</v>
      </c>
      <c r="L37" s="9">
        <v>0</v>
      </c>
      <c r="M37" s="9">
        <v>3</v>
      </c>
      <c r="N37" s="20" t="s">
        <v>20</v>
      </c>
      <c r="O37" s="9">
        <v>18</v>
      </c>
      <c r="P37" s="9">
        <v>8</v>
      </c>
      <c r="Q37" s="9">
        <v>10</v>
      </c>
      <c r="R37" s="9">
        <v>0</v>
      </c>
      <c r="S37" s="9">
        <v>0</v>
      </c>
      <c r="T37" s="9">
        <v>0</v>
      </c>
      <c r="U37" s="9">
        <v>4</v>
      </c>
      <c r="V37" s="9">
        <v>1</v>
      </c>
      <c r="W37" s="9">
        <v>3</v>
      </c>
      <c r="X37" s="9">
        <v>10</v>
      </c>
      <c r="Y37" s="9">
        <v>7</v>
      </c>
      <c r="Z37" s="9">
        <v>3</v>
      </c>
      <c r="AA37" s="9">
        <v>1</v>
      </c>
      <c r="AB37" s="9">
        <v>1</v>
      </c>
      <c r="AC37" s="9">
        <v>0</v>
      </c>
      <c r="AD37" s="20" t="s">
        <v>20</v>
      </c>
      <c r="AE37" s="9">
        <v>5</v>
      </c>
      <c r="AF37" s="9">
        <v>2</v>
      </c>
      <c r="AG37" s="9">
        <v>3</v>
      </c>
      <c r="AH37" s="9">
        <v>1</v>
      </c>
      <c r="AI37" s="9">
        <v>1</v>
      </c>
      <c r="AJ37" s="9">
        <v>0</v>
      </c>
      <c r="AK37" s="9">
        <v>8</v>
      </c>
      <c r="AL37" s="9">
        <v>2</v>
      </c>
      <c r="AM37" s="9">
        <v>6</v>
      </c>
      <c r="AN37" s="9">
        <v>12</v>
      </c>
      <c r="AO37" s="9">
        <v>4</v>
      </c>
      <c r="AP37" s="9">
        <v>8</v>
      </c>
    </row>
    <row r="38" spans="1:42" x14ac:dyDescent="0.2">
      <c r="A38" s="20" t="s">
        <v>21</v>
      </c>
      <c r="B38" s="9">
        <v>127</v>
      </c>
      <c r="C38" s="9">
        <v>53</v>
      </c>
      <c r="D38" s="9">
        <v>74</v>
      </c>
      <c r="E38" s="9">
        <v>53</v>
      </c>
      <c r="F38" s="9">
        <v>25</v>
      </c>
      <c r="G38" s="9">
        <v>28</v>
      </c>
      <c r="H38" s="9">
        <v>18</v>
      </c>
      <c r="I38" s="9">
        <v>7</v>
      </c>
      <c r="J38" s="9">
        <v>11</v>
      </c>
      <c r="K38" s="9">
        <v>3</v>
      </c>
      <c r="L38" s="9">
        <v>2</v>
      </c>
      <c r="M38" s="9">
        <v>1</v>
      </c>
      <c r="N38" s="20" t="s">
        <v>21</v>
      </c>
      <c r="O38" s="9">
        <v>14</v>
      </c>
      <c r="P38" s="9">
        <v>3</v>
      </c>
      <c r="Q38" s="9">
        <v>11</v>
      </c>
      <c r="R38" s="9">
        <v>2</v>
      </c>
      <c r="S38" s="9">
        <v>1</v>
      </c>
      <c r="T38" s="9">
        <v>1</v>
      </c>
      <c r="U38" s="9">
        <v>2</v>
      </c>
      <c r="V38" s="9">
        <v>1</v>
      </c>
      <c r="W38" s="9">
        <v>1</v>
      </c>
      <c r="X38" s="9">
        <v>12</v>
      </c>
      <c r="Y38" s="9">
        <v>2</v>
      </c>
      <c r="Z38" s="9">
        <v>10</v>
      </c>
      <c r="AA38" s="9">
        <v>4</v>
      </c>
      <c r="AB38" s="9">
        <v>2</v>
      </c>
      <c r="AC38" s="9">
        <v>2</v>
      </c>
      <c r="AD38" s="20" t="s">
        <v>21</v>
      </c>
      <c r="AE38" s="9">
        <v>5</v>
      </c>
      <c r="AF38" s="9">
        <v>3</v>
      </c>
      <c r="AG38" s="9">
        <v>2</v>
      </c>
      <c r="AH38" s="9">
        <v>1</v>
      </c>
      <c r="AI38" s="9">
        <v>1</v>
      </c>
      <c r="AJ38" s="9">
        <v>0</v>
      </c>
      <c r="AK38" s="9">
        <v>3</v>
      </c>
      <c r="AL38" s="9">
        <v>2</v>
      </c>
      <c r="AM38" s="9">
        <v>1</v>
      </c>
      <c r="AN38" s="9">
        <v>10</v>
      </c>
      <c r="AO38" s="9">
        <v>4</v>
      </c>
      <c r="AP38" s="9">
        <v>6</v>
      </c>
    </row>
    <row r="39" spans="1:42" x14ac:dyDescent="0.2">
      <c r="A39" s="20" t="s">
        <v>22</v>
      </c>
      <c r="B39" s="9">
        <v>159</v>
      </c>
      <c r="C39" s="9">
        <v>63</v>
      </c>
      <c r="D39" s="9">
        <v>96</v>
      </c>
      <c r="E39" s="9">
        <v>83</v>
      </c>
      <c r="F39" s="9">
        <v>28</v>
      </c>
      <c r="G39" s="9">
        <v>55</v>
      </c>
      <c r="H39" s="9">
        <v>11</v>
      </c>
      <c r="I39" s="9">
        <v>4</v>
      </c>
      <c r="J39" s="9">
        <v>7</v>
      </c>
      <c r="K39" s="9">
        <v>3</v>
      </c>
      <c r="L39" s="9">
        <v>2</v>
      </c>
      <c r="M39" s="9">
        <v>1</v>
      </c>
      <c r="N39" s="20" t="s">
        <v>22</v>
      </c>
      <c r="O39" s="9">
        <v>13</v>
      </c>
      <c r="P39" s="9">
        <v>4</v>
      </c>
      <c r="Q39" s="9">
        <v>9</v>
      </c>
      <c r="R39" s="9">
        <v>2</v>
      </c>
      <c r="S39" s="9">
        <v>1</v>
      </c>
      <c r="T39" s="9">
        <v>1</v>
      </c>
      <c r="U39" s="9">
        <v>4</v>
      </c>
      <c r="V39" s="9">
        <v>1</v>
      </c>
      <c r="W39" s="9">
        <v>3</v>
      </c>
      <c r="X39" s="9">
        <v>13</v>
      </c>
      <c r="Y39" s="9">
        <v>9</v>
      </c>
      <c r="Z39" s="9">
        <v>4</v>
      </c>
      <c r="AA39" s="9">
        <v>5</v>
      </c>
      <c r="AB39" s="9">
        <v>2</v>
      </c>
      <c r="AC39" s="9">
        <v>3</v>
      </c>
      <c r="AD39" s="20" t="s">
        <v>22</v>
      </c>
      <c r="AE39" s="9">
        <v>4</v>
      </c>
      <c r="AF39" s="9">
        <v>4</v>
      </c>
      <c r="AG39" s="9">
        <v>0</v>
      </c>
      <c r="AH39" s="9">
        <v>8</v>
      </c>
      <c r="AI39" s="9">
        <v>2</v>
      </c>
      <c r="AJ39" s="9">
        <v>6</v>
      </c>
      <c r="AK39" s="9">
        <v>8</v>
      </c>
      <c r="AL39" s="9">
        <v>4</v>
      </c>
      <c r="AM39" s="9">
        <v>4</v>
      </c>
      <c r="AN39" s="9">
        <v>5</v>
      </c>
      <c r="AO39" s="9">
        <v>2</v>
      </c>
      <c r="AP39" s="9">
        <v>3</v>
      </c>
    </row>
    <row r="40" spans="1:42" x14ac:dyDescent="0.2">
      <c r="A40" s="20" t="s">
        <v>23</v>
      </c>
      <c r="B40" s="17">
        <v>14.2</v>
      </c>
      <c r="C40" s="17">
        <v>14.2</v>
      </c>
      <c r="D40" s="17">
        <v>14.2</v>
      </c>
      <c r="E40" s="17">
        <v>15</v>
      </c>
      <c r="F40" s="17">
        <v>15</v>
      </c>
      <c r="G40" s="17">
        <v>15</v>
      </c>
      <c r="H40" s="17">
        <v>14.1</v>
      </c>
      <c r="I40" s="17">
        <v>14</v>
      </c>
      <c r="J40" s="17">
        <v>14.2</v>
      </c>
      <c r="K40" s="17">
        <v>14</v>
      </c>
      <c r="L40" s="17">
        <v>13.9</v>
      </c>
      <c r="M40" s="17">
        <v>14.1</v>
      </c>
      <c r="N40" s="20" t="s">
        <v>23</v>
      </c>
      <c r="O40" s="17">
        <v>13.7</v>
      </c>
      <c r="P40" s="17">
        <v>13.8</v>
      </c>
      <c r="Q40" s="17">
        <v>13.5</v>
      </c>
      <c r="R40" s="17">
        <v>13.4</v>
      </c>
      <c r="S40" s="17">
        <v>13.7</v>
      </c>
      <c r="T40" s="17">
        <v>13</v>
      </c>
      <c r="U40" s="17">
        <v>13.8</v>
      </c>
      <c r="V40" s="17">
        <v>13.7</v>
      </c>
      <c r="W40" s="17">
        <v>13.8</v>
      </c>
      <c r="X40" s="17">
        <v>13.8</v>
      </c>
      <c r="Y40" s="17">
        <v>13.9</v>
      </c>
      <c r="Z40" s="17">
        <v>13.6</v>
      </c>
      <c r="AA40" s="17">
        <v>13.2</v>
      </c>
      <c r="AB40" s="17">
        <v>12.8</v>
      </c>
      <c r="AC40" s="17">
        <v>13.7</v>
      </c>
      <c r="AD40" s="20" t="s">
        <v>23</v>
      </c>
      <c r="AE40" s="17">
        <v>13.2</v>
      </c>
      <c r="AF40" s="17">
        <v>12.8</v>
      </c>
      <c r="AG40" s="17">
        <v>13.6</v>
      </c>
      <c r="AH40" s="17">
        <v>12.8</v>
      </c>
      <c r="AI40" s="17">
        <v>13.1</v>
      </c>
      <c r="AJ40" s="17">
        <v>12.5</v>
      </c>
      <c r="AK40" s="17">
        <v>13</v>
      </c>
      <c r="AL40" s="17">
        <v>13.1</v>
      </c>
      <c r="AM40" s="17">
        <v>12.9</v>
      </c>
      <c r="AN40" s="17">
        <v>13.1</v>
      </c>
      <c r="AO40" s="17">
        <v>13.3</v>
      </c>
      <c r="AP40" s="17">
        <v>12.9</v>
      </c>
    </row>
    <row r="41" spans="1:42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">
      <c r="A42" s="20" t="s">
        <v>529</v>
      </c>
      <c r="B42" s="9">
        <v>46237</v>
      </c>
      <c r="C42" s="9">
        <v>23251</v>
      </c>
      <c r="D42" s="9">
        <v>22986</v>
      </c>
      <c r="E42" s="9">
        <v>21111</v>
      </c>
      <c r="F42" s="9">
        <v>10480</v>
      </c>
      <c r="G42" s="9">
        <v>10631</v>
      </c>
      <c r="H42" s="9">
        <v>5338</v>
      </c>
      <c r="I42" s="9">
        <v>2727</v>
      </c>
      <c r="J42" s="9">
        <v>2611</v>
      </c>
      <c r="K42" s="9">
        <v>1232</v>
      </c>
      <c r="L42" s="9">
        <v>623</v>
      </c>
      <c r="M42" s="9">
        <v>609</v>
      </c>
      <c r="N42" s="20" t="s">
        <v>529</v>
      </c>
      <c r="O42" s="9">
        <v>5638</v>
      </c>
      <c r="P42" s="9">
        <v>2886</v>
      </c>
      <c r="Q42" s="9">
        <v>2752</v>
      </c>
      <c r="R42" s="9">
        <v>457</v>
      </c>
      <c r="S42" s="9">
        <v>235</v>
      </c>
      <c r="T42" s="9">
        <v>222</v>
      </c>
      <c r="U42" s="9">
        <v>868</v>
      </c>
      <c r="V42" s="9">
        <v>460</v>
      </c>
      <c r="W42" s="9">
        <v>408</v>
      </c>
      <c r="X42" s="9">
        <v>3387</v>
      </c>
      <c r="Y42" s="9">
        <v>1700</v>
      </c>
      <c r="Z42" s="9">
        <v>1687</v>
      </c>
      <c r="AA42" s="9">
        <v>1090</v>
      </c>
      <c r="AB42" s="9">
        <v>582</v>
      </c>
      <c r="AC42" s="9">
        <v>508</v>
      </c>
      <c r="AD42" s="20" t="s">
        <v>529</v>
      </c>
      <c r="AE42" s="9">
        <v>1290</v>
      </c>
      <c r="AF42" s="9">
        <v>655</v>
      </c>
      <c r="AG42" s="9">
        <v>635</v>
      </c>
      <c r="AH42" s="9">
        <v>1883</v>
      </c>
      <c r="AI42" s="9">
        <v>932</v>
      </c>
      <c r="AJ42" s="9">
        <v>951</v>
      </c>
      <c r="AK42" s="9">
        <v>1479</v>
      </c>
      <c r="AL42" s="9">
        <v>733</v>
      </c>
      <c r="AM42" s="9">
        <v>746</v>
      </c>
      <c r="AN42" s="9">
        <v>2464</v>
      </c>
      <c r="AO42" s="9">
        <v>1238</v>
      </c>
      <c r="AP42" s="9">
        <v>1226</v>
      </c>
    </row>
    <row r="43" spans="1:42" x14ac:dyDescent="0.2">
      <c r="A43" s="20" t="s">
        <v>9</v>
      </c>
      <c r="B43" s="9">
        <v>264</v>
      </c>
      <c r="C43" s="9">
        <v>130</v>
      </c>
      <c r="D43" s="9">
        <v>134</v>
      </c>
      <c r="E43" s="9">
        <v>116</v>
      </c>
      <c r="F43" s="9">
        <v>56</v>
      </c>
      <c r="G43" s="9">
        <v>60</v>
      </c>
      <c r="H43" s="9">
        <v>41</v>
      </c>
      <c r="I43" s="9">
        <v>25</v>
      </c>
      <c r="J43" s="9">
        <v>16</v>
      </c>
      <c r="K43" s="9">
        <v>7</v>
      </c>
      <c r="L43" s="9">
        <v>2</v>
      </c>
      <c r="M43" s="9">
        <v>5</v>
      </c>
      <c r="N43" s="20" t="s">
        <v>9</v>
      </c>
      <c r="O43" s="9">
        <v>34</v>
      </c>
      <c r="P43" s="9">
        <v>17</v>
      </c>
      <c r="Q43" s="9">
        <v>17</v>
      </c>
      <c r="R43" s="9">
        <v>4</v>
      </c>
      <c r="S43" s="9">
        <v>0</v>
      </c>
      <c r="T43" s="9">
        <v>4</v>
      </c>
      <c r="U43" s="9">
        <v>4</v>
      </c>
      <c r="V43" s="9">
        <v>3</v>
      </c>
      <c r="W43" s="9">
        <v>1</v>
      </c>
      <c r="X43" s="9">
        <v>10</v>
      </c>
      <c r="Y43" s="9">
        <v>3</v>
      </c>
      <c r="Z43" s="9">
        <v>7</v>
      </c>
      <c r="AA43" s="9">
        <v>11</v>
      </c>
      <c r="AB43" s="9">
        <v>7</v>
      </c>
      <c r="AC43" s="9">
        <v>4</v>
      </c>
      <c r="AD43" s="20" t="s">
        <v>9</v>
      </c>
      <c r="AE43" s="9">
        <v>8</v>
      </c>
      <c r="AF43" s="9">
        <v>4</v>
      </c>
      <c r="AG43" s="9">
        <v>4</v>
      </c>
      <c r="AH43" s="9">
        <v>7</v>
      </c>
      <c r="AI43" s="9">
        <v>2</v>
      </c>
      <c r="AJ43" s="9">
        <v>5</v>
      </c>
      <c r="AK43" s="9">
        <v>9</v>
      </c>
      <c r="AL43" s="9">
        <v>3</v>
      </c>
      <c r="AM43" s="9">
        <v>6</v>
      </c>
      <c r="AN43" s="9">
        <v>13</v>
      </c>
      <c r="AO43" s="9">
        <v>8</v>
      </c>
      <c r="AP43" s="9">
        <v>5</v>
      </c>
    </row>
    <row r="44" spans="1:42" x14ac:dyDescent="0.2">
      <c r="A44" s="20" t="s">
        <v>519</v>
      </c>
      <c r="B44" s="9">
        <v>529</v>
      </c>
      <c r="C44" s="9">
        <v>288</v>
      </c>
      <c r="D44" s="9">
        <v>241</v>
      </c>
      <c r="E44" s="9">
        <v>230</v>
      </c>
      <c r="F44" s="9">
        <v>132</v>
      </c>
      <c r="G44" s="9">
        <v>98</v>
      </c>
      <c r="H44" s="9">
        <v>62</v>
      </c>
      <c r="I44" s="9">
        <v>35</v>
      </c>
      <c r="J44" s="9">
        <v>27</v>
      </c>
      <c r="K44" s="9">
        <v>11</v>
      </c>
      <c r="L44" s="9">
        <v>5</v>
      </c>
      <c r="M44" s="9">
        <v>6</v>
      </c>
      <c r="N44" s="20" t="s">
        <v>519</v>
      </c>
      <c r="O44" s="9">
        <v>79</v>
      </c>
      <c r="P44" s="9">
        <v>41</v>
      </c>
      <c r="Q44" s="9">
        <v>38</v>
      </c>
      <c r="R44" s="9">
        <v>6</v>
      </c>
      <c r="S44" s="9">
        <v>2</v>
      </c>
      <c r="T44" s="9">
        <v>4</v>
      </c>
      <c r="U44" s="9">
        <v>8</v>
      </c>
      <c r="V44" s="9">
        <v>3</v>
      </c>
      <c r="W44" s="9">
        <v>5</v>
      </c>
      <c r="X44" s="9">
        <v>40</v>
      </c>
      <c r="Y44" s="9">
        <v>25</v>
      </c>
      <c r="Z44" s="9">
        <v>15</v>
      </c>
      <c r="AA44" s="9">
        <v>16</v>
      </c>
      <c r="AB44" s="9">
        <v>8</v>
      </c>
      <c r="AC44" s="9">
        <v>8</v>
      </c>
      <c r="AD44" s="20" t="s">
        <v>519</v>
      </c>
      <c r="AE44" s="9">
        <v>12</v>
      </c>
      <c r="AF44" s="9">
        <v>5</v>
      </c>
      <c r="AG44" s="9">
        <v>7</v>
      </c>
      <c r="AH44" s="9">
        <v>20</v>
      </c>
      <c r="AI44" s="9">
        <v>9</v>
      </c>
      <c r="AJ44" s="9">
        <v>11</v>
      </c>
      <c r="AK44" s="9">
        <v>19</v>
      </c>
      <c r="AL44" s="9">
        <v>9</v>
      </c>
      <c r="AM44" s="9">
        <v>10</v>
      </c>
      <c r="AN44" s="9">
        <v>26</v>
      </c>
      <c r="AO44" s="9">
        <v>14</v>
      </c>
      <c r="AP44" s="9">
        <v>12</v>
      </c>
    </row>
    <row r="45" spans="1:42" x14ac:dyDescent="0.2">
      <c r="A45" s="20" t="s">
        <v>520</v>
      </c>
      <c r="B45" s="9">
        <v>842</v>
      </c>
      <c r="C45" s="9">
        <v>405</v>
      </c>
      <c r="D45" s="9">
        <v>437</v>
      </c>
      <c r="E45" s="9">
        <v>344</v>
      </c>
      <c r="F45" s="9">
        <v>160</v>
      </c>
      <c r="G45" s="9">
        <v>184</v>
      </c>
      <c r="H45" s="9">
        <v>102</v>
      </c>
      <c r="I45" s="9">
        <v>50</v>
      </c>
      <c r="J45" s="9">
        <v>52</v>
      </c>
      <c r="K45" s="9">
        <v>29</v>
      </c>
      <c r="L45" s="9">
        <v>13</v>
      </c>
      <c r="M45" s="9">
        <v>16</v>
      </c>
      <c r="N45" s="20" t="s">
        <v>520</v>
      </c>
      <c r="O45" s="9">
        <v>117</v>
      </c>
      <c r="P45" s="9">
        <v>67</v>
      </c>
      <c r="Q45" s="9">
        <v>50</v>
      </c>
      <c r="R45" s="9">
        <v>8</v>
      </c>
      <c r="S45" s="9">
        <v>5</v>
      </c>
      <c r="T45" s="9">
        <v>3</v>
      </c>
      <c r="U45" s="9">
        <v>8</v>
      </c>
      <c r="V45" s="9">
        <v>6</v>
      </c>
      <c r="W45" s="9">
        <v>2</v>
      </c>
      <c r="X45" s="9">
        <v>59</v>
      </c>
      <c r="Y45" s="9">
        <v>25</v>
      </c>
      <c r="Z45" s="9">
        <v>34</v>
      </c>
      <c r="AA45" s="9">
        <v>23</v>
      </c>
      <c r="AB45" s="9">
        <v>11</v>
      </c>
      <c r="AC45" s="9">
        <v>12</v>
      </c>
      <c r="AD45" s="20" t="s">
        <v>520</v>
      </c>
      <c r="AE45" s="9">
        <v>22</v>
      </c>
      <c r="AF45" s="9">
        <v>9</v>
      </c>
      <c r="AG45" s="9">
        <v>13</v>
      </c>
      <c r="AH45" s="9">
        <v>39</v>
      </c>
      <c r="AI45" s="9">
        <v>20</v>
      </c>
      <c r="AJ45" s="9">
        <v>19</v>
      </c>
      <c r="AK45" s="9">
        <v>34</v>
      </c>
      <c r="AL45" s="9">
        <v>12</v>
      </c>
      <c r="AM45" s="9">
        <v>22</v>
      </c>
      <c r="AN45" s="9">
        <v>57</v>
      </c>
      <c r="AO45" s="9">
        <v>27</v>
      </c>
      <c r="AP45" s="9">
        <v>30</v>
      </c>
    </row>
    <row r="46" spans="1:42" x14ac:dyDescent="0.2">
      <c r="A46" s="20" t="s">
        <v>10</v>
      </c>
      <c r="B46" s="9">
        <v>1254</v>
      </c>
      <c r="C46" s="9">
        <v>691</v>
      </c>
      <c r="D46" s="9">
        <v>563</v>
      </c>
      <c r="E46" s="9">
        <v>622</v>
      </c>
      <c r="F46" s="9">
        <v>347</v>
      </c>
      <c r="G46" s="9">
        <v>275</v>
      </c>
      <c r="H46" s="9">
        <v>140</v>
      </c>
      <c r="I46" s="9">
        <v>71</v>
      </c>
      <c r="J46" s="9">
        <v>69</v>
      </c>
      <c r="K46" s="9">
        <v>38</v>
      </c>
      <c r="L46" s="9">
        <v>24</v>
      </c>
      <c r="M46" s="9">
        <v>14</v>
      </c>
      <c r="N46" s="20" t="s">
        <v>10</v>
      </c>
      <c r="O46" s="9">
        <v>141</v>
      </c>
      <c r="P46" s="9">
        <v>79</v>
      </c>
      <c r="Q46" s="9">
        <v>62</v>
      </c>
      <c r="R46" s="9">
        <v>9</v>
      </c>
      <c r="S46" s="9">
        <v>6</v>
      </c>
      <c r="T46" s="9">
        <v>3</v>
      </c>
      <c r="U46" s="9">
        <v>33</v>
      </c>
      <c r="V46" s="9">
        <v>17</v>
      </c>
      <c r="W46" s="9">
        <v>16</v>
      </c>
      <c r="X46" s="9">
        <v>78</v>
      </c>
      <c r="Y46" s="9">
        <v>47</v>
      </c>
      <c r="Z46" s="9">
        <v>31</v>
      </c>
      <c r="AA46" s="9">
        <v>22</v>
      </c>
      <c r="AB46" s="9">
        <v>12</v>
      </c>
      <c r="AC46" s="9">
        <v>10</v>
      </c>
      <c r="AD46" s="20" t="s">
        <v>10</v>
      </c>
      <c r="AE46" s="9">
        <v>33</v>
      </c>
      <c r="AF46" s="9">
        <v>17</v>
      </c>
      <c r="AG46" s="9">
        <v>16</v>
      </c>
      <c r="AH46" s="9">
        <v>48</v>
      </c>
      <c r="AI46" s="9">
        <v>24</v>
      </c>
      <c r="AJ46" s="9">
        <v>24</v>
      </c>
      <c r="AK46" s="9">
        <v>37</v>
      </c>
      <c r="AL46" s="9">
        <v>21</v>
      </c>
      <c r="AM46" s="9">
        <v>16</v>
      </c>
      <c r="AN46" s="9">
        <v>53</v>
      </c>
      <c r="AO46" s="9">
        <v>26</v>
      </c>
      <c r="AP46" s="9">
        <v>27</v>
      </c>
    </row>
    <row r="47" spans="1:42" x14ac:dyDescent="0.2">
      <c r="A47" s="20" t="s">
        <v>11</v>
      </c>
      <c r="B47" s="9">
        <v>1645</v>
      </c>
      <c r="C47" s="9">
        <v>853</v>
      </c>
      <c r="D47" s="9">
        <v>792</v>
      </c>
      <c r="E47" s="9">
        <v>839</v>
      </c>
      <c r="F47" s="9">
        <v>419</v>
      </c>
      <c r="G47" s="9">
        <v>420</v>
      </c>
      <c r="H47" s="9">
        <v>198</v>
      </c>
      <c r="I47" s="9">
        <v>114</v>
      </c>
      <c r="J47" s="9">
        <v>84</v>
      </c>
      <c r="K47" s="9">
        <v>43</v>
      </c>
      <c r="L47" s="9">
        <v>19</v>
      </c>
      <c r="M47" s="9">
        <v>24</v>
      </c>
      <c r="N47" s="20" t="s">
        <v>11</v>
      </c>
      <c r="O47" s="9">
        <v>189</v>
      </c>
      <c r="P47" s="9">
        <v>105</v>
      </c>
      <c r="Q47" s="9">
        <v>84</v>
      </c>
      <c r="R47" s="9">
        <v>20</v>
      </c>
      <c r="S47" s="9">
        <v>7</v>
      </c>
      <c r="T47" s="9">
        <v>13</v>
      </c>
      <c r="U47" s="9">
        <v>37</v>
      </c>
      <c r="V47" s="9">
        <v>24</v>
      </c>
      <c r="W47" s="9">
        <v>13</v>
      </c>
      <c r="X47" s="9">
        <v>104</v>
      </c>
      <c r="Y47" s="9">
        <v>50</v>
      </c>
      <c r="Z47" s="9">
        <v>54</v>
      </c>
      <c r="AA47" s="9">
        <v>27</v>
      </c>
      <c r="AB47" s="9">
        <v>11</v>
      </c>
      <c r="AC47" s="9">
        <v>16</v>
      </c>
      <c r="AD47" s="20" t="s">
        <v>11</v>
      </c>
      <c r="AE47" s="9">
        <v>32</v>
      </c>
      <c r="AF47" s="9">
        <v>17</v>
      </c>
      <c r="AG47" s="9">
        <v>15</v>
      </c>
      <c r="AH47" s="9">
        <v>61</v>
      </c>
      <c r="AI47" s="9">
        <v>33</v>
      </c>
      <c r="AJ47" s="9">
        <v>28</v>
      </c>
      <c r="AK47" s="9">
        <v>44</v>
      </c>
      <c r="AL47" s="9">
        <v>26</v>
      </c>
      <c r="AM47" s="9">
        <v>18</v>
      </c>
      <c r="AN47" s="9">
        <v>51</v>
      </c>
      <c r="AO47" s="9">
        <v>28</v>
      </c>
      <c r="AP47" s="9">
        <v>23</v>
      </c>
    </row>
    <row r="48" spans="1:42" x14ac:dyDescent="0.2">
      <c r="A48" s="20" t="s">
        <v>12</v>
      </c>
      <c r="B48" s="9">
        <v>2396</v>
      </c>
      <c r="C48" s="9">
        <v>1190</v>
      </c>
      <c r="D48" s="9">
        <v>1206</v>
      </c>
      <c r="E48" s="9">
        <v>1188</v>
      </c>
      <c r="F48" s="9">
        <v>575</v>
      </c>
      <c r="G48" s="9">
        <v>613</v>
      </c>
      <c r="H48" s="9">
        <v>275</v>
      </c>
      <c r="I48" s="9">
        <v>140</v>
      </c>
      <c r="J48" s="9">
        <v>135</v>
      </c>
      <c r="K48" s="9">
        <v>76</v>
      </c>
      <c r="L48" s="9">
        <v>36</v>
      </c>
      <c r="M48" s="9">
        <v>40</v>
      </c>
      <c r="N48" s="20" t="s">
        <v>12</v>
      </c>
      <c r="O48" s="9">
        <v>282</v>
      </c>
      <c r="P48" s="9">
        <v>141</v>
      </c>
      <c r="Q48" s="9">
        <v>141</v>
      </c>
      <c r="R48" s="9">
        <v>28</v>
      </c>
      <c r="S48" s="9">
        <v>15</v>
      </c>
      <c r="T48" s="9">
        <v>13</v>
      </c>
      <c r="U48" s="9">
        <v>53</v>
      </c>
      <c r="V48" s="9">
        <v>33</v>
      </c>
      <c r="W48" s="9">
        <v>20</v>
      </c>
      <c r="X48" s="9">
        <v>144</v>
      </c>
      <c r="Y48" s="9">
        <v>60</v>
      </c>
      <c r="Z48" s="9">
        <v>84</v>
      </c>
      <c r="AA48" s="9">
        <v>49</v>
      </c>
      <c r="AB48" s="9">
        <v>30</v>
      </c>
      <c r="AC48" s="9">
        <v>19</v>
      </c>
      <c r="AD48" s="20" t="s">
        <v>12</v>
      </c>
      <c r="AE48" s="9">
        <v>42</v>
      </c>
      <c r="AF48" s="9">
        <v>20</v>
      </c>
      <c r="AG48" s="9">
        <v>22</v>
      </c>
      <c r="AH48" s="9">
        <v>94</v>
      </c>
      <c r="AI48" s="9">
        <v>51</v>
      </c>
      <c r="AJ48" s="9">
        <v>43</v>
      </c>
      <c r="AK48" s="9">
        <v>65</v>
      </c>
      <c r="AL48" s="9">
        <v>28</v>
      </c>
      <c r="AM48" s="9">
        <v>37</v>
      </c>
      <c r="AN48" s="9">
        <v>100</v>
      </c>
      <c r="AO48" s="9">
        <v>61</v>
      </c>
      <c r="AP48" s="9">
        <v>39</v>
      </c>
    </row>
    <row r="49" spans="1:42" x14ac:dyDescent="0.2">
      <c r="A49" s="20" t="s">
        <v>13</v>
      </c>
      <c r="B49" s="9">
        <v>3578</v>
      </c>
      <c r="C49" s="9">
        <v>1832</v>
      </c>
      <c r="D49" s="9">
        <v>1746</v>
      </c>
      <c r="E49" s="9">
        <v>1744</v>
      </c>
      <c r="F49" s="9">
        <v>891</v>
      </c>
      <c r="G49" s="9">
        <v>853</v>
      </c>
      <c r="H49" s="9">
        <v>413</v>
      </c>
      <c r="I49" s="9">
        <v>208</v>
      </c>
      <c r="J49" s="9">
        <v>205</v>
      </c>
      <c r="K49" s="9">
        <v>91</v>
      </c>
      <c r="L49" s="9">
        <v>49</v>
      </c>
      <c r="M49" s="9">
        <v>42</v>
      </c>
      <c r="N49" s="20" t="s">
        <v>13</v>
      </c>
      <c r="O49" s="9">
        <v>408</v>
      </c>
      <c r="P49" s="9">
        <v>226</v>
      </c>
      <c r="Q49" s="9">
        <v>182</v>
      </c>
      <c r="R49" s="9">
        <v>43</v>
      </c>
      <c r="S49" s="9">
        <v>22</v>
      </c>
      <c r="T49" s="9">
        <v>21</v>
      </c>
      <c r="U49" s="9">
        <v>64</v>
      </c>
      <c r="V49" s="9">
        <v>41</v>
      </c>
      <c r="W49" s="9">
        <v>23</v>
      </c>
      <c r="X49" s="9">
        <v>235</v>
      </c>
      <c r="Y49" s="9">
        <v>119</v>
      </c>
      <c r="Z49" s="9">
        <v>116</v>
      </c>
      <c r="AA49" s="9">
        <v>70</v>
      </c>
      <c r="AB49" s="9">
        <v>37</v>
      </c>
      <c r="AC49" s="9">
        <v>33</v>
      </c>
      <c r="AD49" s="20" t="s">
        <v>13</v>
      </c>
      <c r="AE49" s="9">
        <v>92</v>
      </c>
      <c r="AF49" s="9">
        <v>44</v>
      </c>
      <c r="AG49" s="9">
        <v>48</v>
      </c>
      <c r="AH49" s="9">
        <v>149</v>
      </c>
      <c r="AI49" s="9">
        <v>69</v>
      </c>
      <c r="AJ49" s="9">
        <v>80</v>
      </c>
      <c r="AK49" s="9">
        <v>104</v>
      </c>
      <c r="AL49" s="9">
        <v>57</v>
      </c>
      <c r="AM49" s="9">
        <v>47</v>
      </c>
      <c r="AN49" s="9">
        <v>165</v>
      </c>
      <c r="AO49" s="9">
        <v>69</v>
      </c>
      <c r="AP49" s="9">
        <v>96</v>
      </c>
    </row>
    <row r="50" spans="1:42" x14ac:dyDescent="0.2">
      <c r="A50" s="20" t="s">
        <v>14</v>
      </c>
      <c r="B50" s="9">
        <v>4686</v>
      </c>
      <c r="C50" s="9">
        <v>2488</v>
      </c>
      <c r="D50" s="9">
        <v>2198</v>
      </c>
      <c r="E50" s="9">
        <v>2254</v>
      </c>
      <c r="F50" s="9">
        <v>1175</v>
      </c>
      <c r="G50" s="9">
        <v>1079</v>
      </c>
      <c r="H50" s="9">
        <v>556</v>
      </c>
      <c r="I50" s="9">
        <v>319</v>
      </c>
      <c r="J50" s="9">
        <v>237</v>
      </c>
      <c r="K50" s="9">
        <v>99</v>
      </c>
      <c r="L50" s="9">
        <v>58</v>
      </c>
      <c r="M50" s="9">
        <v>41</v>
      </c>
      <c r="N50" s="20" t="s">
        <v>14</v>
      </c>
      <c r="O50" s="9">
        <v>595</v>
      </c>
      <c r="P50" s="9">
        <v>309</v>
      </c>
      <c r="Q50" s="9">
        <v>286</v>
      </c>
      <c r="R50" s="9">
        <v>49</v>
      </c>
      <c r="S50" s="9">
        <v>29</v>
      </c>
      <c r="T50" s="9">
        <v>20</v>
      </c>
      <c r="U50" s="9">
        <v>75</v>
      </c>
      <c r="V50" s="9">
        <v>41</v>
      </c>
      <c r="W50" s="9">
        <v>34</v>
      </c>
      <c r="X50" s="9">
        <v>328</v>
      </c>
      <c r="Y50" s="9">
        <v>168</v>
      </c>
      <c r="Z50" s="9">
        <v>160</v>
      </c>
      <c r="AA50" s="9">
        <v>96</v>
      </c>
      <c r="AB50" s="9">
        <v>55</v>
      </c>
      <c r="AC50" s="9">
        <v>41</v>
      </c>
      <c r="AD50" s="20" t="s">
        <v>14</v>
      </c>
      <c r="AE50" s="9">
        <v>116</v>
      </c>
      <c r="AF50" s="9">
        <v>65</v>
      </c>
      <c r="AG50" s="9">
        <v>51</v>
      </c>
      <c r="AH50" s="9">
        <v>162</v>
      </c>
      <c r="AI50" s="9">
        <v>86</v>
      </c>
      <c r="AJ50" s="9">
        <v>76</v>
      </c>
      <c r="AK50" s="9">
        <v>124</v>
      </c>
      <c r="AL50" s="9">
        <v>60</v>
      </c>
      <c r="AM50" s="9">
        <v>64</v>
      </c>
      <c r="AN50" s="9">
        <v>232</v>
      </c>
      <c r="AO50" s="9">
        <v>123</v>
      </c>
      <c r="AP50" s="9">
        <v>109</v>
      </c>
    </row>
    <row r="51" spans="1:42" x14ac:dyDescent="0.2">
      <c r="A51" s="20" t="s">
        <v>15</v>
      </c>
      <c r="B51" s="9">
        <v>5286</v>
      </c>
      <c r="C51" s="9">
        <v>2734</v>
      </c>
      <c r="D51" s="9">
        <v>2552</v>
      </c>
      <c r="E51" s="9">
        <v>2464</v>
      </c>
      <c r="F51" s="9">
        <v>1263</v>
      </c>
      <c r="G51" s="9">
        <v>1201</v>
      </c>
      <c r="H51" s="9">
        <v>607</v>
      </c>
      <c r="I51" s="9">
        <v>332</v>
      </c>
      <c r="J51" s="9">
        <v>275</v>
      </c>
      <c r="K51" s="9">
        <v>140</v>
      </c>
      <c r="L51" s="9">
        <v>64</v>
      </c>
      <c r="M51" s="9">
        <v>76</v>
      </c>
      <c r="N51" s="20" t="s">
        <v>15</v>
      </c>
      <c r="O51" s="9">
        <v>648</v>
      </c>
      <c r="P51" s="9">
        <v>333</v>
      </c>
      <c r="Q51" s="9">
        <v>315</v>
      </c>
      <c r="R51" s="9">
        <v>46</v>
      </c>
      <c r="S51" s="9">
        <v>28</v>
      </c>
      <c r="T51" s="9">
        <v>18</v>
      </c>
      <c r="U51" s="9">
        <v>117</v>
      </c>
      <c r="V51" s="9">
        <v>55</v>
      </c>
      <c r="W51" s="9">
        <v>62</v>
      </c>
      <c r="X51" s="9">
        <v>370</v>
      </c>
      <c r="Y51" s="9">
        <v>177</v>
      </c>
      <c r="Z51" s="9">
        <v>193</v>
      </c>
      <c r="AA51" s="9">
        <v>136</v>
      </c>
      <c r="AB51" s="9">
        <v>68</v>
      </c>
      <c r="AC51" s="9">
        <v>68</v>
      </c>
      <c r="AD51" s="20" t="s">
        <v>15</v>
      </c>
      <c r="AE51" s="9">
        <v>143</v>
      </c>
      <c r="AF51" s="9">
        <v>79</v>
      </c>
      <c r="AG51" s="9">
        <v>64</v>
      </c>
      <c r="AH51" s="9">
        <v>191</v>
      </c>
      <c r="AI51" s="9">
        <v>110</v>
      </c>
      <c r="AJ51" s="9">
        <v>81</v>
      </c>
      <c r="AK51" s="9">
        <v>171</v>
      </c>
      <c r="AL51" s="9">
        <v>95</v>
      </c>
      <c r="AM51" s="9">
        <v>76</v>
      </c>
      <c r="AN51" s="9">
        <v>253</v>
      </c>
      <c r="AO51" s="9">
        <v>130</v>
      </c>
      <c r="AP51" s="9">
        <v>123</v>
      </c>
    </row>
    <row r="52" spans="1:42" x14ac:dyDescent="0.2">
      <c r="A52" s="20" t="s">
        <v>16</v>
      </c>
      <c r="B52" s="9">
        <v>5321</v>
      </c>
      <c r="C52" s="9">
        <v>2757</v>
      </c>
      <c r="D52" s="9">
        <v>2564</v>
      </c>
      <c r="E52" s="9">
        <v>2406</v>
      </c>
      <c r="F52" s="9">
        <v>1229</v>
      </c>
      <c r="G52" s="9">
        <v>1177</v>
      </c>
      <c r="H52" s="9">
        <v>601</v>
      </c>
      <c r="I52" s="9">
        <v>307</v>
      </c>
      <c r="J52" s="9">
        <v>294</v>
      </c>
      <c r="K52" s="9">
        <v>157</v>
      </c>
      <c r="L52" s="9">
        <v>87</v>
      </c>
      <c r="M52" s="9">
        <v>70</v>
      </c>
      <c r="N52" s="20" t="s">
        <v>16</v>
      </c>
      <c r="O52" s="9">
        <v>643</v>
      </c>
      <c r="P52" s="9">
        <v>342</v>
      </c>
      <c r="Q52" s="9">
        <v>301</v>
      </c>
      <c r="R52" s="9">
        <v>60</v>
      </c>
      <c r="S52" s="9">
        <v>36</v>
      </c>
      <c r="T52" s="9">
        <v>24</v>
      </c>
      <c r="U52" s="9">
        <v>120</v>
      </c>
      <c r="V52" s="9">
        <v>69</v>
      </c>
      <c r="W52" s="9">
        <v>51</v>
      </c>
      <c r="X52" s="9">
        <v>381</v>
      </c>
      <c r="Y52" s="9">
        <v>187</v>
      </c>
      <c r="Z52" s="9">
        <v>194</v>
      </c>
      <c r="AA52" s="9">
        <v>128</v>
      </c>
      <c r="AB52" s="9">
        <v>76</v>
      </c>
      <c r="AC52" s="9">
        <v>52</v>
      </c>
      <c r="AD52" s="20" t="s">
        <v>16</v>
      </c>
      <c r="AE52" s="9">
        <v>163</v>
      </c>
      <c r="AF52" s="9">
        <v>89</v>
      </c>
      <c r="AG52" s="9">
        <v>74</v>
      </c>
      <c r="AH52" s="9">
        <v>192</v>
      </c>
      <c r="AI52" s="9">
        <v>98</v>
      </c>
      <c r="AJ52" s="9">
        <v>94</v>
      </c>
      <c r="AK52" s="9">
        <v>186</v>
      </c>
      <c r="AL52" s="9">
        <v>91</v>
      </c>
      <c r="AM52" s="9">
        <v>95</v>
      </c>
      <c r="AN52" s="9">
        <v>284</v>
      </c>
      <c r="AO52" s="9">
        <v>146</v>
      </c>
      <c r="AP52" s="9">
        <v>138</v>
      </c>
    </row>
    <row r="53" spans="1:42" x14ac:dyDescent="0.2">
      <c r="A53" s="20" t="s">
        <v>17</v>
      </c>
      <c r="B53" s="9">
        <v>4965</v>
      </c>
      <c r="C53" s="9">
        <v>2515</v>
      </c>
      <c r="D53" s="9">
        <v>2450</v>
      </c>
      <c r="E53" s="9">
        <v>2236</v>
      </c>
      <c r="F53" s="9">
        <v>1124</v>
      </c>
      <c r="G53" s="9">
        <v>1112</v>
      </c>
      <c r="H53" s="9">
        <v>584</v>
      </c>
      <c r="I53" s="9">
        <v>306</v>
      </c>
      <c r="J53" s="9">
        <v>278</v>
      </c>
      <c r="K53" s="9">
        <v>125</v>
      </c>
      <c r="L53" s="9">
        <v>65</v>
      </c>
      <c r="M53" s="9">
        <v>60</v>
      </c>
      <c r="N53" s="20" t="s">
        <v>17</v>
      </c>
      <c r="O53" s="9">
        <v>617</v>
      </c>
      <c r="P53" s="9">
        <v>316</v>
      </c>
      <c r="Q53" s="9">
        <v>301</v>
      </c>
      <c r="R53" s="9">
        <v>41</v>
      </c>
      <c r="S53" s="9">
        <v>12</v>
      </c>
      <c r="T53" s="9">
        <v>29</v>
      </c>
      <c r="U53" s="9">
        <v>88</v>
      </c>
      <c r="V53" s="9">
        <v>40</v>
      </c>
      <c r="W53" s="9">
        <v>48</v>
      </c>
      <c r="X53" s="9">
        <v>407</v>
      </c>
      <c r="Y53" s="9">
        <v>221</v>
      </c>
      <c r="Z53" s="9">
        <v>186</v>
      </c>
      <c r="AA53" s="9">
        <v>112</v>
      </c>
      <c r="AB53" s="9">
        <v>60</v>
      </c>
      <c r="AC53" s="9">
        <v>52</v>
      </c>
      <c r="AD53" s="20" t="s">
        <v>17</v>
      </c>
      <c r="AE53" s="9">
        <v>132</v>
      </c>
      <c r="AF53" s="9">
        <v>69</v>
      </c>
      <c r="AG53" s="9">
        <v>63</v>
      </c>
      <c r="AH53" s="9">
        <v>190</v>
      </c>
      <c r="AI53" s="9">
        <v>90</v>
      </c>
      <c r="AJ53" s="9">
        <v>100</v>
      </c>
      <c r="AK53" s="9">
        <v>150</v>
      </c>
      <c r="AL53" s="9">
        <v>84</v>
      </c>
      <c r="AM53" s="9">
        <v>66</v>
      </c>
      <c r="AN53" s="9">
        <v>283</v>
      </c>
      <c r="AO53" s="9">
        <v>128</v>
      </c>
      <c r="AP53" s="9">
        <v>155</v>
      </c>
    </row>
    <row r="54" spans="1:42" x14ac:dyDescent="0.2">
      <c r="A54" s="20" t="s">
        <v>18</v>
      </c>
      <c r="B54" s="9">
        <v>3882</v>
      </c>
      <c r="C54" s="9">
        <v>1985</v>
      </c>
      <c r="D54" s="9">
        <v>1897</v>
      </c>
      <c r="E54" s="9">
        <v>1798</v>
      </c>
      <c r="F54" s="9">
        <v>921</v>
      </c>
      <c r="G54" s="9">
        <v>877</v>
      </c>
      <c r="H54" s="9">
        <v>413</v>
      </c>
      <c r="I54" s="9">
        <v>208</v>
      </c>
      <c r="J54" s="9">
        <v>205</v>
      </c>
      <c r="K54" s="9">
        <v>106</v>
      </c>
      <c r="L54" s="9">
        <v>56</v>
      </c>
      <c r="M54" s="9">
        <v>50</v>
      </c>
      <c r="N54" s="20" t="s">
        <v>18</v>
      </c>
      <c r="O54" s="9">
        <v>459</v>
      </c>
      <c r="P54" s="9">
        <v>242</v>
      </c>
      <c r="Q54" s="9">
        <v>217</v>
      </c>
      <c r="R54" s="9">
        <v>26</v>
      </c>
      <c r="S54" s="9">
        <v>16</v>
      </c>
      <c r="T54" s="9">
        <v>10</v>
      </c>
      <c r="U54" s="9">
        <v>62</v>
      </c>
      <c r="V54" s="9">
        <v>32</v>
      </c>
      <c r="W54" s="9">
        <v>30</v>
      </c>
      <c r="X54" s="9">
        <v>272</v>
      </c>
      <c r="Y54" s="9">
        <v>146</v>
      </c>
      <c r="Z54" s="9">
        <v>126</v>
      </c>
      <c r="AA54" s="9">
        <v>88</v>
      </c>
      <c r="AB54" s="9">
        <v>43</v>
      </c>
      <c r="AC54" s="9">
        <v>45</v>
      </c>
      <c r="AD54" s="20" t="s">
        <v>18</v>
      </c>
      <c r="AE54" s="9">
        <v>112</v>
      </c>
      <c r="AF54" s="9">
        <v>53</v>
      </c>
      <c r="AG54" s="9">
        <v>59</v>
      </c>
      <c r="AH54" s="9">
        <v>177</v>
      </c>
      <c r="AI54" s="9">
        <v>85</v>
      </c>
      <c r="AJ54" s="9">
        <v>92</v>
      </c>
      <c r="AK54" s="9">
        <v>137</v>
      </c>
      <c r="AL54" s="9">
        <v>60</v>
      </c>
      <c r="AM54" s="9">
        <v>77</v>
      </c>
      <c r="AN54" s="9">
        <v>232</v>
      </c>
      <c r="AO54" s="9">
        <v>123</v>
      </c>
      <c r="AP54" s="9">
        <v>109</v>
      </c>
    </row>
    <row r="55" spans="1:42" x14ac:dyDescent="0.2">
      <c r="A55" s="20" t="s">
        <v>19</v>
      </c>
      <c r="B55" s="9">
        <v>3397</v>
      </c>
      <c r="C55" s="9">
        <v>1693</v>
      </c>
      <c r="D55" s="9">
        <v>1704</v>
      </c>
      <c r="E55" s="9">
        <v>1451</v>
      </c>
      <c r="F55" s="9">
        <v>700</v>
      </c>
      <c r="G55" s="9">
        <v>751</v>
      </c>
      <c r="H55" s="9">
        <v>411</v>
      </c>
      <c r="I55" s="9">
        <v>204</v>
      </c>
      <c r="J55" s="9">
        <v>207</v>
      </c>
      <c r="K55" s="9">
        <v>98</v>
      </c>
      <c r="L55" s="9">
        <v>49</v>
      </c>
      <c r="M55" s="9">
        <v>49</v>
      </c>
      <c r="N55" s="20" t="s">
        <v>19</v>
      </c>
      <c r="O55" s="9">
        <v>403</v>
      </c>
      <c r="P55" s="9">
        <v>200</v>
      </c>
      <c r="Q55" s="9">
        <v>203</v>
      </c>
      <c r="R55" s="9">
        <v>37</v>
      </c>
      <c r="S55" s="9">
        <v>17</v>
      </c>
      <c r="T55" s="9">
        <v>20</v>
      </c>
      <c r="U55" s="9">
        <v>59</v>
      </c>
      <c r="V55" s="9">
        <v>27</v>
      </c>
      <c r="W55" s="9">
        <v>32</v>
      </c>
      <c r="X55" s="9">
        <v>256</v>
      </c>
      <c r="Y55" s="9">
        <v>137</v>
      </c>
      <c r="Z55" s="9">
        <v>119</v>
      </c>
      <c r="AA55" s="9">
        <v>105</v>
      </c>
      <c r="AB55" s="9">
        <v>61</v>
      </c>
      <c r="AC55" s="9">
        <v>44</v>
      </c>
      <c r="AD55" s="20" t="s">
        <v>19</v>
      </c>
      <c r="AE55" s="9">
        <v>100</v>
      </c>
      <c r="AF55" s="9">
        <v>56</v>
      </c>
      <c r="AG55" s="9">
        <v>44</v>
      </c>
      <c r="AH55" s="9">
        <v>148</v>
      </c>
      <c r="AI55" s="9">
        <v>77</v>
      </c>
      <c r="AJ55" s="9">
        <v>71</v>
      </c>
      <c r="AK55" s="9">
        <v>104</v>
      </c>
      <c r="AL55" s="9">
        <v>48</v>
      </c>
      <c r="AM55" s="9">
        <v>56</v>
      </c>
      <c r="AN55" s="9">
        <v>225</v>
      </c>
      <c r="AO55" s="9">
        <v>117</v>
      </c>
      <c r="AP55" s="9">
        <v>108</v>
      </c>
    </row>
    <row r="56" spans="1:42" x14ac:dyDescent="0.2">
      <c r="A56" s="20" t="s">
        <v>20</v>
      </c>
      <c r="B56" s="9">
        <v>3043</v>
      </c>
      <c r="C56" s="9">
        <v>1464</v>
      </c>
      <c r="D56" s="9">
        <v>1579</v>
      </c>
      <c r="E56" s="9">
        <v>1303</v>
      </c>
      <c r="F56" s="9">
        <v>620</v>
      </c>
      <c r="G56" s="9">
        <v>683</v>
      </c>
      <c r="H56" s="9">
        <v>355</v>
      </c>
      <c r="I56" s="9">
        <v>164</v>
      </c>
      <c r="J56" s="9">
        <v>191</v>
      </c>
      <c r="K56" s="9">
        <v>71</v>
      </c>
      <c r="L56" s="9">
        <v>38</v>
      </c>
      <c r="M56" s="9">
        <v>33</v>
      </c>
      <c r="N56" s="20" t="s">
        <v>20</v>
      </c>
      <c r="O56" s="9">
        <v>374</v>
      </c>
      <c r="P56" s="9">
        <v>172</v>
      </c>
      <c r="Q56" s="9">
        <v>202</v>
      </c>
      <c r="R56" s="9">
        <v>30</v>
      </c>
      <c r="S56" s="9">
        <v>19</v>
      </c>
      <c r="T56" s="9">
        <v>11</v>
      </c>
      <c r="U56" s="9">
        <v>50</v>
      </c>
      <c r="V56" s="9">
        <v>27</v>
      </c>
      <c r="W56" s="9">
        <v>23</v>
      </c>
      <c r="X56" s="9">
        <v>249</v>
      </c>
      <c r="Y56" s="9">
        <v>122</v>
      </c>
      <c r="Z56" s="9">
        <v>127</v>
      </c>
      <c r="AA56" s="9">
        <v>77</v>
      </c>
      <c r="AB56" s="9">
        <v>42</v>
      </c>
      <c r="AC56" s="9">
        <v>35</v>
      </c>
      <c r="AD56" s="20" t="s">
        <v>20</v>
      </c>
      <c r="AE56" s="9">
        <v>89</v>
      </c>
      <c r="AF56" s="9">
        <v>38</v>
      </c>
      <c r="AG56" s="9">
        <v>51</v>
      </c>
      <c r="AH56" s="9">
        <v>158</v>
      </c>
      <c r="AI56" s="9">
        <v>69</v>
      </c>
      <c r="AJ56" s="9">
        <v>89</v>
      </c>
      <c r="AK56" s="9">
        <v>110</v>
      </c>
      <c r="AL56" s="9">
        <v>61</v>
      </c>
      <c r="AM56" s="9">
        <v>49</v>
      </c>
      <c r="AN56" s="9">
        <v>177</v>
      </c>
      <c r="AO56" s="9">
        <v>92</v>
      </c>
      <c r="AP56" s="9">
        <v>85</v>
      </c>
    </row>
    <row r="57" spans="1:42" x14ac:dyDescent="0.2">
      <c r="A57" s="20" t="s">
        <v>21</v>
      </c>
      <c r="B57" s="9">
        <v>2204</v>
      </c>
      <c r="C57" s="9">
        <v>1048</v>
      </c>
      <c r="D57" s="9">
        <v>1156</v>
      </c>
      <c r="E57" s="9">
        <v>905</v>
      </c>
      <c r="F57" s="9">
        <v>421</v>
      </c>
      <c r="G57" s="9">
        <v>484</v>
      </c>
      <c r="H57" s="9">
        <v>266</v>
      </c>
      <c r="I57" s="9">
        <v>111</v>
      </c>
      <c r="J57" s="9">
        <v>155</v>
      </c>
      <c r="K57" s="9">
        <v>69</v>
      </c>
      <c r="L57" s="9">
        <v>29</v>
      </c>
      <c r="M57" s="9">
        <v>40</v>
      </c>
      <c r="N57" s="20" t="s">
        <v>21</v>
      </c>
      <c r="O57" s="9">
        <v>272</v>
      </c>
      <c r="P57" s="9">
        <v>141</v>
      </c>
      <c r="Q57" s="9">
        <v>131</v>
      </c>
      <c r="R57" s="9">
        <v>18</v>
      </c>
      <c r="S57" s="9">
        <v>7</v>
      </c>
      <c r="T57" s="9">
        <v>11</v>
      </c>
      <c r="U57" s="9">
        <v>31</v>
      </c>
      <c r="V57" s="9">
        <v>13</v>
      </c>
      <c r="W57" s="9">
        <v>18</v>
      </c>
      <c r="X57" s="9">
        <v>193</v>
      </c>
      <c r="Y57" s="9">
        <v>99</v>
      </c>
      <c r="Z57" s="9">
        <v>94</v>
      </c>
      <c r="AA57" s="9">
        <v>64</v>
      </c>
      <c r="AB57" s="9">
        <v>35</v>
      </c>
      <c r="AC57" s="9">
        <v>29</v>
      </c>
      <c r="AD57" s="20" t="s">
        <v>21</v>
      </c>
      <c r="AE57" s="9">
        <v>78</v>
      </c>
      <c r="AF57" s="9">
        <v>37</v>
      </c>
      <c r="AG57" s="9">
        <v>41</v>
      </c>
      <c r="AH57" s="9">
        <v>105</v>
      </c>
      <c r="AI57" s="9">
        <v>53</v>
      </c>
      <c r="AJ57" s="9">
        <v>52</v>
      </c>
      <c r="AK57" s="9">
        <v>68</v>
      </c>
      <c r="AL57" s="9">
        <v>28</v>
      </c>
      <c r="AM57" s="9">
        <v>40</v>
      </c>
      <c r="AN57" s="9">
        <v>135</v>
      </c>
      <c r="AO57" s="9">
        <v>74</v>
      </c>
      <c r="AP57" s="9">
        <v>61</v>
      </c>
    </row>
    <row r="58" spans="1:42" x14ac:dyDescent="0.2">
      <c r="A58" s="20" t="s">
        <v>22</v>
      </c>
      <c r="B58" s="9">
        <v>2945</v>
      </c>
      <c r="C58" s="9">
        <v>1178</v>
      </c>
      <c r="D58" s="9">
        <v>1767</v>
      </c>
      <c r="E58" s="9">
        <v>1211</v>
      </c>
      <c r="F58" s="9">
        <v>447</v>
      </c>
      <c r="G58" s="9">
        <v>764</v>
      </c>
      <c r="H58" s="9">
        <v>314</v>
      </c>
      <c r="I58" s="9">
        <v>133</v>
      </c>
      <c r="J58" s="9">
        <v>181</v>
      </c>
      <c r="K58" s="9">
        <v>72</v>
      </c>
      <c r="L58" s="9">
        <v>29</v>
      </c>
      <c r="M58" s="9">
        <v>43</v>
      </c>
      <c r="N58" s="20" t="s">
        <v>22</v>
      </c>
      <c r="O58" s="9">
        <v>377</v>
      </c>
      <c r="P58" s="9">
        <v>155</v>
      </c>
      <c r="Q58" s="9">
        <v>222</v>
      </c>
      <c r="R58" s="9">
        <v>32</v>
      </c>
      <c r="S58" s="9">
        <v>14</v>
      </c>
      <c r="T58" s="9">
        <v>18</v>
      </c>
      <c r="U58" s="9">
        <v>59</v>
      </c>
      <c r="V58" s="9">
        <v>29</v>
      </c>
      <c r="W58" s="9">
        <v>30</v>
      </c>
      <c r="X58" s="9">
        <v>261</v>
      </c>
      <c r="Y58" s="9">
        <v>114</v>
      </c>
      <c r="Z58" s="9">
        <v>147</v>
      </c>
      <c r="AA58" s="9">
        <v>66</v>
      </c>
      <c r="AB58" s="9">
        <v>26</v>
      </c>
      <c r="AC58" s="9">
        <v>40</v>
      </c>
      <c r="AD58" s="20" t="s">
        <v>22</v>
      </c>
      <c r="AE58" s="9">
        <v>116</v>
      </c>
      <c r="AF58" s="9">
        <v>53</v>
      </c>
      <c r="AG58" s="9">
        <v>63</v>
      </c>
      <c r="AH58" s="9">
        <v>142</v>
      </c>
      <c r="AI58" s="9">
        <v>56</v>
      </c>
      <c r="AJ58" s="9">
        <v>86</v>
      </c>
      <c r="AK58" s="9">
        <v>117</v>
      </c>
      <c r="AL58" s="9">
        <v>50</v>
      </c>
      <c r="AM58" s="9">
        <v>67</v>
      </c>
      <c r="AN58" s="9">
        <v>178</v>
      </c>
      <c r="AO58" s="9">
        <v>72</v>
      </c>
      <c r="AP58" s="9">
        <v>106</v>
      </c>
    </row>
    <row r="59" spans="1:42" x14ac:dyDescent="0.2">
      <c r="A59" s="20" t="s">
        <v>23</v>
      </c>
      <c r="B59" s="17">
        <v>47.5</v>
      </c>
      <c r="C59" s="17">
        <v>46.8</v>
      </c>
      <c r="D59" s="17">
        <v>48.2</v>
      </c>
      <c r="E59" s="17">
        <v>46.6</v>
      </c>
      <c r="F59" s="17">
        <v>45.9</v>
      </c>
      <c r="G59" s="17">
        <v>47.3</v>
      </c>
      <c r="H59" s="17">
        <v>47.3</v>
      </c>
      <c r="I59" s="17">
        <v>46.1</v>
      </c>
      <c r="J59" s="17">
        <v>48.5</v>
      </c>
      <c r="K59" s="17">
        <v>47.6</v>
      </c>
      <c r="L59" s="17">
        <v>47.4</v>
      </c>
      <c r="M59" s="17">
        <v>47.9</v>
      </c>
      <c r="N59" s="20" t="s">
        <v>23</v>
      </c>
      <c r="O59" s="17">
        <v>47.5</v>
      </c>
      <c r="P59" s="17">
        <v>46.8</v>
      </c>
      <c r="Q59" s="17">
        <v>48.3</v>
      </c>
      <c r="R59" s="17">
        <v>46.3</v>
      </c>
      <c r="S59" s="17">
        <v>45.5</v>
      </c>
      <c r="T59" s="17">
        <v>47.5</v>
      </c>
      <c r="U59" s="17">
        <v>46.5</v>
      </c>
      <c r="V59" s="17">
        <v>45.5</v>
      </c>
      <c r="W59" s="17">
        <v>47.7</v>
      </c>
      <c r="X59" s="17">
        <v>49.3</v>
      </c>
      <c r="Y59" s="17">
        <v>49.7</v>
      </c>
      <c r="Z59" s="17">
        <v>48.9</v>
      </c>
      <c r="AA59" s="17">
        <v>48.7</v>
      </c>
      <c r="AB59" s="17">
        <v>48.4</v>
      </c>
      <c r="AC59" s="17">
        <v>49.1</v>
      </c>
      <c r="AD59" s="20" t="s">
        <v>23</v>
      </c>
      <c r="AE59" s="17">
        <v>49.4</v>
      </c>
      <c r="AF59" s="17">
        <v>48.8</v>
      </c>
      <c r="AG59" s="17">
        <v>50.3</v>
      </c>
      <c r="AH59" s="17">
        <v>49.4</v>
      </c>
      <c r="AI59" s="17">
        <v>48.2</v>
      </c>
      <c r="AJ59" s="17">
        <v>50.7</v>
      </c>
      <c r="AK59" s="17">
        <v>48.6</v>
      </c>
      <c r="AL59" s="17">
        <v>48</v>
      </c>
      <c r="AM59" s="17">
        <v>49.1</v>
      </c>
      <c r="AN59" s="17">
        <v>50</v>
      </c>
      <c r="AO59" s="17">
        <v>49.6</v>
      </c>
      <c r="AP59" s="17">
        <v>50.4</v>
      </c>
    </row>
    <row r="60" spans="1:42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">
      <c r="A65" s="20" t="s">
        <v>158</v>
      </c>
      <c r="N65" s="20" t="s">
        <v>158</v>
      </c>
      <c r="AD65" s="20" t="s">
        <v>158</v>
      </c>
    </row>
    <row r="66" spans="1:42" x14ac:dyDescent="0.2">
      <c r="A66" s="20" t="s">
        <v>8</v>
      </c>
      <c r="N66" s="20" t="s">
        <v>8</v>
      </c>
      <c r="AD66" s="20" t="s">
        <v>8</v>
      </c>
    </row>
    <row r="67" spans="1:42" x14ac:dyDescent="0.2">
      <c r="A67" s="20" t="s">
        <v>0</v>
      </c>
      <c r="B67" s="9">
        <v>2266</v>
      </c>
      <c r="C67" s="9">
        <v>1206</v>
      </c>
      <c r="D67" s="9">
        <v>1060</v>
      </c>
      <c r="E67" s="9">
        <v>824</v>
      </c>
      <c r="F67" s="9">
        <v>451</v>
      </c>
      <c r="G67" s="9">
        <v>373</v>
      </c>
      <c r="H67" s="9">
        <v>310</v>
      </c>
      <c r="I67" s="9">
        <v>157</v>
      </c>
      <c r="J67" s="9">
        <v>153</v>
      </c>
      <c r="K67" s="9">
        <v>73</v>
      </c>
      <c r="L67" s="9">
        <v>39</v>
      </c>
      <c r="M67" s="9">
        <v>34</v>
      </c>
      <c r="N67" s="20" t="s">
        <v>0</v>
      </c>
      <c r="O67" s="9">
        <v>261</v>
      </c>
      <c r="P67" s="9">
        <v>143</v>
      </c>
      <c r="Q67" s="9">
        <v>118</v>
      </c>
      <c r="R67" s="9">
        <v>23</v>
      </c>
      <c r="S67" s="9">
        <v>15</v>
      </c>
      <c r="T67" s="9">
        <v>8</v>
      </c>
      <c r="U67" s="9">
        <v>15</v>
      </c>
      <c r="V67" s="9">
        <v>9</v>
      </c>
      <c r="W67" s="9">
        <v>6</v>
      </c>
      <c r="X67" s="9">
        <v>268</v>
      </c>
      <c r="Y67" s="9">
        <v>144</v>
      </c>
      <c r="Z67" s="9">
        <v>124</v>
      </c>
      <c r="AA67" s="9">
        <v>85</v>
      </c>
      <c r="AB67" s="9">
        <v>42</v>
      </c>
      <c r="AC67" s="9">
        <v>43</v>
      </c>
      <c r="AD67" s="20" t="s">
        <v>0</v>
      </c>
      <c r="AE67" s="9">
        <v>96</v>
      </c>
      <c r="AF67" s="9">
        <v>45</v>
      </c>
      <c r="AG67" s="9">
        <v>51</v>
      </c>
      <c r="AH67" s="9">
        <v>118</v>
      </c>
      <c r="AI67" s="9">
        <v>54</v>
      </c>
      <c r="AJ67" s="9">
        <v>64</v>
      </c>
      <c r="AK67" s="9">
        <v>74</v>
      </c>
      <c r="AL67" s="9">
        <v>43</v>
      </c>
      <c r="AM67" s="9">
        <v>31</v>
      </c>
      <c r="AN67" s="9">
        <v>119</v>
      </c>
      <c r="AO67" s="9">
        <v>64</v>
      </c>
      <c r="AP67" s="9">
        <v>55</v>
      </c>
    </row>
    <row r="68" spans="1:42" x14ac:dyDescent="0.2">
      <c r="A68" s="20" t="s">
        <v>9</v>
      </c>
      <c r="B68" s="9">
        <v>431</v>
      </c>
      <c r="C68" s="9">
        <v>233</v>
      </c>
      <c r="D68" s="9">
        <v>198</v>
      </c>
      <c r="E68" s="9">
        <v>169</v>
      </c>
      <c r="F68" s="9">
        <v>88</v>
      </c>
      <c r="G68" s="9">
        <v>81</v>
      </c>
      <c r="H68" s="9">
        <v>52</v>
      </c>
      <c r="I68" s="9">
        <v>34</v>
      </c>
      <c r="J68" s="9">
        <v>18</v>
      </c>
      <c r="K68" s="9">
        <v>12</v>
      </c>
      <c r="L68" s="9">
        <v>4</v>
      </c>
      <c r="M68" s="9">
        <v>8</v>
      </c>
      <c r="N68" s="20" t="s">
        <v>9</v>
      </c>
      <c r="O68" s="9">
        <v>44</v>
      </c>
      <c r="P68" s="9">
        <v>28</v>
      </c>
      <c r="Q68" s="9">
        <v>16</v>
      </c>
      <c r="R68" s="9">
        <v>7</v>
      </c>
      <c r="S68" s="9">
        <v>5</v>
      </c>
      <c r="T68" s="9">
        <v>2</v>
      </c>
      <c r="U68" s="9">
        <v>2</v>
      </c>
      <c r="V68" s="9">
        <v>1</v>
      </c>
      <c r="W68" s="9">
        <v>1</v>
      </c>
      <c r="X68" s="9">
        <v>51</v>
      </c>
      <c r="Y68" s="9">
        <v>22</v>
      </c>
      <c r="Z68" s="9">
        <v>29</v>
      </c>
      <c r="AA68" s="9">
        <v>12</v>
      </c>
      <c r="AB68" s="9">
        <v>6</v>
      </c>
      <c r="AC68" s="9">
        <v>6</v>
      </c>
      <c r="AD68" s="20" t="s">
        <v>9</v>
      </c>
      <c r="AE68" s="9">
        <v>25</v>
      </c>
      <c r="AF68" s="9">
        <v>14</v>
      </c>
      <c r="AG68" s="9">
        <v>11</v>
      </c>
      <c r="AH68" s="9">
        <v>24</v>
      </c>
      <c r="AI68" s="9">
        <v>13</v>
      </c>
      <c r="AJ68" s="9">
        <v>11</v>
      </c>
      <c r="AK68" s="9">
        <v>12</v>
      </c>
      <c r="AL68" s="9">
        <v>6</v>
      </c>
      <c r="AM68" s="9">
        <v>6</v>
      </c>
      <c r="AN68" s="9">
        <v>21</v>
      </c>
      <c r="AO68" s="9">
        <v>12</v>
      </c>
      <c r="AP68" s="9">
        <v>9</v>
      </c>
    </row>
    <row r="69" spans="1:42" x14ac:dyDescent="0.2">
      <c r="A69" s="20">
        <v>43229</v>
      </c>
      <c r="B69" s="9">
        <v>342</v>
      </c>
      <c r="C69" s="9">
        <v>188</v>
      </c>
      <c r="D69" s="9">
        <v>154</v>
      </c>
      <c r="E69" s="9">
        <v>126</v>
      </c>
      <c r="F69" s="9">
        <v>71</v>
      </c>
      <c r="G69" s="9">
        <v>55</v>
      </c>
      <c r="H69" s="9">
        <v>41</v>
      </c>
      <c r="I69" s="9">
        <v>24</v>
      </c>
      <c r="J69" s="9">
        <v>17</v>
      </c>
      <c r="K69" s="9">
        <v>13</v>
      </c>
      <c r="L69" s="9">
        <v>6</v>
      </c>
      <c r="M69" s="9">
        <v>7</v>
      </c>
      <c r="N69" s="20">
        <v>43229</v>
      </c>
      <c r="O69" s="9">
        <v>35</v>
      </c>
      <c r="P69" s="9">
        <v>17</v>
      </c>
      <c r="Q69" s="9">
        <v>18</v>
      </c>
      <c r="R69" s="9">
        <v>4</v>
      </c>
      <c r="S69" s="9">
        <v>3</v>
      </c>
      <c r="T69" s="9">
        <v>1</v>
      </c>
      <c r="U69" s="9">
        <v>0</v>
      </c>
      <c r="V69" s="9">
        <v>0</v>
      </c>
      <c r="W69" s="9">
        <v>0</v>
      </c>
      <c r="X69" s="9">
        <v>47</v>
      </c>
      <c r="Y69" s="9">
        <v>26</v>
      </c>
      <c r="Z69" s="9">
        <v>21</v>
      </c>
      <c r="AA69" s="9">
        <v>5</v>
      </c>
      <c r="AB69" s="9">
        <v>3</v>
      </c>
      <c r="AC69" s="9">
        <v>2</v>
      </c>
      <c r="AD69" s="20">
        <v>43229</v>
      </c>
      <c r="AE69" s="9">
        <v>17</v>
      </c>
      <c r="AF69" s="9">
        <v>7</v>
      </c>
      <c r="AG69" s="9">
        <v>10</v>
      </c>
      <c r="AH69" s="9">
        <v>24</v>
      </c>
      <c r="AI69" s="9">
        <v>16</v>
      </c>
      <c r="AJ69" s="9">
        <v>8</v>
      </c>
      <c r="AK69" s="9">
        <v>11</v>
      </c>
      <c r="AL69" s="9">
        <v>5</v>
      </c>
      <c r="AM69" s="9">
        <v>6</v>
      </c>
      <c r="AN69" s="9">
        <v>19</v>
      </c>
      <c r="AO69" s="9">
        <v>10</v>
      </c>
      <c r="AP69" s="9">
        <v>9</v>
      </c>
    </row>
    <row r="70" spans="1:42" x14ac:dyDescent="0.2">
      <c r="A70" s="20">
        <v>43387</v>
      </c>
      <c r="B70" s="9">
        <v>340</v>
      </c>
      <c r="C70" s="9">
        <v>163</v>
      </c>
      <c r="D70" s="9">
        <v>177</v>
      </c>
      <c r="E70" s="9">
        <v>109</v>
      </c>
      <c r="F70" s="9">
        <v>50</v>
      </c>
      <c r="G70" s="9">
        <v>59</v>
      </c>
      <c r="H70" s="9">
        <v>37</v>
      </c>
      <c r="I70" s="9">
        <v>16</v>
      </c>
      <c r="J70" s="9">
        <v>21</v>
      </c>
      <c r="K70" s="9">
        <v>7</v>
      </c>
      <c r="L70" s="9">
        <v>5</v>
      </c>
      <c r="M70" s="9">
        <v>2</v>
      </c>
      <c r="N70" s="20">
        <v>43387</v>
      </c>
      <c r="O70" s="9">
        <v>41</v>
      </c>
      <c r="P70" s="9">
        <v>19</v>
      </c>
      <c r="Q70" s="9">
        <v>22</v>
      </c>
      <c r="R70" s="9">
        <v>8</v>
      </c>
      <c r="S70" s="9">
        <v>4</v>
      </c>
      <c r="T70" s="9">
        <v>4</v>
      </c>
      <c r="U70" s="9">
        <v>4</v>
      </c>
      <c r="V70" s="9">
        <v>2</v>
      </c>
      <c r="W70" s="9">
        <v>2</v>
      </c>
      <c r="X70" s="9">
        <v>40</v>
      </c>
      <c r="Y70" s="9">
        <v>22</v>
      </c>
      <c r="Z70" s="9">
        <v>18</v>
      </c>
      <c r="AA70" s="9">
        <v>17</v>
      </c>
      <c r="AB70" s="9">
        <v>9</v>
      </c>
      <c r="AC70" s="9">
        <v>8</v>
      </c>
      <c r="AD70" s="20">
        <v>43387</v>
      </c>
      <c r="AE70" s="9">
        <v>24</v>
      </c>
      <c r="AF70" s="9">
        <v>12</v>
      </c>
      <c r="AG70" s="9">
        <v>12</v>
      </c>
      <c r="AH70" s="9">
        <v>16</v>
      </c>
      <c r="AI70" s="9">
        <v>2</v>
      </c>
      <c r="AJ70" s="9">
        <v>14</v>
      </c>
      <c r="AK70" s="9">
        <v>13</v>
      </c>
      <c r="AL70" s="9">
        <v>9</v>
      </c>
      <c r="AM70" s="9">
        <v>4</v>
      </c>
      <c r="AN70" s="9">
        <v>24</v>
      </c>
      <c r="AO70" s="9">
        <v>13</v>
      </c>
      <c r="AP70" s="9">
        <v>11</v>
      </c>
    </row>
    <row r="71" spans="1:42" x14ac:dyDescent="0.2">
      <c r="A71" s="20" t="s">
        <v>10</v>
      </c>
      <c r="B71" s="9">
        <v>221</v>
      </c>
      <c r="C71" s="9">
        <v>116</v>
      </c>
      <c r="D71" s="9">
        <v>105</v>
      </c>
      <c r="E71" s="9">
        <v>86</v>
      </c>
      <c r="F71" s="9">
        <v>46</v>
      </c>
      <c r="G71" s="9">
        <v>40</v>
      </c>
      <c r="H71" s="9">
        <v>25</v>
      </c>
      <c r="I71" s="9">
        <v>11</v>
      </c>
      <c r="J71" s="9">
        <v>14</v>
      </c>
      <c r="K71" s="9">
        <v>6</v>
      </c>
      <c r="L71" s="9">
        <v>5</v>
      </c>
      <c r="M71" s="9">
        <v>1</v>
      </c>
      <c r="N71" s="20" t="s">
        <v>10</v>
      </c>
      <c r="O71" s="9">
        <v>26</v>
      </c>
      <c r="P71" s="9">
        <v>13</v>
      </c>
      <c r="Q71" s="9">
        <v>13</v>
      </c>
      <c r="R71" s="9">
        <v>2</v>
      </c>
      <c r="S71" s="9">
        <v>2</v>
      </c>
      <c r="T71" s="9">
        <v>0</v>
      </c>
      <c r="U71" s="9">
        <v>0</v>
      </c>
      <c r="V71" s="9">
        <v>0</v>
      </c>
      <c r="W71" s="9">
        <v>0</v>
      </c>
      <c r="X71" s="9">
        <v>30</v>
      </c>
      <c r="Y71" s="9">
        <v>16</v>
      </c>
      <c r="Z71" s="9">
        <v>14</v>
      </c>
      <c r="AA71" s="9">
        <v>6</v>
      </c>
      <c r="AB71" s="9">
        <v>0</v>
      </c>
      <c r="AC71" s="9">
        <v>6</v>
      </c>
      <c r="AD71" s="20" t="s">
        <v>10</v>
      </c>
      <c r="AE71" s="9">
        <v>11</v>
      </c>
      <c r="AF71" s="9">
        <v>5</v>
      </c>
      <c r="AG71" s="9">
        <v>6</v>
      </c>
      <c r="AH71" s="9">
        <v>8</v>
      </c>
      <c r="AI71" s="9">
        <v>3</v>
      </c>
      <c r="AJ71" s="9">
        <v>5</v>
      </c>
      <c r="AK71" s="9">
        <v>11</v>
      </c>
      <c r="AL71" s="9">
        <v>7</v>
      </c>
      <c r="AM71" s="9">
        <v>4</v>
      </c>
      <c r="AN71" s="9">
        <v>10</v>
      </c>
      <c r="AO71" s="9">
        <v>8</v>
      </c>
      <c r="AP71" s="9">
        <v>2</v>
      </c>
    </row>
    <row r="72" spans="1:42" x14ac:dyDescent="0.2">
      <c r="A72" s="20" t="s">
        <v>11</v>
      </c>
      <c r="B72" s="9">
        <v>189</v>
      </c>
      <c r="C72" s="9">
        <v>105</v>
      </c>
      <c r="D72" s="9">
        <v>84</v>
      </c>
      <c r="E72" s="9">
        <v>70</v>
      </c>
      <c r="F72" s="9">
        <v>42</v>
      </c>
      <c r="G72" s="9">
        <v>28</v>
      </c>
      <c r="H72" s="9">
        <v>30</v>
      </c>
      <c r="I72" s="9">
        <v>15</v>
      </c>
      <c r="J72" s="9">
        <v>15</v>
      </c>
      <c r="K72" s="9">
        <v>9</v>
      </c>
      <c r="L72" s="9">
        <v>4</v>
      </c>
      <c r="M72" s="9">
        <v>5</v>
      </c>
      <c r="N72" s="20" t="s">
        <v>11</v>
      </c>
      <c r="O72" s="9">
        <v>27</v>
      </c>
      <c r="P72" s="9">
        <v>15</v>
      </c>
      <c r="Q72" s="9">
        <v>12</v>
      </c>
      <c r="R72" s="9">
        <v>1</v>
      </c>
      <c r="S72" s="9">
        <v>0</v>
      </c>
      <c r="T72" s="9">
        <v>1</v>
      </c>
      <c r="U72" s="9">
        <v>1</v>
      </c>
      <c r="V72" s="9">
        <v>1</v>
      </c>
      <c r="W72" s="9">
        <v>0</v>
      </c>
      <c r="X72" s="9">
        <v>20</v>
      </c>
      <c r="Y72" s="9">
        <v>13</v>
      </c>
      <c r="Z72" s="9">
        <v>7</v>
      </c>
      <c r="AA72" s="9">
        <v>7</v>
      </c>
      <c r="AB72" s="9">
        <v>5</v>
      </c>
      <c r="AC72" s="9">
        <v>2</v>
      </c>
      <c r="AD72" s="20" t="s">
        <v>11</v>
      </c>
      <c r="AE72" s="9">
        <v>3</v>
      </c>
      <c r="AF72" s="9">
        <v>1</v>
      </c>
      <c r="AG72" s="9">
        <v>2</v>
      </c>
      <c r="AH72" s="9">
        <v>7</v>
      </c>
      <c r="AI72" s="9">
        <v>2</v>
      </c>
      <c r="AJ72" s="9">
        <v>5</v>
      </c>
      <c r="AK72" s="9">
        <v>7</v>
      </c>
      <c r="AL72" s="9">
        <v>3</v>
      </c>
      <c r="AM72" s="9">
        <v>4</v>
      </c>
      <c r="AN72" s="9">
        <v>7</v>
      </c>
      <c r="AO72" s="9">
        <v>4</v>
      </c>
      <c r="AP72" s="9">
        <v>3</v>
      </c>
    </row>
    <row r="73" spans="1:42" x14ac:dyDescent="0.2">
      <c r="A73" s="20" t="s">
        <v>12</v>
      </c>
      <c r="B73" s="9">
        <v>161</v>
      </c>
      <c r="C73" s="9">
        <v>87</v>
      </c>
      <c r="D73" s="9">
        <v>74</v>
      </c>
      <c r="E73" s="9">
        <v>58</v>
      </c>
      <c r="F73" s="9">
        <v>31</v>
      </c>
      <c r="G73" s="9">
        <v>27</v>
      </c>
      <c r="H73" s="9">
        <v>25</v>
      </c>
      <c r="I73" s="9">
        <v>12</v>
      </c>
      <c r="J73" s="9">
        <v>13</v>
      </c>
      <c r="K73" s="9">
        <v>9</v>
      </c>
      <c r="L73" s="9">
        <v>4</v>
      </c>
      <c r="M73" s="9">
        <v>5</v>
      </c>
      <c r="N73" s="20" t="s">
        <v>12</v>
      </c>
      <c r="O73" s="9">
        <v>23</v>
      </c>
      <c r="P73" s="9">
        <v>14</v>
      </c>
      <c r="Q73" s="9">
        <v>9</v>
      </c>
      <c r="R73" s="9">
        <v>0</v>
      </c>
      <c r="S73" s="9">
        <v>0</v>
      </c>
      <c r="T73" s="9">
        <v>0</v>
      </c>
      <c r="U73" s="9">
        <v>3</v>
      </c>
      <c r="V73" s="9">
        <v>1</v>
      </c>
      <c r="W73" s="9">
        <v>2</v>
      </c>
      <c r="X73" s="9">
        <v>13</v>
      </c>
      <c r="Y73" s="9">
        <v>10</v>
      </c>
      <c r="Z73" s="9">
        <v>3</v>
      </c>
      <c r="AA73" s="9">
        <v>9</v>
      </c>
      <c r="AB73" s="9">
        <v>5</v>
      </c>
      <c r="AC73" s="9">
        <v>4</v>
      </c>
      <c r="AD73" s="20" t="s">
        <v>12</v>
      </c>
      <c r="AE73" s="9">
        <v>5</v>
      </c>
      <c r="AF73" s="9">
        <v>1</v>
      </c>
      <c r="AG73" s="9">
        <v>4</v>
      </c>
      <c r="AH73" s="9">
        <v>4</v>
      </c>
      <c r="AI73" s="9">
        <v>2</v>
      </c>
      <c r="AJ73" s="9">
        <v>2</v>
      </c>
      <c r="AK73" s="9">
        <v>8</v>
      </c>
      <c r="AL73" s="9">
        <v>6</v>
      </c>
      <c r="AM73" s="9">
        <v>2</v>
      </c>
      <c r="AN73" s="9">
        <v>4</v>
      </c>
      <c r="AO73" s="9">
        <v>1</v>
      </c>
      <c r="AP73" s="9">
        <v>3</v>
      </c>
    </row>
    <row r="74" spans="1:42" x14ac:dyDescent="0.2">
      <c r="A74" s="20" t="s">
        <v>13</v>
      </c>
      <c r="B74" s="9">
        <v>158</v>
      </c>
      <c r="C74" s="9">
        <v>87</v>
      </c>
      <c r="D74" s="9">
        <v>71</v>
      </c>
      <c r="E74" s="9">
        <v>63</v>
      </c>
      <c r="F74" s="9">
        <v>37</v>
      </c>
      <c r="G74" s="9">
        <v>26</v>
      </c>
      <c r="H74" s="9">
        <v>22</v>
      </c>
      <c r="I74" s="9">
        <v>10</v>
      </c>
      <c r="J74" s="9">
        <v>12</v>
      </c>
      <c r="K74" s="9">
        <v>4</v>
      </c>
      <c r="L74" s="9">
        <v>2</v>
      </c>
      <c r="M74" s="9">
        <v>2</v>
      </c>
      <c r="N74" s="20" t="s">
        <v>13</v>
      </c>
      <c r="O74" s="9">
        <v>19</v>
      </c>
      <c r="P74" s="9">
        <v>13</v>
      </c>
      <c r="Q74" s="9">
        <v>6</v>
      </c>
      <c r="R74" s="9">
        <v>1</v>
      </c>
      <c r="S74" s="9">
        <v>1</v>
      </c>
      <c r="T74" s="9">
        <v>0</v>
      </c>
      <c r="U74" s="9">
        <v>1</v>
      </c>
      <c r="V74" s="9">
        <v>1</v>
      </c>
      <c r="W74" s="9">
        <v>0</v>
      </c>
      <c r="X74" s="9">
        <v>15</v>
      </c>
      <c r="Y74" s="9">
        <v>7</v>
      </c>
      <c r="Z74" s="9">
        <v>8</v>
      </c>
      <c r="AA74" s="9">
        <v>10</v>
      </c>
      <c r="AB74" s="9">
        <v>7</v>
      </c>
      <c r="AC74" s="9">
        <v>3</v>
      </c>
      <c r="AD74" s="20" t="s">
        <v>13</v>
      </c>
      <c r="AE74" s="9">
        <v>2</v>
      </c>
      <c r="AF74" s="9">
        <v>0</v>
      </c>
      <c r="AG74" s="9">
        <v>2</v>
      </c>
      <c r="AH74" s="9">
        <v>8</v>
      </c>
      <c r="AI74" s="9">
        <v>3</v>
      </c>
      <c r="AJ74" s="9">
        <v>5</v>
      </c>
      <c r="AK74" s="9">
        <v>4</v>
      </c>
      <c r="AL74" s="9">
        <v>2</v>
      </c>
      <c r="AM74" s="9">
        <v>2</v>
      </c>
      <c r="AN74" s="9">
        <v>9</v>
      </c>
      <c r="AO74" s="9">
        <v>4</v>
      </c>
      <c r="AP74" s="9">
        <v>5</v>
      </c>
    </row>
    <row r="75" spans="1:42" x14ac:dyDescent="0.2">
      <c r="A75" s="20" t="s">
        <v>14</v>
      </c>
      <c r="B75" s="9">
        <v>120</v>
      </c>
      <c r="C75" s="9">
        <v>60</v>
      </c>
      <c r="D75" s="9">
        <v>60</v>
      </c>
      <c r="E75" s="9">
        <v>36</v>
      </c>
      <c r="F75" s="9">
        <v>19</v>
      </c>
      <c r="G75" s="9">
        <v>17</v>
      </c>
      <c r="H75" s="9">
        <v>18</v>
      </c>
      <c r="I75" s="9">
        <v>8</v>
      </c>
      <c r="J75" s="9">
        <v>10</v>
      </c>
      <c r="K75" s="9">
        <v>6</v>
      </c>
      <c r="L75" s="9">
        <v>5</v>
      </c>
      <c r="M75" s="9">
        <v>1</v>
      </c>
      <c r="N75" s="20" t="s">
        <v>14</v>
      </c>
      <c r="O75" s="9">
        <v>10</v>
      </c>
      <c r="P75" s="9">
        <v>9</v>
      </c>
      <c r="Q75" s="9">
        <v>1</v>
      </c>
      <c r="R75" s="9">
        <v>0</v>
      </c>
      <c r="S75" s="9">
        <v>0</v>
      </c>
      <c r="T75" s="9">
        <v>0</v>
      </c>
      <c r="U75" s="9">
        <v>2</v>
      </c>
      <c r="V75" s="9">
        <v>1</v>
      </c>
      <c r="W75" s="9">
        <v>1</v>
      </c>
      <c r="X75" s="9">
        <v>15</v>
      </c>
      <c r="Y75" s="9">
        <v>5</v>
      </c>
      <c r="Z75" s="9">
        <v>10</v>
      </c>
      <c r="AA75" s="9">
        <v>4</v>
      </c>
      <c r="AB75" s="9">
        <v>1</v>
      </c>
      <c r="AC75" s="9">
        <v>3</v>
      </c>
      <c r="AD75" s="20" t="s">
        <v>14</v>
      </c>
      <c r="AE75" s="9">
        <v>4</v>
      </c>
      <c r="AF75" s="9">
        <v>2</v>
      </c>
      <c r="AG75" s="9">
        <v>2</v>
      </c>
      <c r="AH75" s="9">
        <v>9</v>
      </c>
      <c r="AI75" s="9">
        <v>4</v>
      </c>
      <c r="AJ75" s="9">
        <v>5</v>
      </c>
      <c r="AK75" s="9">
        <v>4</v>
      </c>
      <c r="AL75" s="9">
        <v>2</v>
      </c>
      <c r="AM75" s="9">
        <v>2</v>
      </c>
      <c r="AN75" s="9">
        <v>12</v>
      </c>
      <c r="AO75" s="9">
        <v>4</v>
      </c>
      <c r="AP75" s="9">
        <v>8</v>
      </c>
    </row>
    <row r="76" spans="1:42" x14ac:dyDescent="0.2">
      <c r="A76" s="20" t="s">
        <v>15</v>
      </c>
      <c r="B76" s="9">
        <v>95</v>
      </c>
      <c r="C76" s="9">
        <v>52</v>
      </c>
      <c r="D76" s="9">
        <v>43</v>
      </c>
      <c r="E76" s="9">
        <v>29</v>
      </c>
      <c r="F76" s="9">
        <v>17</v>
      </c>
      <c r="G76" s="9">
        <v>12</v>
      </c>
      <c r="H76" s="9">
        <v>16</v>
      </c>
      <c r="I76" s="9">
        <v>10</v>
      </c>
      <c r="J76" s="9">
        <v>6</v>
      </c>
      <c r="K76" s="9">
        <v>2</v>
      </c>
      <c r="L76" s="9">
        <v>1</v>
      </c>
      <c r="M76" s="9">
        <v>1</v>
      </c>
      <c r="N76" s="20" t="s">
        <v>15</v>
      </c>
      <c r="O76" s="9">
        <v>16</v>
      </c>
      <c r="P76" s="9">
        <v>4</v>
      </c>
      <c r="Q76" s="9">
        <v>12</v>
      </c>
      <c r="R76" s="9">
        <v>0</v>
      </c>
      <c r="S76" s="9">
        <v>0</v>
      </c>
      <c r="T76" s="9">
        <v>0</v>
      </c>
      <c r="U76" s="9">
        <v>1</v>
      </c>
      <c r="V76" s="9">
        <v>1</v>
      </c>
      <c r="W76" s="9">
        <v>0</v>
      </c>
      <c r="X76" s="9">
        <v>14</v>
      </c>
      <c r="Y76" s="9">
        <v>11</v>
      </c>
      <c r="Z76" s="9">
        <v>3</v>
      </c>
      <c r="AA76" s="9">
        <v>7</v>
      </c>
      <c r="AB76" s="9">
        <v>3</v>
      </c>
      <c r="AC76" s="9">
        <v>4</v>
      </c>
      <c r="AD76" s="20" t="s">
        <v>15</v>
      </c>
      <c r="AE76" s="9">
        <v>0</v>
      </c>
      <c r="AF76" s="9">
        <v>0</v>
      </c>
      <c r="AG76" s="9">
        <v>0</v>
      </c>
      <c r="AH76" s="9">
        <v>2</v>
      </c>
      <c r="AI76" s="9">
        <v>2</v>
      </c>
      <c r="AJ76" s="9">
        <v>0</v>
      </c>
      <c r="AK76" s="9">
        <v>1</v>
      </c>
      <c r="AL76" s="9">
        <v>0</v>
      </c>
      <c r="AM76" s="9">
        <v>1</v>
      </c>
      <c r="AN76" s="9">
        <v>7</v>
      </c>
      <c r="AO76" s="9">
        <v>3</v>
      </c>
      <c r="AP76" s="9">
        <v>4</v>
      </c>
    </row>
    <row r="77" spans="1:42" x14ac:dyDescent="0.2">
      <c r="A77" s="20" t="s">
        <v>16</v>
      </c>
      <c r="B77" s="9">
        <v>75</v>
      </c>
      <c r="C77" s="9">
        <v>44</v>
      </c>
      <c r="D77" s="9">
        <v>31</v>
      </c>
      <c r="E77" s="9">
        <v>24</v>
      </c>
      <c r="F77" s="9">
        <v>19</v>
      </c>
      <c r="G77" s="9">
        <v>5</v>
      </c>
      <c r="H77" s="9">
        <v>17</v>
      </c>
      <c r="I77" s="9">
        <v>5</v>
      </c>
      <c r="J77" s="9">
        <v>12</v>
      </c>
      <c r="K77" s="9">
        <v>3</v>
      </c>
      <c r="L77" s="9">
        <v>2</v>
      </c>
      <c r="M77" s="9">
        <v>1</v>
      </c>
      <c r="N77" s="20" t="s">
        <v>16</v>
      </c>
      <c r="O77" s="9">
        <v>8</v>
      </c>
      <c r="P77" s="9">
        <v>4</v>
      </c>
      <c r="Q77" s="9">
        <v>4</v>
      </c>
      <c r="R77" s="9">
        <v>0</v>
      </c>
      <c r="S77" s="9">
        <v>0</v>
      </c>
      <c r="T77" s="9">
        <v>0</v>
      </c>
      <c r="U77" s="9">
        <v>1</v>
      </c>
      <c r="V77" s="9">
        <v>1</v>
      </c>
      <c r="W77" s="9">
        <v>0</v>
      </c>
      <c r="X77" s="9">
        <v>8</v>
      </c>
      <c r="Y77" s="9">
        <v>3</v>
      </c>
      <c r="Z77" s="9">
        <v>5</v>
      </c>
      <c r="AA77" s="9">
        <v>3</v>
      </c>
      <c r="AB77" s="9">
        <v>3</v>
      </c>
      <c r="AC77" s="9">
        <v>0</v>
      </c>
      <c r="AD77" s="20" t="s">
        <v>16</v>
      </c>
      <c r="AE77" s="9">
        <v>4</v>
      </c>
      <c r="AF77" s="9">
        <v>2</v>
      </c>
      <c r="AG77" s="9">
        <v>2</v>
      </c>
      <c r="AH77" s="9">
        <v>4</v>
      </c>
      <c r="AI77" s="9">
        <v>2</v>
      </c>
      <c r="AJ77" s="9">
        <v>2</v>
      </c>
      <c r="AK77" s="9">
        <v>2</v>
      </c>
      <c r="AL77" s="9">
        <v>2</v>
      </c>
      <c r="AM77" s="9">
        <v>0</v>
      </c>
      <c r="AN77" s="9">
        <v>1</v>
      </c>
      <c r="AO77" s="9">
        <v>1</v>
      </c>
      <c r="AP77" s="9">
        <v>0</v>
      </c>
    </row>
    <row r="78" spans="1:42" x14ac:dyDescent="0.2">
      <c r="A78" s="20" t="s">
        <v>17</v>
      </c>
      <c r="B78" s="9">
        <v>53</v>
      </c>
      <c r="C78" s="9">
        <v>23</v>
      </c>
      <c r="D78" s="9">
        <v>30</v>
      </c>
      <c r="E78" s="9">
        <v>18</v>
      </c>
      <c r="F78" s="9">
        <v>9</v>
      </c>
      <c r="G78" s="9">
        <v>9</v>
      </c>
      <c r="H78" s="9">
        <v>15</v>
      </c>
      <c r="I78" s="9">
        <v>6</v>
      </c>
      <c r="J78" s="9">
        <v>9</v>
      </c>
      <c r="K78" s="9">
        <v>1</v>
      </c>
      <c r="L78" s="9">
        <v>0</v>
      </c>
      <c r="M78" s="9">
        <v>1</v>
      </c>
      <c r="N78" s="20" t="s">
        <v>17</v>
      </c>
      <c r="O78" s="9">
        <v>2</v>
      </c>
      <c r="P78" s="9">
        <v>0</v>
      </c>
      <c r="Q78" s="9">
        <v>2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8</v>
      </c>
      <c r="Y78" s="9">
        <v>4</v>
      </c>
      <c r="Z78" s="9">
        <v>4</v>
      </c>
      <c r="AA78" s="9">
        <v>3</v>
      </c>
      <c r="AB78" s="9">
        <v>0</v>
      </c>
      <c r="AC78" s="9">
        <v>3</v>
      </c>
      <c r="AD78" s="20" t="s">
        <v>17</v>
      </c>
      <c r="AE78" s="9">
        <v>0</v>
      </c>
      <c r="AF78" s="9">
        <v>0</v>
      </c>
      <c r="AG78" s="9">
        <v>0</v>
      </c>
      <c r="AH78" s="9">
        <v>3</v>
      </c>
      <c r="AI78" s="9">
        <v>1</v>
      </c>
      <c r="AJ78" s="9">
        <v>2</v>
      </c>
      <c r="AK78" s="9">
        <v>1</v>
      </c>
      <c r="AL78" s="9">
        <v>1</v>
      </c>
      <c r="AM78" s="9">
        <v>0</v>
      </c>
      <c r="AN78" s="9">
        <v>2</v>
      </c>
      <c r="AO78" s="9">
        <v>2</v>
      </c>
      <c r="AP78" s="9">
        <v>0</v>
      </c>
    </row>
    <row r="79" spans="1:42" x14ac:dyDescent="0.2">
      <c r="A79" s="20" t="s">
        <v>18</v>
      </c>
      <c r="B79" s="9">
        <v>30</v>
      </c>
      <c r="C79" s="9">
        <v>17</v>
      </c>
      <c r="D79" s="9">
        <v>13</v>
      </c>
      <c r="E79" s="9">
        <v>17</v>
      </c>
      <c r="F79" s="9">
        <v>10</v>
      </c>
      <c r="G79" s="9">
        <v>7</v>
      </c>
      <c r="H79" s="9">
        <v>5</v>
      </c>
      <c r="I79" s="9">
        <v>3</v>
      </c>
      <c r="J79" s="9">
        <v>2</v>
      </c>
      <c r="K79" s="9">
        <v>0</v>
      </c>
      <c r="L79" s="9">
        <v>0</v>
      </c>
      <c r="M79" s="9">
        <v>0</v>
      </c>
      <c r="N79" s="20" t="s">
        <v>18</v>
      </c>
      <c r="O79" s="9">
        <v>2</v>
      </c>
      <c r="P79" s="9">
        <v>1</v>
      </c>
      <c r="Q79" s="9">
        <v>1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2</v>
      </c>
      <c r="Y79" s="9">
        <v>1</v>
      </c>
      <c r="Z79" s="9">
        <v>1</v>
      </c>
      <c r="AA79" s="9">
        <v>2</v>
      </c>
      <c r="AB79" s="9">
        <v>0</v>
      </c>
      <c r="AC79" s="9">
        <v>2</v>
      </c>
      <c r="AD79" s="20" t="s">
        <v>18</v>
      </c>
      <c r="AE79" s="9">
        <v>0</v>
      </c>
      <c r="AF79" s="9">
        <v>0</v>
      </c>
      <c r="AG79" s="9">
        <v>0</v>
      </c>
      <c r="AH79" s="9">
        <v>1</v>
      </c>
      <c r="AI79" s="9">
        <v>1</v>
      </c>
      <c r="AJ79" s="9">
        <v>0</v>
      </c>
      <c r="AK79" s="9">
        <v>0</v>
      </c>
      <c r="AL79" s="9">
        <v>0</v>
      </c>
      <c r="AM79" s="9">
        <v>0</v>
      </c>
      <c r="AN79" s="9">
        <v>1</v>
      </c>
      <c r="AO79" s="9">
        <v>1</v>
      </c>
      <c r="AP79" s="9">
        <v>0</v>
      </c>
    </row>
    <row r="80" spans="1:42" x14ac:dyDescent="0.2">
      <c r="A80" s="20" t="s">
        <v>19</v>
      </c>
      <c r="B80" s="9">
        <v>20</v>
      </c>
      <c r="C80" s="9">
        <v>11</v>
      </c>
      <c r="D80" s="9">
        <v>9</v>
      </c>
      <c r="E80" s="9">
        <v>6</v>
      </c>
      <c r="F80" s="9">
        <v>3</v>
      </c>
      <c r="G80" s="9">
        <v>3</v>
      </c>
      <c r="H80" s="9">
        <v>2</v>
      </c>
      <c r="I80" s="9">
        <v>1</v>
      </c>
      <c r="J80" s="9">
        <v>1</v>
      </c>
      <c r="K80" s="9">
        <v>1</v>
      </c>
      <c r="L80" s="9">
        <v>1</v>
      </c>
      <c r="M80" s="9">
        <v>0</v>
      </c>
      <c r="N80" s="20" t="s">
        <v>19</v>
      </c>
      <c r="O80" s="9">
        <v>5</v>
      </c>
      <c r="P80" s="9">
        <v>3</v>
      </c>
      <c r="Q80" s="9">
        <v>2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2</v>
      </c>
      <c r="Y80" s="9">
        <v>2</v>
      </c>
      <c r="Z80" s="9">
        <v>0</v>
      </c>
      <c r="AA80" s="9">
        <v>0</v>
      </c>
      <c r="AB80" s="9">
        <v>0</v>
      </c>
      <c r="AC80" s="9">
        <v>0</v>
      </c>
      <c r="AD80" s="20" t="s">
        <v>19</v>
      </c>
      <c r="AE80" s="9">
        <v>0</v>
      </c>
      <c r="AF80" s="9">
        <v>0</v>
      </c>
      <c r="AG80" s="9">
        <v>0</v>
      </c>
      <c r="AH80" s="9">
        <v>3</v>
      </c>
      <c r="AI80" s="9">
        <v>0</v>
      </c>
      <c r="AJ80" s="9">
        <v>3</v>
      </c>
      <c r="AK80" s="9">
        <v>0</v>
      </c>
      <c r="AL80" s="9">
        <v>0</v>
      </c>
      <c r="AM80" s="9">
        <v>0</v>
      </c>
      <c r="AN80" s="9">
        <v>1</v>
      </c>
      <c r="AO80" s="9">
        <v>1</v>
      </c>
      <c r="AP80" s="9">
        <v>0</v>
      </c>
    </row>
    <row r="81" spans="1:42" x14ac:dyDescent="0.2">
      <c r="A81" s="20" t="s">
        <v>20</v>
      </c>
      <c r="B81" s="9">
        <v>17</v>
      </c>
      <c r="C81" s="9">
        <v>10</v>
      </c>
      <c r="D81" s="9">
        <v>7</v>
      </c>
      <c r="E81" s="9">
        <v>8</v>
      </c>
      <c r="F81" s="9">
        <v>5</v>
      </c>
      <c r="G81" s="9">
        <v>3</v>
      </c>
      <c r="H81" s="9">
        <v>3</v>
      </c>
      <c r="I81" s="9">
        <v>1</v>
      </c>
      <c r="J81" s="9">
        <v>2</v>
      </c>
      <c r="K81" s="9">
        <v>0</v>
      </c>
      <c r="L81" s="9">
        <v>0</v>
      </c>
      <c r="M81" s="9">
        <v>0</v>
      </c>
      <c r="N81" s="20" t="s">
        <v>20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3</v>
      </c>
      <c r="Y81" s="9">
        <v>2</v>
      </c>
      <c r="Z81" s="9">
        <v>1</v>
      </c>
      <c r="AA81" s="9">
        <v>0</v>
      </c>
      <c r="AB81" s="9">
        <v>0</v>
      </c>
      <c r="AC81" s="9">
        <v>0</v>
      </c>
      <c r="AD81" s="20" t="s">
        <v>20</v>
      </c>
      <c r="AE81" s="9">
        <v>0</v>
      </c>
      <c r="AF81" s="9">
        <v>0</v>
      </c>
      <c r="AG81" s="9">
        <v>0</v>
      </c>
      <c r="AH81" s="9">
        <v>2</v>
      </c>
      <c r="AI81" s="9">
        <v>2</v>
      </c>
      <c r="AJ81" s="9">
        <v>0</v>
      </c>
      <c r="AK81" s="9">
        <v>0</v>
      </c>
      <c r="AL81" s="9">
        <v>0</v>
      </c>
      <c r="AM81" s="9">
        <v>0</v>
      </c>
      <c r="AN81" s="9">
        <v>1</v>
      </c>
      <c r="AO81" s="9">
        <v>0</v>
      </c>
      <c r="AP81" s="9">
        <v>1</v>
      </c>
    </row>
    <row r="82" spans="1:42" x14ac:dyDescent="0.2">
      <c r="A82" s="20" t="s">
        <v>21</v>
      </c>
      <c r="B82" s="9">
        <v>5</v>
      </c>
      <c r="C82" s="9">
        <v>5</v>
      </c>
      <c r="D82" s="9">
        <v>0</v>
      </c>
      <c r="E82" s="9">
        <v>4</v>
      </c>
      <c r="F82" s="9">
        <v>4</v>
      </c>
      <c r="G82" s="9">
        <v>0</v>
      </c>
      <c r="H82" s="9">
        <v>1</v>
      </c>
      <c r="I82" s="9">
        <v>1</v>
      </c>
      <c r="J82" s="9">
        <v>0</v>
      </c>
      <c r="K82" s="9">
        <v>0</v>
      </c>
      <c r="L82" s="9">
        <v>0</v>
      </c>
      <c r="M82" s="9">
        <v>0</v>
      </c>
      <c r="N82" s="20" t="s">
        <v>21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20" t="s">
        <v>21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</row>
    <row r="83" spans="1:42" x14ac:dyDescent="0.2">
      <c r="A83" s="20" t="s">
        <v>22</v>
      </c>
      <c r="B83" s="9">
        <v>9</v>
      </c>
      <c r="C83" s="9">
        <v>5</v>
      </c>
      <c r="D83" s="9">
        <v>4</v>
      </c>
      <c r="E83" s="9">
        <v>1</v>
      </c>
      <c r="F83" s="9">
        <v>0</v>
      </c>
      <c r="G83" s="9">
        <v>1</v>
      </c>
      <c r="H83" s="9">
        <v>1</v>
      </c>
      <c r="I83" s="9">
        <v>0</v>
      </c>
      <c r="J83" s="9">
        <v>1</v>
      </c>
      <c r="K83" s="9">
        <v>0</v>
      </c>
      <c r="L83" s="9">
        <v>0</v>
      </c>
      <c r="M83" s="9">
        <v>0</v>
      </c>
      <c r="N83" s="20" t="s">
        <v>22</v>
      </c>
      <c r="O83" s="9">
        <v>3</v>
      </c>
      <c r="P83" s="9">
        <v>3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20" t="s">
        <v>22</v>
      </c>
      <c r="AE83" s="9">
        <v>1</v>
      </c>
      <c r="AF83" s="9">
        <v>1</v>
      </c>
      <c r="AG83" s="9">
        <v>0</v>
      </c>
      <c r="AH83" s="9">
        <v>3</v>
      </c>
      <c r="AI83" s="9">
        <v>1</v>
      </c>
      <c r="AJ83" s="9">
        <v>2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</row>
    <row r="84" spans="1:42" x14ac:dyDescent="0.2">
      <c r="A84" s="20" t="s">
        <v>23</v>
      </c>
      <c r="B84" s="9">
        <v>15.5</v>
      </c>
      <c r="C84" s="9">
        <v>15.8</v>
      </c>
      <c r="D84" s="9">
        <v>15</v>
      </c>
      <c r="E84" s="9">
        <v>15.5</v>
      </c>
      <c r="F84" s="9">
        <v>16.8</v>
      </c>
      <c r="G84" s="9">
        <v>14.3</v>
      </c>
      <c r="H84" s="9">
        <v>20</v>
      </c>
      <c r="I84" s="9">
        <v>17</v>
      </c>
      <c r="J84" s="9">
        <v>22.2</v>
      </c>
      <c r="K84" s="9">
        <v>18.8</v>
      </c>
      <c r="L84" s="9">
        <v>19.5</v>
      </c>
      <c r="M84" s="9">
        <v>15</v>
      </c>
      <c r="N84" s="20" t="s">
        <v>23</v>
      </c>
      <c r="O84" s="9">
        <v>17</v>
      </c>
      <c r="P84" s="9">
        <v>17.899999999999999</v>
      </c>
      <c r="Q84" s="9">
        <v>16.2</v>
      </c>
      <c r="R84" s="9">
        <v>10.3</v>
      </c>
      <c r="S84" s="9">
        <v>9.1999999999999993</v>
      </c>
      <c r="T84" s="9">
        <v>11.3</v>
      </c>
      <c r="U84" s="9">
        <v>25.8</v>
      </c>
      <c r="V84" s="9">
        <v>27.5</v>
      </c>
      <c r="W84" s="9">
        <v>20</v>
      </c>
      <c r="X84" s="9">
        <v>14.5</v>
      </c>
      <c r="Y84" s="9">
        <v>15.6</v>
      </c>
      <c r="Z84" s="9">
        <v>13.3</v>
      </c>
      <c r="AA84" s="9">
        <v>21.8</v>
      </c>
      <c r="AB84" s="9">
        <v>23</v>
      </c>
      <c r="AC84" s="9">
        <v>19.600000000000001</v>
      </c>
      <c r="AD84" s="20" t="s">
        <v>23</v>
      </c>
      <c r="AE84" s="9">
        <v>11.3</v>
      </c>
      <c r="AF84" s="9">
        <v>10.6</v>
      </c>
      <c r="AG84" s="9">
        <v>11.9</v>
      </c>
      <c r="AH84" s="9">
        <v>13.4</v>
      </c>
      <c r="AI84" s="9">
        <v>9.4</v>
      </c>
      <c r="AJ84" s="9">
        <v>14.6</v>
      </c>
      <c r="AK84" s="9">
        <v>15.5</v>
      </c>
      <c r="AL84" s="9">
        <v>16.100000000000001</v>
      </c>
      <c r="AM84" s="9">
        <v>14.4</v>
      </c>
      <c r="AN84" s="9">
        <v>14.1</v>
      </c>
      <c r="AO84" s="9">
        <v>13.8</v>
      </c>
      <c r="AP84" s="9">
        <v>14.3</v>
      </c>
    </row>
  </sheetData>
  <mergeCells count="13">
    <mergeCell ref="AN2:AP2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8939-2433-457D-B801-CFEF9327A18E}">
  <dimension ref="A1:N8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9"/>
    <col min="2" max="14" width="6.21875" style="9" customWidth="1"/>
    <col min="15" max="16384" width="8.88671875" style="9"/>
  </cols>
  <sheetData>
    <row r="1" spans="1:14" x14ac:dyDescent="0.2">
      <c r="A1" s="9" t="s">
        <v>546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/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159</v>
      </c>
    </row>
    <row r="5" spans="1:14" x14ac:dyDescent="0.2">
      <c r="A5" s="9" t="s">
        <v>7</v>
      </c>
    </row>
    <row r="6" spans="1:14" x14ac:dyDescent="0.2">
      <c r="A6" s="9" t="s">
        <v>8</v>
      </c>
    </row>
    <row r="7" spans="1:14" x14ac:dyDescent="0.2">
      <c r="A7" s="9" t="s">
        <v>0</v>
      </c>
      <c r="B7" s="9">
        <v>178766</v>
      </c>
      <c r="C7" s="9">
        <v>83816</v>
      </c>
      <c r="D7" s="9">
        <v>20472</v>
      </c>
      <c r="E7" s="9">
        <v>4827</v>
      </c>
      <c r="F7" s="9">
        <v>21676</v>
      </c>
      <c r="G7" s="9">
        <v>1622</v>
      </c>
      <c r="H7" s="9">
        <v>3376</v>
      </c>
      <c r="I7" s="9">
        <v>13361</v>
      </c>
      <c r="J7" s="9">
        <v>4058</v>
      </c>
      <c r="K7" s="9">
        <v>4806</v>
      </c>
      <c r="L7" s="9">
        <v>6445</v>
      </c>
      <c r="M7" s="9">
        <v>5247</v>
      </c>
      <c r="N7" s="9">
        <v>9060</v>
      </c>
    </row>
    <row r="8" spans="1:14" x14ac:dyDescent="0.2">
      <c r="A8" s="9" t="s">
        <v>9</v>
      </c>
      <c r="B8" s="9">
        <v>24659</v>
      </c>
      <c r="C8" s="9">
        <v>11200</v>
      </c>
      <c r="D8" s="9">
        <v>2845</v>
      </c>
      <c r="E8" s="9">
        <v>671</v>
      </c>
      <c r="F8" s="9">
        <v>3199</v>
      </c>
      <c r="G8" s="9">
        <v>244</v>
      </c>
      <c r="H8" s="9">
        <v>507</v>
      </c>
      <c r="I8" s="9">
        <v>1871</v>
      </c>
      <c r="J8" s="9">
        <v>552</v>
      </c>
      <c r="K8" s="9">
        <v>690</v>
      </c>
      <c r="L8" s="9">
        <v>879</v>
      </c>
      <c r="M8" s="9">
        <v>723</v>
      </c>
      <c r="N8" s="9">
        <v>1278</v>
      </c>
    </row>
    <row r="9" spans="1:14" x14ac:dyDescent="0.2">
      <c r="A9" s="9">
        <v>43229</v>
      </c>
      <c r="B9" s="9">
        <v>23503</v>
      </c>
      <c r="C9" s="9">
        <v>10466</v>
      </c>
      <c r="D9" s="9">
        <v>2719</v>
      </c>
      <c r="E9" s="9">
        <v>686</v>
      </c>
      <c r="F9" s="9">
        <v>2883</v>
      </c>
      <c r="G9" s="9">
        <v>228</v>
      </c>
      <c r="H9" s="9">
        <v>446</v>
      </c>
      <c r="I9" s="9">
        <v>1811</v>
      </c>
      <c r="J9" s="9">
        <v>584</v>
      </c>
      <c r="K9" s="9">
        <v>675</v>
      </c>
      <c r="L9" s="9">
        <v>973</v>
      </c>
      <c r="M9" s="9">
        <v>751</v>
      </c>
      <c r="N9" s="9">
        <v>1281</v>
      </c>
    </row>
    <row r="10" spans="1:14" x14ac:dyDescent="0.2">
      <c r="A10" s="9">
        <v>43387</v>
      </c>
      <c r="B10" s="9">
        <v>22594</v>
      </c>
      <c r="C10" s="9">
        <v>10110</v>
      </c>
      <c r="D10" s="9">
        <v>2609</v>
      </c>
      <c r="E10" s="9">
        <v>578</v>
      </c>
      <c r="F10" s="9">
        <v>2788</v>
      </c>
      <c r="G10" s="9">
        <v>188</v>
      </c>
      <c r="H10" s="9">
        <v>411</v>
      </c>
      <c r="I10" s="9">
        <v>1834</v>
      </c>
      <c r="J10" s="9">
        <v>570</v>
      </c>
      <c r="K10" s="9">
        <v>663</v>
      </c>
      <c r="L10" s="9">
        <v>820</v>
      </c>
      <c r="M10" s="9">
        <v>737</v>
      </c>
      <c r="N10" s="9">
        <v>1286</v>
      </c>
    </row>
    <row r="11" spans="1:14" x14ac:dyDescent="0.2">
      <c r="A11" s="9" t="s">
        <v>10</v>
      </c>
      <c r="B11" s="9">
        <v>17891</v>
      </c>
      <c r="C11" s="9">
        <v>8563</v>
      </c>
      <c r="D11" s="9">
        <v>2063</v>
      </c>
      <c r="E11" s="9">
        <v>477</v>
      </c>
      <c r="F11" s="9">
        <v>2231</v>
      </c>
      <c r="G11" s="9">
        <v>134</v>
      </c>
      <c r="H11" s="9">
        <v>330</v>
      </c>
      <c r="I11" s="9">
        <v>1331</v>
      </c>
      <c r="J11" s="9">
        <v>417</v>
      </c>
      <c r="K11" s="9">
        <v>474</v>
      </c>
      <c r="L11" s="9">
        <v>539</v>
      </c>
      <c r="M11" s="9">
        <v>486</v>
      </c>
      <c r="N11" s="9">
        <v>846</v>
      </c>
    </row>
    <row r="12" spans="1:14" x14ac:dyDescent="0.2">
      <c r="A12" s="9" t="s">
        <v>11</v>
      </c>
      <c r="B12" s="9">
        <v>13919</v>
      </c>
      <c r="C12" s="9">
        <v>7242</v>
      </c>
      <c r="D12" s="9">
        <v>1606</v>
      </c>
      <c r="E12" s="9">
        <v>377</v>
      </c>
      <c r="F12" s="9">
        <v>1618</v>
      </c>
      <c r="G12" s="9">
        <v>117</v>
      </c>
      <c r="H12" s="9">
        <v>275</v>
      </c>
      <c r="I12" s="9">
        <v>917</v>
      </c>
      <c r="J12" s="9">
        <v>232</v>
      </c>
      <c r="K12" s="9">
        <v>278</v>
      </c>
      <c r="L12" s="9">
        <v>403</v>
      </c>
      <c r="M12" s="9">
        <v>319</v>
      </c>
      <c r="N12" s="9">
        <v>535</v>
      </c>
    </row>
    <row r="13" spans="1:14" x14ac:dyDescent="0.2">
      <c r="A13" s="9" t="s">
        <v>12</v>
      </c>
      <c r="B13" s="9">
        <v>12309</v>
      </c>
      <c r="C13" s="9">
        <v>6249</v>
      </c>
      <c r="D13" s="9">
        <v>1380</v>
      </c>
      <c r="E13" s="9">
        <v>360</v>
      </c>
      <c r="F13" s="9">
        <v>1402</v>
      </c>
      <c r="G13" s="9">
        <v>123</v>
      </c>
      <c r="H13" s="9">
        <v>252</v>
      </c>
      <c r="I13" s="9">
        <v>830</v>
      </c>
      <c r="J13" s="9">
        <v>233</v>
      </c>
      <c r="K13" s="9">
        <v>265</v>
      </c>
      <c r="L13" s="9">
        <v>413</v>
      </c>
      <c r="M13" s="9">
        <v>280</v>
      </c>
      <c r="N13" s="9">
        <v>522</v>
      </c>
    </row>
    <row r="14" spans="1:14" x14ac:dyDescent="0.2">
      <c r="A14" s="9" t="s">
        <v>13</v>
      </c>
      <c r="B14" s="9">
        <v>11691</v>
      </c>
      <c r="C14" s="9">
        <v>5786</v>
      </c>
      <c r="D14" s="9">
        <v>1317</v>
      </c>
      <c r="E14" s="9">
        <v>315</v>
      </c>
      <c r="F14" s="9">
        <v>1349</v>
      </c>
      <c r="G14" s="9">
        <v>120</v>
      </c>
      <c r="H14" s="9">
        <v>206</v>
      </c>
      <c r="I14" s="9">
        <v>789</v>
      </c>
      <c r="J14" s="9">
        <v>243</v>
      </c>
      <c r="K14" s="9">
        <v>273</v>
      </c>
      <c r="L14" s="9">
        <v>435</v>
      </c>
      <c r="M14" s="9">
        <v>325</v>
      </c>
      <c r="N14" s="9">
        <v>533</v>
      </c>
    </row>
    <row r="15" spans="1:14" x14ac:dyDescent="0.2">
      <c r="A15" s="9" t="s">
        <v>14</v>
      </c>
      <c r="B15" s="9">
        <v>11106</v>
      </c>
      <c r="C15" s="9">
        <v>5411</v>
      </c>
      <c r="D15" s="9">
        <v>1290</v>
      </c>
      <c r="E15" s="9">
        <v>271</v>
      </c>
      <c r="F15" s="9">
        <v>1289</v>
      </c>
      <c r="G15" s="9">
        <v>101</v>
      </c>
      <c r="H15" s="9">
        <v>198</v>
      </c>
      <c r="I15" s="9">
        <v>810</v>
      </c>
      <c r="J15" s="9">
        <v>231</v>
      </c>
      <c r="K15" s="9">
        <v>280</v>
      </c>
      <c r="L15" s="9">
        <v>375</v>
      </c>
      <c r="M15" s="9">
        <v>303</v>
      </c>
      <c r="N15" s="9">
        <v>547</v>
      </c>
    </row>
    <row r="16" spans="1:14" x14ac:dyDescent="0.2">
      <c r="A16" s="9" t="s">
        <v>15</v>
      </c>
      <c r="B16" s="9">
        <v>9504</v>
      </c>
      <c r="C16" s="9">
        <v>4573</v>
      </c>
      <c r="D16" s="9">
        <v>1073</v>
      </c>
      <c r="E16" s="9">
        <v>249</v>
      </c>
      <c r="F16" s="9">
        <v>1116</v>
      </c>
      <c r="G16" s="9">
        <v>79</v>
      </c>
      <c r="H16" s="9">
        <v>182</v>
      </c>
      <c r="I16" s="9">
        <v>703</v>
      </c>
      <c r="J16" s="9">
        <v>227</v>
      </c>
      <c r="K16" s="9">
        <v>252</v>
      </c>
      <c r="L16" s="9">
        <v>318</v>
      </c>
      <c r="M16" s="9">
        <v>289</v>
      </c>
      <c r="N16" s="9">
        <v>443</v>
      </c>
    </row>
    <row r="17" spans="1:14" x14ac:dyDescent="0.2">
      <c r="A17" s="9" t="s">
        <v>16</v>
      </c>
      <c r="B17" s="9">
        <v>7995</v>
      </c>
      <c r="C17" s="9">
        <v>3761</v>
      </c>
      <c r="D17" s="9">
        <v>869</v>
      </c>
      <c r="E17" s="9">
        <v>224</v>
      </c>
      <c r="F17" s="9">
        <v>953</v>
      </c>
      <c r="G17" s="9">
        <v>74</v>
      </c>
      <c r="H17" s="9">
        <v>163</v>
      </c>
      <c r="I17" s="9">
        <v>585</v>
      </c>
      <c r="J17" s="9">
        <v>197</v>
      </c>
      <c r="K17" s="9">
        <v>232</v>
      </c>
      <c r="L17" s="9">
        <v>261</v>
      </c>
      <c r="M17" s="9">
        <v>272</v>
      </c>
      <c r="N17" s="9">
        <v>404</v>
      </c>
    </row>
    <row r="18" spans="1:14" x14ac:dyDescent="0.2">
      <c r="A18" s="9" t="s">
        <v>17</v>
      </c>
      <c r="B18" s="9">
        <v>6444</v>
      </c>
      <c r="C18" s="9">
        <v>2959</v>
      </c>
      <c r="D18" s="9">
        <v>755</v>
      </c>
      <c r="E18" s="9">
        <v>165</v>
      </c>
      <c r="F18" s="9">
        <v>768</v>
      </c>
      <c r="G18" s="9">
        <v>57</v>
      </c>
      <c r="H18" s="9">
        <v>114</v>
      </c>
      <c r="I18" s="9">
        <v>532</v>
      </c>
      <c r="J18" s="9">
        <v>142</v>
      </c>
      <c r="K18" s="9">
        <v>182</v>
      </c>
      <c r="L18" s="9">
        <v>236</v>
      </c>
      <c r="M18" s="9">
        <v>188</v>
      </c>
      <c r="N18" s="9">
        <v>346</v>
      </c>
    </row>
    <row r="19" spans="1:14" x14ac:dyDescent="0.2">
      <c r="A19" s="9" t="s">
        <v>18</v>
      </c>
      <c r="B19" s="9">
        <v>4613</v>
      </c>
      <c r="C19" s="9">
        <v>2148</v>
      </c>
      <c r="D19" s="9">
        <v>492</v>
      </c>
      <c r="E19" s="9">
        <v>118</v>
      </c>
      <c r="F19" s="9">
        <v>554</v>
      </c>
      <c r="G19" s="9">
        <v>33</v>
      </c>
      <c r="H19" s="9">
        <v>73</v>
      </c>
      <c r="I19" s="9">
        <v>325</v>
      </c>
      <c r="J19" s="9">
        <v>103</v>
      </c>
      <c r="K19" s="9">
        <v>133</v>
      </c>
      <c r="L19" s="9">
        <v>205</v>
      </c>
      <c r="M19" s="9">
        <v>152</v>
      </c>
      <c r="N19" s="9">
        <v>277</v>
      </c>
    </row>
    <row r="20" spans="1:14" x14ac:dyDescent="0.2">
      <c r="A20" s="9" t="s">
        <v>19</v>
      </c>
      <c r="B20" s="9">
        <v>3795</v>
      </c>
      <c r="C20" s="9">
        <v>1647</v>
      </c>
      <c r="D20" s="9">
        <v>456</v>
      </c>
      <c r="E20" s="9">
        <v>115</v>
      </c>
      <c r="F20" s="9">
        <v>450</v>
      </c>
      <c r="G20" s="9">
        <v>39</v>
      </c>
      <c r="H20" s="9">
        <v>68</v>
      </c>
      <c r="I20" s="9">
        <v>282</v>
      </c>
      <c r="J20" s="9">
        <v>110</v>
      </c>
      <c r="K20" s="9">
        <v>109</v>
      </c>
      <c r="L20" s="9">
        <v>169</v>
      </c>
      <c r="M20" s="9">
        <v>108</v>
      </c>
      <c r="N20" s="9">
        <v>242</v>
      </c>
    </row>
    <row r="21" spans="1:14" x14ac:dyDescent="0.2">
      <c r="A21" s="9" t="s">
        <v>20</v>
      </c>
      <c r="B21" s="9">
        <v>3269</v>
      </c>
      <c r="C21" s="9">
        <v>1429</v>
      </c>
      <c r="D21" s="9">
        <v>383</v>
      </c>
      <c r="E21" s="9">
        <v>74</v>
      </c>
      <c r="F21" s="9">
        <v>395</v>
      </c>
      <c r="G21" s="9">
        <v>30</v>
      </c>
      <c r="H21" s="9">
        <v>54</v>
      </c>
      <c r="I21" s="9">
        <v>262</v>
      </c>
      <c r="J21" s="9">
        <v>78</v>
      </c>
      <c r="K21" s="9">
        <v>95</v>
      </c>
      <c r="L21" s="9">
        <v>161</v>
      </c>
      <c r="M21" s="9">
        <v>118</v>
      </c>
      <c r="N21" s="9">
        <v>190</v>
      </c>
    </row>
    <row r="22" spans="1:14" x14ac:dyDescent="0.2">
      <c r="A22" s="9" t="s">
        <v>21</v>
      </c>
      <c r="B22" s="9">
        <v>2344</v>
      </c>
      <c r="C22" s="9">
        <v>967</v>
      </c>
      <c r="D22" s="9">
        <v>287</v>
      </c>
      <c r="E22" s="9">
        <v>72</v>
      </c>
      <c r="F22" s="9">
        <v>287</v>
      </c>
      <c r="G22" s="9">
        <v>21</v>
      </c>
      <c r="H22" s="9">
        <v>34</v>
      </c>
      <c r="I22" s="9">
        <v>205</v>
      </c>
      <c r="J22" s="9">
        <v>68</v>
      </c>
      <c r="K22" s="9">
        <v>83</v>
      </c>
      <c r="L22" s="9">
        <v>104</v>
      </c>
      <c r="M22" s="9">
        <v>71</v>
      </c>
      <c r="N22" s="9">
        <v>145</v>
      </c>
    </row>
    <row r="23" spans="1:14" x14ac:dyDescent="0.2">
      <c r="A23" s="9" t="s">
        <v>22</v>
      </c>
      <c r="B23" s="9">
        <v>3130</v>
      </c>
      <c r="C23" s="9">
        <v>1305</v>
      </c>
      <c r="D23" s="9">
        <v>328</v>
      </c>
      <c r="E23" s="9">
        <v>75</v>
      </c>
      <c r="F23" s="9">
        <v>394</v>
      </c>
      <c r="G23" s="9">
        <v>34</v>
      </c>
      <c r="H23" s="9">
        <v>63</v>
      </c>
      <c r="I23" s="9">
        <v>274</v>
      </c>
      <c r="J23" s="9">
        <v>71</v>
      </c>
      <c r="K23" s="9">
        <v>122</v>
      </c>
      <c r="L23" s="9">
        <v>154</v>
      </c>
      <c r="M23" s="9">
        <v>125</v>
      </c>
      <c r="N23" s="9">
        <v>185</v>
      </c>
    </row>
    <row r="24" spans="1:14" x14ac:dyDescent="0.2">
      <c r="A24" s="9" t="s">
        <v>23</v>
      </c>
      <c r="B24" s="9">
        <v>20.3</v>
      </c>
      <c r="C24" s="9">
        <v>21.1</v>
      </c>
      <c r="D24" s="9">
        <v>20</v>
      </c>
      <c r="E24" s="9">
        <v>20</v>
      </c>
      <c r="F24" s="9">
        <v>19.399999999999999</v>
      </c>
      <c r="G24" s="9">
        <v>20.7</v>
      </c>
      <c r="H24" s="9">
        <v>19.899999999999999</v>
      </c>
      <c r="I24" s="9">
        <v>19.399999999999999</v>
      </c>
      <c r="J24" s="9">
        <v>18.899999999999999</v>
      </c>
      <c r="K24" s="9">
        <v>19</v>
      </c>
      <c r="L24" s="9">
        <v>20.100000000000001</v>
      </c>
      <c r="M24" s="9">
        <v>19.2</v>
      </c>
      <c r="N24" s="9">
        <v>19</v>
      </c>
    </row>
    <row r="25" spans="1:14" x14ac:dyDescent="0.2">
      <c r="A25" s="9" t="s">
        <v>160</v>
      </c>
    </row>
    <row r="26" spans="1:14" x14ac:dyDescent="0.2">
      <c r="A26" s="9" t="s">
        <v>8</v>
      </c>
    </row>
    <row r="27" spans="1:14" x14ac:dyDescent="0.2">
      <c r="A27" s="9" t="s">
        <v>0</v>
      </c>
      <c r="B27" s="9">
        <v>15095</v>
      </c>
      <c r="C27" s="9">
        <v>5478</v>
      </c>
      <c r="D27" s="9">
        <v>1625</v>
      </c>
      <c r="E27" s="9">
        <v>392</v>
      </c>
      <c r="F27" s="9">
        <v>1836</v>
      </c>
      <c r="G27" s="9">
        <v>146</v>
      </c>
      <c r="H27" s="9">
        <v>275</v>
      </c>
      <c r="I27" s="9">
        <v>1752</v>
      </c>
      <c r="J27" s="9">
        <v>558</v>
      </c>
      <c r="K27" s="9">
        <v>594</v>
      </c>
      <c r="L27" s="9">
        <v>751</v>
      </c>
      <c r="M27" s="9">
        <v>651</v>
      </c>
      <c r="N27" s="9">
        <v>1037</v>
      </c>
    </row>
    <row r="28" spans="1:14" x14ac:dyDescent="0.2">
      <c r="A28" s="9" t="s">
        <v>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1:14" x14ac:dyDescent="0.2">
      <c r="A29" s="9">
        <v>43229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x14ac:dyDescent="0.2">
      <c r="A30" s="9">
        <v>43387</v>
      </c>
      <c r="B30" s="9">
        <v>37</v>
      </c>
      <c r="C30" s="9">
        <v>15</v>
      </c>
      <c r="D30" s="9">
        <v>4</v>
      </c>
      <c r="E30" s="9">
        <v>0</v>
      </c>
      <c r="F30" s="9">
        <v>5</v>
      </c>
      <c r="G30" s="9">
        <v>0</v>
      </c>
      <c r="H30" s="9">
        <v>0</v>
      </c>
      <c r="I30" s="9">
        <v>7</v>
      </c>
      <c r="J30" s="9">
        <v>0</v>
      </c>
      <c r="K30" s="9">
        <v>2</v>
      </c>
      <c r="L30" s="9">
        <v>1</v>
      </c>
      <c r="M30" s="9">
        <v>2</v>
      </c>
      <c r="N30" s="9">
        <v>1</v>
      </c>
    </row>
    <row r="31" spans="1:14" x14ac:dyDescent="0.2">
      <c r="A31" s="9" t="s">
        <v>10</v>
      </c>
      <c r="B31" s="9">
        <v>29</v>
      </c>
      <c r="C31" s="9">
        <v>16</v>
      </c>
      <c r="D31" s="9">
        <v>3</v>
      </c>
      <c r="E31" s="9">
        <v>0</v>
      </c>
      <c r="F31" s="9">
        <v>4</v>
      </c>
      <c r="G31" s="9">
        <v>0</v>
      </c>
      <c r="H31" s="9">
        <v>0</v>
      </c>
      <c r="I31" s="9">
        <v>2</v>
      </c>
      <c r="J31" s="9">
        <v>0</v>
      </c>
      <c r="K31" s="9">
        <v>0</v>
      </c>
      <c r="L31" s="9">
        <v>1</v>
      </c>
      <c r="M31" s="9">
        <v>2</v>
      </c>
      <c r="N31" s="9">
        <v>1</v>
      </c>
    </row>
    <row r="32" spans="1:14" x14ac:dyDescent="0.2">
      <c r="A32" s="9" t="s">
        <v>11</v>
      </c>
      <c r="B32" s="9">
        <v>79</v>
      </c>
      <c r="C32" s="9">
        <v>35</v>
      </c>
      <c r="D32" s="9">
        <v>7</v>
      </c>
      <c r="E32" s="9">
        <v>0</v>
      </c>
      <c r="F32" s="9">
        <v>9</v>
      </c>
      <c r="G32" s="9">
        <v>1</v>
      </c>
      <c r="H32" s="9">
        <v>0</v>
      </c>
      <c r="I32" s="9">
        <v>12</v>
      </c>
      <c r="J32" s="9">
        <v>1</v>
      </c>
      <c r="K32" s="9">
        <v>5</v>
      </c>
      <c r="L32" s="9">
        <v>1</v>
      </c>
      <c r="M32" s="9">
        <v>3</v>
      </c>
      <c r="N32" s="9">
        <v>5</v>
      </c>
    </row>
    <row r="33" spans="1:14" x14ac:dyDescent="0.2">
      <c r="A33" s="9" t="s">
        <v>12</v>
      </c>
      <c r="B33" s="9">
        <v>278</v>
      </c>
      <c r="C33" s="9">
        <v>118</v>
      </c>
      <c r="D33" s="9">
        <v>24</v>
      </c>
      <c r="E33" s="9">
        <v>6</v>
      </c>
      <c r="F33" s="9">
        <v>30</v>
      </c>
      <c r="G33" s="9">
        <v>2</v>
      </c>
      <c r="H33" s="9">
        <v>7</v>
      </c>
      <c r="I33" s="9">
        <v>41</v>
      </c>
      <c r="J33" s="9">
        <v>8</v>
      </c>
      <c r="K33" s="9">
        <v>9</v>
      </c>
      <c r="L33" s="9">
        <v>10</v>
      </c>
      <c r="M33" s="9">
        <v>9</v>
      </c>
      <c r="N33" s="9">
        <v>14</v>
      </c>
    </row>
    <row r="34" spans="1:14" x14ac:dyDescent="0.2">
      <c r="A34" s="9" t="s">
        <v>13</v>
      </c>
      <c r="B34" s="9">
        <v>598</v>
      </c>
      <c r="C34" s="9">
        <v>257</v>
      </c>
      <c r="D34" s="9">
        <v>55</v>
      </c>
      <c r="E34" s="9">
        <v>15</v>
      </c>
      <c r="F34" s="9">
        <v>55</v>
      </c>
      <c r="G34" s="9">
        <v>0</v>
      </c>
      <c r="H34" s="9">
        <v>8</v>
      </c>
      <c r="I34" s="9">
        <v>82</v>
      </c>
      <c r="J34" s="9">
        <v>26</v>
      </c>
      <c r="K34" s="9">
        <v>16</v>
      </c>
      <c r="L34" s="9">
        <v>27</v>
      </c>
      <c r="M34" s="9">
        <v>29</v>
      </c>
      <c r="N34" s="9">
        <v>28</v>
      </c>
    </row>
    <row r="35" spans="1:14" x14ac:dyDescent="0.2">
      <c r="A35" s="9" t="s">
        <v>14</v>
      </c>
      <c r="B35" s="9">
        <v>1263</v>
      </c>
      <c r="C35" s="9">
        <v>487</v>
      </c>
      <c r="D35" s="9">
        <v>143</v>
      </c>
      <c r="E35" s="9">
        <v>26</v>
      </c>
      <c r="F35" s="9">
        <v>113</v>
      </c>
      <c r="G35" s="9">
        <v>12</v>
      </c>
      <c r="H35" s="9">
        <v>24</v>
      </c>
      <c r="I35" s="9">
        <v>171</v>
      </c>
      <c r="J35" s="9">
        <v>52</v>
      </c>
      <c r="K35" s="9">
        <v>50</v>
      </c>
      <c r="L35" s="9">
        <v>58</v>
      </c>
      <c r="M35" s="9">
        <v>54</v>
      </c>
      <c r="N35" s="9">
        <v>73</v>
      </c>
    </row>
    <row r="36" spans="1:14" x14ac:dyDescent="0.2">
      <c r="A36" s="9" t="s">
        <v>15</v>
      </c>
      <c r="B36" s="9">
        <v>1771</v>
      </c>
      <c r="C36" s="9">
        <v>647</v>
      </c>
      <c r="D36" s="9">
        <v>195</v>
      </c>
      <c r="E36" s="9">
        <v>38</v>
      </c>
      <c r="F36" s="9">
        <v>216</v>
      </c>
      <c r="G36" s="9">
        <v>19</v>
      </c>
      <c r="H36" s="9">
        <v>31</v>
      </c>
      <c r="I36" s="9">
        <v>212</v>
      </c>
      <c r="J36" s="9">
        <v>77</v>
      </c>
      <c r="K36" s="9">
        <v>65</v>
      </c>
      <c r="L36" s="9">
        <v>86</v>
      </c>
      <c r="M36" s="9">
        <v>80</v>
      </c>
      <c r="N36" s="9">
        <v>105</v>
      </c>
    </row>
    <row r="37" spans="1:14" x14ac:dyDescent="0.2">
      <c r="A37" s="9" t="s">
        <v>16</v>
      </c>
      <c r="B37" s="9">
        <v>2087</v>
      </c>
      <c r="C37" s="9">
        <v>761</v>
      </c>
      <c r="D37" s="9">
        <v>205</v>
      </c>
      <c r="E37" s="9">
        <v>62</v>
      </c>
      <c r="F37" s="9">
        <v>228</v>
      </c>
      <c r="G37" s="9">
        <v>22</v>
      </c>
      <c r="H37" s="9">
        <v>49</v>
      </c>
      <c r="I37" s="9">
        <v>237</v>
      </c>
      <c r="J37" s="9">
        <v>93</v>
      </c>
      <c r="K37" s="9">
        <v>89</v>
      </c>
      <c r="L37" s="9">
        <v>99</v>
      </c>
      <c r="M37" s="9">
        <v>99</v>
      </c>
      <c r="N37" s="9">
        <v>143</v>
      </c>
    </row>
    <row r="38" spans="1:14" x14ac:dyDescent="0.2">
      <c r="A38" s="9" t="s">
        <v>17</v>
      </c>
      <c r="B38" s="9">
        <v>2174</v>
      </c>
      <c r="C38" s="9">
        <v>771</v>
      </c>
      <c r="D38" s="9">
        <v>247</v>
      </c>
      <c r="E38" s="9">
        <v>64</v>
      </c>
      <c r="F38" s="9">
        <v>274</v>
      </c>
      <c r="G38" s="9">
        <v>21</v>
      </c>
      <c r="H38" s="9">
        <v>35</v>
      </c>
      <c r="I38" s="9">
        <v>278</v>
      </c>
      <c r="J38" s="9">
        <v>71</v>
      </c>
      <c r="K38" s="9">
        <v>82</v>
      </c>
      <c r="L38" s="9">
        <v>93</v>
      </c>
      <c r="M38" s="9">
        <v>94</v>
      </c>
      <c r="N38" s="9">
        <v>144</v>
      </c>
    </row>
    <row r="39" spans="1:14" x14ac:dyDescent="0.2">
      <c r="A39" s="9" t="s">
        <v>18</v>
      </c>
      <c r="B39" s="9">
        <v>1677</v>
      </c>
      <c r="C39" s="9">
        <v>616</v>
      </c>
      <c r="D39" s="9">
        <v>164</v>
      </c>
      <c r="E39" s="9">
        <v>41</v>
      </c>
      <c r="F39" s="9">
        <v>217</v>
      </c>
      <c r="G39" s="9">
        <v>18</v>
      </c>
      <c r="H39" s="9">
        <v>31</v>
      </c>
      <c r="I39" s="9">
        <v>168</v>
      </c>
      <c r="J39" s="9">
        <v>54</v>
      </c>
      <c r="K39" s="9">
        <v>59</v>
      </c>
      <c r="L39" s="9">
        <v>101</v>
      </c>
      <c r="M39" s="9">
        <v>71</v>
      </c>
      <c r="N39" s="9">
        <v>137</v>
      </c>
    </row>
    <row r="40" spans="1:14" x14ac:dyDescent="0.2">
      <c r="A40" s="9" t="s">
        <v>19</v>
      </c>
      <c r="B40" s="9">
        <v>1580</v>
      </c>
      <c r="C40" s="9">
        <v>560</v>
      </c>
      <c r="D40" s="9">
        <v>187</v>
      </c>
      <c r="E40" s="9">
        <v>43</v>
      </c>
      <c r="F40" s="9">
        <v>204</v>
      </c>
      <c r="G40" s="9">
        <v>17</v>
      </c>
      <c r="H40" s="9">
        <v>25</v>
      </c>
      <c r="I40" s="9">
        <v>160</v>
      </c>
      <c r="J40" s="9">
        <v>64</v>
      </c>
      <c r="K40" s="9">
        <v>60</v>
      </c>
      <c r="L40" s="9">
        <v>81</v>
      </c>
      <c r="M40" s="9">
        <v>56</v>
      </c>
      <c r="N40" s="9">
        <v>123</v>
      </c>
    </row>
    <row r="41" spans="1:14" x14ac:dyDescent="0.2">
      <c r="A41" s="9" t="s">
        <v>20</v>
      </c>
      <c r="B41" s="9">
        <v>1387</v>
      </c>
      <c r="C41" s="9">
        <v>484</v>
      </c>
      <c r="D41" s="9">
        <v>157</v>
      </c>
      <c r="E41" s="9">
        <v>38</v>
      </c>
      <c r="F41" s="9">
        <v>190</v>
      </c>
      <c r="G41" s="9">
        <v>15</v>
      </c>
      <c r="H41" s="9">
        <v>21</v>
      </c>
      <c r="I41" s="9">
        <v>142</v>
      </c>
      <c r="J41" s="9">
        <v>49</v>
      </c>
      <c r="K41" s="9">
        <v>48</v>
      </c>
      <c r="L41" s="9">
        <v>80</v>
      </c>
      <c r="M41" s="9">
        <v>59</v>
      </c>
      <c r="N41" s="9">
        <v>104</v>
      </c>
    </row>
    <row r="42" spans="1:14" x14ac:dyDescent="0.2">
      <c r="A42" s="9" t="s">
        <v>21</v>
      </c>
      <c r="B42" s="9">
        <v>1001</v>
      </c>
      <c r="C42" s="9">
        <v>343</v>
      </c>
      <c r="D42" s="9">
        <v>110</v>
      </c>
      <c r="E42" s="9">
        <v>28</v>
      </c>
      <c r="F42" s="9">
        <v>137</v>
      </c>
      <c r="G42" s="9">
        <v>7</v>
      </c>
      <c r="H42" s="9">
        <v>16</v>
      </c>
      <c r="I42" s="9">
        <v>113</v>
      </c>
      <c r="J42" s="9">
        <v>32</v>
      </c>
      <c r="K42" s="9">
        <v>45</v>
      </c>
      <c r="L42" s="9">
        <v>55</v>
      </c>
      <c r="M42" s="9">
        <v>35</v>
      </c>
      <c r="N42" s="9">
        <v>80</v>
      </c>
    </row>
    <row r="43" spans="1:14" x14ac:dyDescent="0.2">
      <c r="A43" s="9" t="s">
        <v>22</v>
      </c>
      <c r="B43" s="9">
        <v>1134</v>
      </c>
      <c r="C43" s="9">
        <v>368</v>
      </c>
      <c r="D43" s="9">
        <v>124</v>
      </c>
      <c r="E43" s="9">
        <v>31</v>
      </c>
      <c r="F43" s="9">
        <v>154</v>
      </c>
      <c r="G43" s="9">
        <v>12</v>
      </c>
      <c r="H43" s="9">
        <v>28</v>
      </c>
      <c r="I43" s="9">
        <v>127</v>
      </c>
      <c r="J43" s="9">
        <v>31</v>
      </c>
      <c r="K43" s="9">
        <v>64</v>
      </c>
      <c r="L43" s="9">
        <v>58</v>
      </c>
      <c r="M43" s="9">
        <v>58</v>
      </c>
      <c r="N43" s="9">
        <v>79</v>
      </c>
    </row>
    <row r="44" spans="1:14" x14ac:dyDescent="0.2">
      <c r="A44" s="9" t="s">
        <v>23</v>
      </c>
      <c r="B44" s="9">
        <v>53.2</v>
      </c>
      <c r="C44" s="9">
        <v>52.6</v>
      </c>
      <c r="D44" s="9">
        <v>53.6</v>
      </c>
      <c r="E44" s="9">
        <v>53.8</v>
      </c>
      <c r="F44" s="9">
        <v>54.7</v>
      </c>
      <c r="G44" s="9">
        <v>54</v>
      </c>
      <c r="H44" s="9">
        <v>52.6</v>
      </c>
      <c r="I44" s="9">
        <v>52</v>
      </c>
      <c r="J44" s="9">
        <v>51.5</v>
      </c>
      <c r="K44" s="9">
        <v>53.7</v>
      </c>
      <c r="L44" s="9">
        <v>55</v>
      </c>
      <c r="M44" s="9">
        <v>52.5</v>
      </c>
      <c r="N44" s="9">
        <v>55.2</v>
      </c>
    </row>
    <row r="45" spans="1:14" x14ac:dyDescent="0.2">
      <c r="A45" s="9" t="s">
        <v>161</v>
      </c>
    </row>
    <row r="46" spans="1:14" x14ac:dyDescent="0.2">
      <c r="A46" s="9" t="s">
        <v>8</v>
      </c>
    </row>
    <row r="47" spans="1:14" x14ac:dyDescent="0.2">
      <c r="A47" s="9" t="s">
        <v>0</v>
      </c>
      <c r="B47" s="9">
        <v>679</v>
      </c>
      <c r="C47" s="9">
        <v>341</v>
      </c>
      <c r="D47" s="9">
        <v>56</v>
      </c>
      <c r="E47" s="9">
        <v>6</v>
      </c>
      <c r="F47" s="9">
        <v>98</v>
      </c>
      <c r="G47" s="9">
        <v>5</v>
      </c>
      <c r="H47" s="9">
        <v>22</v>
      </c>
      <c r="I47" s="9">
        <v>83</v>
      </c>
      <c r="J47" s="9">
        <v>15</v>
      </c>
      <c r="K47" s="9">
        <v>6</v>
      </c>
      <c r="L47" s="9">
        <v>15</v>
      </c>
      <c r="M47" s="9">
        <v>14</v>
      </c>
      <c r="N47" s="9">
        <v>18</v>
      </c>
    </row>
    <row r="48" spans="1:14" x14ac:dyDescent="0.2">
      <c r="A48" s="9" t="s">
        <v>9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</row>
    <row r="49" spans="1:14" x14ac:dyDescent="0.2">
      <c r="A49" s="9">
        <v>43229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</row>
    <row r="50" spans="1:14" x14ac:dyDescent="0.2">
      <c r="A50" s="9">
        <v>43387</v>
      </c>
      <c r="B50" s="9">
        <v>2</v>
      </c>
      <c r="C50" s="9">
        <v>0</v>
      </c>
      <c r="D50" s="9">
        <v>0</v>
      </c>
      <c r="E50" s="9">
        <v>0</v>
      </c>
      <c r="F50" s="9">
        <v>1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1</v>
      </c>
      <c r="M50" s="9">
        <v>0</v>
      </c>
      <c r="N50" s="9">
        <v>0</v>
      </c>
    </row>
    <row r="51" spans="1:14" x14ac:dyDescent="0.2">
      <c r="A51" s="9" t="s">
        <v>10</v>
      </c>
      <c r="B51" s="9">
        <v>6</v>
      </c>
      <c r="C51" s="9">
        <v>5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1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</row>
    <row r="52" spans="1:14" x14ac:dyDescent="0.2">
      <c r="A52" s="9" t="s">
        <v>11</v>
      </c>
      <c r="B52" s="9">
        <v>13</v>
      </c>
      <c r="C52" s="9">
        <v>6</v>
      </c>
      <c r="D52" s="9">
        <v>2</v>
      </c>
      <c r="E52" s="9">
        <v>0</v>
      </c>
      <c r="F52" s="9">
        <v>2</v>
      </c>
      <c r="G52" s="9">
        <v>0</v>
      </c>
      <c r="H52" s="9">
        <v>0</v>
      </c>
      <c r="I52" s="9">
        <v>1</v>
      </c>
      <c r="J52" s="9">
        <v>1</v>
      </c>
      <c r="K52" s="9">
        <v>0</v>
      </c>
      <c r="L52" s="9">
        <v>1</v>
      </c>
      <c r="M52" s="9">
        <v>0</v>
      </c>
      <c r="N52" s="9">
        <v>0</v>
      </c>
    </row>
    <row r="53" spans="1:14" x14ac:dyDescent="0.2">
      <c r="A53" s="9" t="s">
        <v>12</v>
      </c>
      <c r="B53" s="9">
        <v>16</v>
      </c>
      <c r="C53" s="9">
        <v>7</v>
      </c>
      <c r="D53" s="9">
        <v>1</v>
      </c>
      <c r="E53" s="9">
        <v>0</v>
      </c>
      <c r="F53" s="9">
        <v>1</v>
      </c>
      <c r="G53" s="9">
        <v>0</v>
      </c>
      <c r="H53" s="9">
        <v>4</v>
      </c>
      <c r="I53" s="9">
        <v>1</v>
      </c>
      <c r="J53" s="9">
        <v>0</v>
      </c>
      <c r="K53" s="9">
        <v>0</v>
      </c>
      <c r="L53" s="9">
        <v>1</v>
      </c>
      <c r="M53" s="9">
        <v>1</v>
      </c>
      <c r="N53" s="9">
        <v>0</v>
      </c>
    </row>
    <row r="54" spans="1:14" x14ac:dyDescent="0.2">
      <c r="A54" s="9" t="s">
        <v>13</v>
      </c>
      <c r="B54" s="9">
        <v>43</v>
      </c>
      <c r="C54" s="9">
        <v>17</v>
      </c>
      <c r="D54" s="9">
        <v>5</v>
      </c>
      <c r="E54" s="9">
        <v>0</v>
      </c>
      <c r="F54" s="9">
        <v>7</v>
      </c>
      <c r="G54" s="9">
        <v>0</v>
      </c>
      <c r="H54" s="9">
        <v>2</v>
      </c>
      <c r="I54" s="9">
        <v>6</v>
      </c>
      <c r="J54" s="9">
        <v>2</v>
      </c>
      <c r="K54" s="9">
        <v>2</v>
      </c>
      <c r="L54" s="9">
        <v>1</v>
      </c>
      <c r="M54" s="9">
        <v>1</v>
      </c>
      <c r="N54" s="9">
        <v>0</v>
      </c>
    </row>
    <row r="55" spans="1:14" x14ac:dyDescent="0.2">
      <c r="A55" s="9" t="s">
        <v>14</v>
      </c>
      <c r="B55" s="9">
        <v>76</v>
      </c>
      <c r="C55" s="9">
        <v>39</v>
      </c>
      <c r="D55" s="9">
        <v>5</v>
      </c>
      <c r="E55" s="9">
        <v>0</v>
      </c>
      <c r="F55" s="9">
        <v>12</v>
      </c>
      <c r="G55" s="9">
        <v>1</v>
      </c>
      <c r="H55" s="9">
        <v>1</v>
      </c>
      <c r="I55" s="9">
        <v>15</v>
      </c>
      <c r="J55" s="9">
        <v>0</v>
      </c>
      <c r="K55" s="9">
        <v>0</v>
      </c>
      <c r="L55" s="9">
        <v>0</v>
      </c>
      <c r="M55" s="9">
        <v>2</v>
      </c>
      <c r="N55" s="9">
        <v>1</v>
      </c>
    </row>
    <row r="56" spans="1:14" x14ac:dyDescent="0.2">
      <c r="A56" s="9" t="s">
        <v>15</v>
      </c>
      <c r="B56" s="9">
        <v>94</v>
      </c>
      <c r="C56" s="9">
        <v>42</v>
      </c>
      <c r="D56" s="9">
        <v>8</v>
      </c>
      <c r="E56" s="9">
        <v>1</v>
      </c>
      <c r="F56" s="9">
        <v>10</v>
      </c>
      <c r="G56" s="9">
        <v>0</v>
      </c>
      <c r="H56" s="9">
        <v>2</v>
      </c>
      <c r="I56" s="9">
        <v>21</v>
      </c>
      <c r="J56" s="9">
        <v>1</v>
      </c>
      <c r="K56" s="9">
        <v>2</v>
      </c>
      <c r="L56" s="9">
        <v>3</v>
      </c>
      <c r="M56" s="9">
        <v>1</v>
      </c>
      <c r="N56" s="9">
        <v>3</v>
      </c>
    </row>
    <row r="57" spans="1:14" x14ac:dyDescent="0.2">
      <c r="A57" s="9" t="s">
        <v>16</v>
      </c>
      <c r="B57" s="9">
        <v>120</v>
      </c>
      <c r="C57" s="9">
        <v>65</v>
      </c>
      <c r="D57" s="9">
        <v>7</v>
      </c>
      <c r="E57" s="9">
        <v>2</v>
      </c>
      <c r="F57" s="9">
        <v>16</v>
      </c>
      <c r="G57" s="9">
        <v>1</v>
      </c>
      <c r="H57" s="9">
        <v>5</v>
      </c>
      <c r="I57" s="9">
        <v>12</v>
      </c>
      <c r="J57" s="9">
        <v>4</v>
      </c>
      <c r="K57" s="9">
        <v>0</v>
      </c>
      <c r="L57" s="9">
        <v>1</v>
      </c>
      <c r="M57" s="9">
        <v>3</v>
      </c>
      <c r="N57" s="9">
        <v>4</v>
      </c>
    </row>
    <row r="58" spans="1:14" x14ac:dyDescent="0.2">
      <c r="A58" s="9" t="s">
        <v>17</v>
      </c>
      <c r="B58" s="9">
        <v>77</v>
      </c>
      <c r="C58" s="9">
        <v>46</v>
      </c>
      <c r="D58" s="9">
        <v>9</v>
      </c>
      <c r="E58" s="9">
        <v>0</v>
      </c>
      <c r="F58" s="9">
        <v>12</v>
      </c>
      <c r="G58" s="9">
        <v>0</v>
      </c>
      <c r="H58" s="9">
        <v>1</v>
      </c>
      <c r="I58" s="9">
        <v>4</v>
      </c>
      <c r="J58" s="9">
        <v>1</v>
      </c>
      <c r="K58" s="9">
        <v>1</v>
      </c>
      <c r="L58" s="9">
        <v>1</v>
      </c>
      <c r="M58" s="9">
        <v>0</v>
      </c>
      <c r="N58" s="9">
        <v>2</v>
      </c>
    </row>
    <row r="59" spans="1:14" x14ac:dyDescent="0.2">
      <c r="A59" s="9" t="s">
        <v>18</v>
      </c>
      <c r="B59" s="9">
        <v>63</v>
      </c>
      <c r="C59" s="9">
        <v>31</v>
      </c>
      <c r="D59" s="9">
        <v>4</v>
      </c>
      <c r="E59" s="9">
        <v>1</v>
      </c>
      <c r="F59" s="9">
        <v>14</v>
      </c>
      <c r="G59" s="9">
        <v>0</v>
      </c>
      <c r="H59" s="9">
        <v>2</v>
      </c>
      <c r="I59" s="9">
        <v>6</v>
      </c>
      <c r="J59" s="9">
        <v>2</v>
      </c>
      <c r="K59" s="9">
        <v>1</v>
      </c>
      <c r="L59" s="9">
        <v>1</v>
      </c>
      <c r="M59" s="9">
        <v>0</v>
      </c>
      <c r="N59" s="9">
        <v>1</v>
      </c>
    </row>
    <row r="60" spans="1:14" x14ac:dyDescent="0.2">
      <c r="A60" s="9" t="s">
        <v>19</v>
      </c>
      <c r="B60" s="9">
        <v>46</v>
      </c>
      <c r="C60" s="9">
        <v>24</v>
      </c>
      <c r="D60" s="9">
        <v>2</v>
      </c>
      <c r="E60" s="9">
        <v>0</v>
      </c>
      <c r="F60" s="9">
        <v>10</v>
      </c>
      <c r="G60" s="9">
        <v>0</v>
      </c>
      <c r="H60" s="9">
        <v>2</v>
      </c>
      <c r="I60" s="9">
        <v>2</v>
      </c>
      <c r="J60" s="9">
        <v>1</v>
      </c>
      <c r="K60" s="9">
        <v>0</v>
      </c>
      <c r="L60" s="9">
        <v>1</v>
      </c>
      <c r="M60" s="9">
        <v>1</v>
      </c>
      <c r="N60" s="9">
        <v>3</v>
      </c>
    </row>
    <row r="61" spans="1:14" x14ac:dyDescent="0.2">
      <c r="A61" s="9" t="s">
        <v>20</v>
      </c>
      <c r="B61" s="9">
        <v>45</v>
      </c>
      <c r="C61" s="9">
        <v>24</v>
      </c>
      <c r="D61" s="9">
        <v>3</v>
      </c>
      <c r="E61" s="9">
        <v>0</v>
      </c>
      <c r="F61" s="9">
        <v>4</v>
      </c>
      <c r="G61" s="9">
        <v>2</v>
      </c>
      <c r="H61" s="9">
        <v>1</v>
      </c>
      <c r="I61" s="9">
        <v>6</v>
      </c>
      <c r="J61" s="9">
        <v>0</v>
      </c>
      <c r="K61" s="9">
        <v>0</v>
      </c>
      <c r="L61" s="9">
        <v>1</v>
      </c>
      <c r="M61" s="9">
        <v>1</v>
      </c>
      <c r="N61" s="9">
        <v>3</v>
      </c>
    </row>
    <row r="62" spans="1:14" x14ac:dyDescent="0.2">
      <c r="A62" s="9" t="s">
        <v>21</v>
      </c>
      <c r="B62" s="9">
        <v>30</v>
      </c>
      <c r="C62" s="9">
        <v>12</v>
      </c>
      <c r="D62" s="9">
        <v>3</v>
      </c>
      <c r="E62" s="9">
        <v>2</v>
      </c>
      <c r="F62" s="9">
        <v>5</v>
      </c>
      <c r="G62" s="9">
        <v>0</v>
      </c>
      <c r="H62" s="9">
        <v>2</v>
      </c>
      <c r="I62" s="9">
        <v>1</v>
      </c>
      <c r="J62" s="9">
        <v>1</v>
      </c>
      <c r="K62" s="9">
        <v>0</v>
      </c>
      <c r="L62" s="9">
        <v>1</v>
      </c>
      <c r="M62" s="9">
        <v>2</v>
      </c>
      <c r="N62" s="9">
        <v>1</v>
      </c>
    </row>
    <row r="63" spans="1:14" x14ac:dyDescent="0.2">
      <c r="A63" s="9" t="s">
        <v>22</v>
      </c>
      <c r="B63" s="9">
        <v>48</v>
      </c>
      <c r="C63" s="9">
        <v>23</v>
      </c>
      <c r="D63" s="9">
        <v>7</v>
      </c>
      <c r="E63" s="9">
        <v>0</v>
      </c>
      <c r="F63" s="9">
        <v>4</v>
      </c>
      <c r="G63" s="9">
        <v>1</v>
      </c>
      <c r="H63" s="9">
        <v>0</v>
      </c>
      <c r="I63" s="9">
        <v>7</v>
      </c>
      <c r="J63" s="9">
        <v>2</v>
      </c>
      <c r="K63" s="9">
        <v>0</v>
      </c>
      <c r="L63" s="9">
        <v>2</v>
      </c>
      <c r="M63" s="9">
        <v>2</v>
      </c>
      <c r="N63" s="9">
        <v>0</v>
      </c>
    </row>
    <row r="64" spans="1:14" x14ac:dyDescent="0.2">
      <c r="A64" s="9" t="s">
        <v>23</v>
      </c>
      <c r="B64" s="9">
        <v>48.7</v>
      </c>
      <c r="C64" s="9">
        <v>49.2</v>
      </c>
      <c r="D64" s="9">
        <v>50</v>
      </c>
      <c r="E64" s="9">
        <v>52.5</v>
      </c>
      <c r="F64" s="9">
        <v>50</v>
      </c>
      <c r="G64" s="9">
        <v>66.3</v>
      </c>
      <c r="H64" s="9">
        <v>47</v>
      </c>
      <c r="I64" s="9">
        <v>44.2</v>
      </c>
      <c r="J64" s="9">
        <v>49.4</v>
      </c>
      <c r="K64" s="9">
        <v>42.5</v>
      </c>
      <c r="L64" s="9">
        <v>47.5</v>
      </c>
      <c r="M64" s="9">
        <v>48.3</v>
      </c>
      <c r="N64" s="9">
        <v>52.5</v>
      </c>
    </row>
    <row r="65" spans="1:14" x14ac:dyDescent="0.2">
      <c r="A65" s="9" t="s">
        <v>162</v>
      </c>
    </row>
    <row r="66" spans="1:14" x14ac:dyDescent="0.2">
      <c r="A66" s="9" t="s">
        <v>8</v>
      </c>
    </row>
    <row r="67" spans="1:14" x14ac:dyDescent="0.2">
      <c r="A67" s="9" t="s">
        <v>0</v>
      </c>
      <c r="B67" s="9">
        <v>162992</v>
      </c>
      <c r="C67" s="9">
        <v>77997</v>
      </c>
      <c r="D67" s="9">
        <v>18791</v>
      </c>
      <c r="E67" s="9">
        <v>4429</v>
      </c>
      <c r="F67" s="9">
        <v>19742</v>
      </c>
      <c r="G67" s="9">
        <v>1471</v>
      </c>
      <c r="H67" s="9">
        <v>3079</v>
      </c>
      <c r="I67" s="9">
        <v>11526</v>
      </c>
      <c r="J67" s="9">
        <v>3485</v>
      </c>
      <c r="K67" s="9">
        <v>4206</v>
      </c>
      <c r="L67" s="9">
        <v>5679</v>
      </c>
      <c r="M67" s="9">
        <v>4582</v>
      </c>
      <c r="N67" s="9">
        <v>8005</v>
      </c>
    </row>
    <row r="68" spans="1:14" x14ac:dyDescent="0.2">
      <c r="A68" s="9" t="s">
        <v>9</v>
      </c>
      <c r="B68" s="9">
        <v>24659</v>
      </c>
      <c r="C68" s="9">
        <v>11200</v>
      </c>
      <c r="D68" s="9">
        <v>2845</v>
      </c>
      <c r="E68" s="9">
        <v>671</v>
      </c>
      <c r="F68" s="9">
        <v>3199</v>
      </c>
      <c r="G68" s="9">
        <v>244</v>
      </c>
      <c r="H68" s="9">
        <v>507</v>
      </c>
      <c r="I68" s="9">
        <v>1871</v>
      </c>
      <c r="J68" s="9">
        <v>552</v>
      </c>
      <c r="K68" s="9">
        <v>690</v>
      </c>
      <c r="L68" s="9">
        <v>879</v>
      </c>
      <c r="M68" s="9">
        <v>723</v>
      </c>
      <c r="N68" s="9">
        <v>1278</v>
      </c>
    </row>
    <row r="69" spans="1:14" x14ac:dyDescent="0.2">
      <c r="A69" s="9">
        <v>43229</v>
      </c>
      <c r="B69" s="9">
        <v>23503</v>
      </c>
      <c r="C69" s="9">
        <v>10466</v>
      </c>
      <c r="D69" s="9">
        <v>2719</v>
      </c>
      <c r="E69" s="9">
        <v>686</v>
      </c>
      <c r="F69" s="9">
        <v>2883</v>
      </c>
      <c r="G69" s="9">
        <v>228</v>
      </c>
      <c r="H69" s="9">
        <v>446</v>
      </c>
      <c r="I69" s="9">
        <v>1811</v>
      </c>
      <c r="J69" s="9">
        <v>584</v>
      </c>
      <c r="K69" s="9">
        <v>675</v>
      </c>
      <c r="L69" s="9">
        <v>973</v>
      </c>
      <c r="M69" s="9">
        <v>751</v>
      </c>
      <c r="N69" s="9">
        <v>1281</v>
      </c>
    </row>
    <row r="70" spans="1:14" x14ac:dyDescent="0.2">
      <c r="A70" s="9">
        <v>43387</v>
      </c>
      <c r="B70" s="9">
        <v>22555</v>
      </c>
      <c r="C70" s="9">
        <v>10095</v>
      </c>
      <c r="D70" s="9">
        <v>2605</v>
      </c>
      <c r="E70" s="9">
        <v>578</v>
      </c>
      <c r="F70" s="9">
        <v>2782</v>
      </c>
      <c r="G70" s="9">
        <v>188</v>
      </c>
      <c r="H70" s="9">
        <v>411</v>
      </c>
      <c r="I70" s="9">
        <v>1827</v>
      </c>
      <c r="J70" s="9">
        <v>570</v>
      </c>
      <c r="K70" s="9">
        <v>661</v>
      </c>
      <c r="L70" s="9">
        <v>818</v>
      </c>
      <c r="M70" s="9">
        <v>735</v>
      </c>
      <c r="N70" s="9">
        <v>1285</v>
      </c>
    </row>
    <row r="71" spans="1:14" x14ac:dyDescent="0.2">
      <c r="A71" s="9" t="s">
        <v>10</v>
      </c>
      <c r="B71" s="9">
        <v>17856</v>
      </c>
      <c r="C71" s="9">
        <v>8542</v>
      </c>
      <c r="D71" s="9">
        <v>2060</v>
      </c>
      <c r="E71" s="9">
        <v>477</v>
      </c>
      <c r="F71" s="9">
        <v>2227</v>
      </c>
      <c r="G71" s="9">
        <v>134</v>
      </c>
      <c r="H71" s="9">
        <v>330</v>
      </c>
      <c r="I71" s="9">
        <v>1328</v>
      </c>
      <c r="J71" s="9">
        <v>417</v>
      </c>
      <c r="K71" s="9">
        <v>474</v>
      </c>
      <c r="L71" s="9">
        <v>538</v>
      </c>
      <c r="M71" s="9">
        <v>484</v>
      </c>
      <c r="N71" s="9">
        <v>845</v>
      </c>
    </row>
    <row r="72" spans="1:14" x14ac:dyDescent="0.2">
      <c r="A72" s="9" t="s">
        <v>11</v>
      </c>
      <c r="B72" s="9">
        <v>13827</v>
      </c>
      <c r="C72" s="9">
        <v>7201</v>
      </c>
      <c r="D72" s="9">
        <v>1597</v>
      </c>
      <c r="E72" s="9">
        <v>377</v>
      </c>
      <c r="F72" s="9">
        <v>1607</v>
      </c>
      <c r="G72" s="9">
        <v>116</v>
      </c>
      <c r="H72" s="9">
        <v>275</v>
      </c>
      <c r="I72" s="9">
        <v>904</v>
      </c>
      <c r="J72" s="9">
        <v>230</v>
      </c>
      <c r="K72" s="9">
        <v>273</v>
      </c>
      <c r="L72" s="9">
        <v>401</v>
      </c>
      <c r="M72" s="9">
        <v>316</v>
      </c>
      <c r="N72" s="9">
        <v>530</v>
      </c>
    </row>
    <row r="73" spans="1:14" x14ac:dyDescent="0.2">
      <c r="A73" s="9" t="s">
        <v>12</v>
      </c>
      <c r="B73" s="9">
        <v>12015</v>
      </c>
      <c r="C73" s="9">
        <v>6124</v>
      </c>
      <c r="D73" s="9">
        <v>1355</v>
      </c>
      <c r="E73" s="9">
        <v>354</v>
      </c>
      <c r="F73" s="9">
        <v>1371</v>
      </c>
      <c r="G73" s="9">
        <v>121</v>
      </c>
      <c r="H73" s="9">
        <v>241</v>
      </c>
      <c r="I73" s="9">
        <v>788</v>
      </c>
      <c r="J73" s="9">
        <v>225</v>
      </c>
      <c r="K73" s="9">
        <v>256</v>
      </c>
      <c r="L73" s="9">
        <v>402</v>
      </c>
      <c r="M73" s="9">
        <v>270</v>
      </c>
      <c r="N73" s="9">
        <v>508</v>
      </c>
    </row>
    <row r="74" spans="1:14" x14ac:dyDescent="0.2">
      <c r="A74" s="9" t="s">
        <v>13</v>
      </c>
      <c r="B74" s="9">
        <v>11050</v>
      </c>
      <c r="C74" s="9">
        <v>5512</v>
      </c>
      <c r="D74" s="9">
        <v>1257</v>
      </c>
      <c r="E74" s="9">
        <v>300</v>
      </c>
      <c r="F74" s="9">
        <v>1287</v>
      </c>
      <c r="G74" s="9">
        <v>120</v>
      </c>
      <c r="H74" s="9">
        <v>196</v>
      </c>
      <c r="I74" s="9">
        <v>701</v>
      </c>
      <c r="J74" s="9">
        <v>215</v>
      </c>
      <c r="K74" s="9">
        <v>255</v>
      </c>
      <c r="L74" s="9">
        <v>407</v>
      </c>
      <c r="M74" s="9">
        <v>295</v>
      </c>
      <c r="N74" s="9">
        <v>505</v>
      </c>
    </row>
    <row r="75" spans="1:14" x14ac:dyDescent="0.2">
      <c r="A75" s="9" t="s">
        <v>14</v>
      </c>
      <c r="B75" s="9">
        <v>9767</v>
      </c>
      <c r="C75" s="9">
        <v>4885</v>
      </c>
      <c r="D75" s="9">
        <v>1142</v>
      </c>
      <c r="E75" s="9">
        <v>245</v>
      </c>
      <c r="F75" s="9">
        <v>1164</v>
      </c>
      <c r="G75" s="9">
        <v>88</v>
      </c>
      <c r="H75" s="9">
        <v>173</v>
      </c>
      <c r="I75" s="9">
        <v>624</v>
      </c>
      <c r="J75" s="9">
        <v>179</v>
      </c>
      <c r="K75" s="9">
        <v>230</v>
      </c>
      <c r="L75" s="9">
        <v>317</v>
      </c>
      <c r="M75" s="9">
        <v>247</v>
      </c>
      <c r="N75" s="9">
        <v>473</v>
      </c>
    </row>
    <row r="76" spans="1:14" x14ac:dyDescent="0.2">
      <c r="A76" s="9" t="s">
        <v>15</v>
      </c>
      <c r="B76" s="9">
        <v>7639</v>
      </c>
      <c r="C76" s="9">
        <v>3884</v>
      </c>
      <c r="D76" s="9">
        <v>870</v>
      </c>
      <c r="E76" s="9">
        <v>210</v>
      </c>
      <c r="F76" s="9">
        <v>890</v>
      </c>
      <c r="G76" s="9">
        <v>60</v>
      </c>
      <c r="H76" s="9">
        <v>149</v>
      </c>
      <c r="I76" s="9">
        <v>470</v>
      </c>
      <c r="J76" s="9">
        <v>149</v>
      </c>
      <c r="K76" s="9">
        <v>185</v>
      </c>
      <c r="L76" s="9">
        <v>229</v>
      </c>
      <c r="M76" s="9">
        <v>208</v>
      </c>
      <c r="N76" s="9">
        <v>335</v>
      </c>
    </row>
    <row r="77" spans="1:14" x14ac:dyDescent="0.2">
      <c r="A77" s="9" t="s">
        <v>16</v>
      </c>
      <c r="B77" s="9">
        <v>5788</v>
      </c>
      <c r="C77" s="9">
        <v>2935</v>
      </c>
      <c r="D77" s="9">
        <v>657</v>
      </c>
      <c r="E77" s="9">
        <v>160</v>
      </c>
      <c r="F77" s="9">
        <v>709</v>
      </c>
      <c r="G77" s="9">
        <v>51</v>
      </c>
      <c r="H77" s="9">
        <v>109</v>
      </c>
      <c r="I77" s="9">
        <v>336</v>
      </c>
      <c r="J77" s="9">
        <v>100</v>
      </c>
      <c r="K77" s="9">
        <v>143</v>
      </c>
      <c r="L77" s="9">
        <v>161</v>
      </c>
      <c r="M77" s="9">
        <v>170</v>
      </c>
      <c r="N77" s="9">
        <v>257</v>
      </c>
    </row>
    <row r="78" spans="1:14" x14ac:dyDescent="0.2">
      <c r="A78" s="9" t="s">
        <v>17</v>
      </c>
      <c r="B78" s="9">
        <v>4193</v>
      </c>
      <c r="C78" s="9">
        <v>2142</v>
      </c>
      <c r="D78" s="9">
        <v>499</v>
      </c>
      <c r="E78" s="9">
        <v>101</v>
      </c>
      <c r="F78" s="9">
        <v>482</v>
      </c>
      <c r="G78" s="9">
        <v>36</v>
      </c>
      <c r="H78" s="9">
        <v>78</v>
      </c>
      <c r="I78" s="9">
        <v>250</v>
      </c>
      <c r="J78" s="9">
        <v>70</v>
      </c>
      <c r="K78" s="9">
        <v>99</v>
      </c>
      <c r="L78" s="9">
        <v>142</v>
      </c>
      <c r="M78" s="9">
        <v>94</v>
      </c>
      <c r="N78" s="9">
        <v>200</v>
      </c>
    </row>
    <row r="79" spans="1:14" x14ac:dyDescent="0.2">
      <c r="A79" s="9" t="s">
        <v>18</v>
      </c>
      <c r="B79" s="9">
        <v>2873</v>
      </c>
      <c r="C79" s="9">
        <v>1501</v>
      </c>
      <c r="D79" s="9">
        <v>324</v>
      </c>
      <c r="E79" s="9">
        <v>76</v>
      </c>
      <c r="F79" s="9">
        <v>323</v>
      </c>
      <c r="G79" s="9">
        <v>15</v>
      </c>
      <c r="H79" s="9">
        <v>40</v>
      </c>
      <c r="I79" s="9">
        <v>151</v>
      </c>
      <c r="J79" s="9">
        <v>47</v>
      </c>
      <c r="K79" s="9">
        <v>73</v>
      </c>
      <c r="L79" s="9">
        <v>103</v>
      </c>
      <c r="M79" s="9">
        <v>81</v>
      </c>
      <c r="N79" s="9">
        <v>139</v>
      </c>
    </row>
    <row r="80" spans="1:14" x14ac:dyDescent="0.2">
      <c r="A80" s="9" t="s">
        <v>19</v>
      </c>
      <c r="B80" s="9">
        <v>2169</v>
      </c>
      <c r="C80" s="9">
        <v>1063</v>
      </c>
      <c r="D80" s="9">
        <v>267</v>
      </c>
      <c r="E80" s="9">
        <v>72</v>
      </c>
      <c r="F80" s="9">
        <v>236</v>
      </c>
      <c r="G80" s="9">
        <v>22</v>
      </c>
      <c r="H80" s="9">
        <v>41</v>
      </c>
      <c r="I80" s="9">
        <v>120</v>
      </c>
      <c r="J80" s="9">
        <v>45</v>
      </c>
      <c r="K80" s="9">
        <v>49</v>
      </c>
      <c r="L80" s="9">
        <v>87</v>
      </c>
      <c r="M80" s="9">
        <v>51</v>
      </c>
      <c r="N80" s="9">
        <v>116</v>
      </c>
    </row>
    <row r="81" spans="1:14" x14ac:dyDescent="0.2">
      <c r="A81" s="9" t="s">
        <v>20</v>
      </c>
      <c r="B81" s="9">
        <v>1837</v>
      </c>
      <c r="C81" s="9">
        <v>921</v>
      </c>
      <c r="D81" s="9">
        <v>223</v>
      </c>
      <c r="E81" s="9">
        <v>36</v>
      </c>
      <c r="F81" s="9">
        <v>201</v>
      </c>
      <c r="G81" s="9">
        <v>13</v>
      </c>
      <c r="H81" s="9">
        <v>32</v>
      </c>
      <c r="I81" s="9">
        <v>114</v>
      </c>
      <c r="J81" s="9">
        <v>29</v>
      </c>
      <c r="K81" s="9">
        <v>47</v>
      </c>
      <c r="L81" s="9">
        <v>80</v>
      </c>
      <c r="M81" s="9">
        <v>58</v>
      </c>
      <c r="N81" s="9">
        <v>83</v>
      </c>
    </row>
    <row r="82" spans="1:14" x14ac:dyDescent="0.2">
      <c r="A82" s="9" t="s">
        <v>21</v>
      </c>
      <c r="B82" s="9">
        <v>1313</v>
      </c>
      <c r="C82" s="9">
        <v>612</v>
      </c>
      <c r="D82" s="9">
        <v>174</v>
      </c>
      <c r="E82" s="9">
        <v>42</v>
      </c>
      <c r="F82" s="9">
        <v>145</v>
      </c>
      <c r="G82" s="9">
        <v>14</v>
      </c>
      <c r="H82" s="9">
        <v>16</v>
      </c>
      <c r="I82" s="9">
        <v>91</v>
      </c>
      <c r="J82" s="9">
        <v>35</v>
      </c>
      <c r="K82" s="9">
        <v>38</v>
      </c>
      <c r="L82" s="9">
        <v>48</v>
      </c>
      <c r="M82" s="9">
        <v>34</v>
      </c>
      <c r="N82" s="9">
        <v>64</v>
      </c>
    </row>
    <row r="83" spans="1:14" x14ac:dyDescent="0.2">
      <c r="A83" s="9" t="s">
        <v>22</v>
      </c>
      <c r="B83" s="9">
        <v>1948</v>
      </c>
      <c r="C83" s="9">
        <v>914</v>
      </c>
      <c r="D83" s="9">
        <v>197</v>
      </c>
      <c r="E83" s="9">
        <v>44</v>
      </c>
      <c r="F83" s="9">
        <v>236</v>
      </c>
      <c r="G83" s="9">
        <v>21</v>
      </c>
      <c r="H83" s="9">
        <v>35</v>
      </c>
      <c r="I83" s="9">
        <v>140</v>
      </c>
      <c r="J83" s="9">
        <v>38</v>
      </c>
      <c r="K83" s="9">
        <v>58</v>
      </c>
      <c r="L83" s="9">
        <v>94</v>
      </c>
      <c r="M83" s="9">
        <v>65</v>
      </c>
      <c r="N83" s="9">
        <v>106</v>
      </c>
    </row>
    <row r="84" spans="1:14" x14ac:dyDescent="0.2">
      <c r="A84" s="9" t="s">
        <v>23</v>
      </c>
      <c r="B84" s="9">
        <v>18</v>
      </c>
      <c r="C84" s="9">
        <v>19.2</v>
      </c>
      <c r="D84" s="9">
        <v>18</v>
      </c>
      <c r="E84" s="9">
        <v>17.899999999999999</v>
      </c>
      <c r="F84" s="9">
        <v>17.3</v>
      </c>
      <c r="G84" s="9">
        <v>17.8</v>
      </c>
      <c r="H84" s="9">
        <v>17.7</v>
      </c>
      <c r="I84" s="9">
        <v>16</v>
      </c>
      <c r="J84" s="9">
        <v>15.4</v>
      </c>
      <c r="K84" s="9">
        <v>15.8</v>
      </c>
      <c r="L84" s="9">
        <v>16.600000000000001</v>
      </c>
      <c r="M84" s="9">
        <v>15.8</v>
      </c>
      <c r="N84" s="9">
        <v>15.9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D8B55-017B-4DAC-A5D5-7926B3BD017B}">
  <dimension ref="A1:N60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20.21875" style="9" customWidth="1"/>
    <col min="2" max="3" width="6.21875" style="9" customWidth="1"/>
    <col min="4" max="6" width="5.5546875" style="9" customWidth="1"/>
    <col min="7" max="14" width="5" style="9" customWidth="1"/>
    <col min="15" max="16384" width="8.88671875" style="9"/>
  </cols>
  <sheetData>
    <row r="1" spans="1:14" x14ac:dyDescent="0.2">
      <c r="A1" s="9" t="s">
        <v>547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548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513</v>
      </c>
    </row>
    <row r="6" spans="1:14" x14ac:dyDescent="0.2">
      <c r="A6" s="9" t="s">
        <v>442</v>
      </c>
      <c r="B6" s="9">
        <v>178410</v>
      </c>
      <c r="C6" s="9">
        <v>83416</v>
      </c>
      <c r="D6" s="9">
        <v>20472</v>
      </c>
      <c r="E6" s="9">
        <v>4791</v>
      </c>
      <c r="F6" s="9">
        <v>21586</v>
      </c>
      <c r="G6" s="9">
        <v>1622</v>
      </c>
      <c r="H6" s="9">
        <v>3381</v>
      </c>
      <c r="I6" s="9">
        <v>13404</v>
      </c>
      <c r="J6" s="9">
        <v>4076</v>
      </c>
      <c r="K6" s="9">
        <v>4842</v>
      </c>
      <c r="L6" s="9">
        <v>6478</v>
      </c>
      <c r="M6" s="9">
        <v>5260</v>
      </c>
      <c r="N6" s="9">
        <v>9082</v>
      </c>
    </row>
    <row r="7" spans="1:14" x14ac:dyDescent="0.2">
      <c r="A7" s="9" t="s">
        <v>163</v>
      </c>
      <c r="B7" s="9">
        <v>176314</v>
      </c>
      <c r="C7" s="9">
        <v>82693</v>
      </c>
      <c r="D7" s="9">
        <v>20246</v>
      </c>
      <c r="E7" s="9">
        <v>4725</v>
      </c>
      <c r="F7" s="9">
        <v>21285</v>
      </c>
      <c r="G7" s="9">
        <v>1598</v>
      </c>
      <c r="H7" s="9">
        <v>3352</v>
      </c>
      <c r="I7" s="9">
        <v>13173</v>
      </c>
      <c r="J7" s="9">
        <v>4017</v>
      </c>
      <c r="K7" s="9">
        <v>4791</v>
      </c>
      <c r="L7" s="9">
        <v>6392</v>
      </c>
      <c r="M7" s="9">
        <v>5118</v>
      </c>
      <c r="N7" s="9">
        <v>8924</v>
      </c>
    </row>
    <row r="8" spans="1:14" x14ac:dyDescent="0.2">
      <c r="A8" s="9" t="s">
        <v>170</v>
      </c>
      <c r="B8" s="9">
        <v>471</v>
      </c>
      <c r="C8" s="9">
        <v>154</v>
      </c>
      <c r="D8" s="9">
        <v>57</v>
      </c>
      <c r="E8" s="9">
        <v>16</v>
      </c>
      <c r="F8" s="9">
        <v>71</v>
      </c>
      <c r="G8" s="9">
        <v>5</v>
      </c>
      <c r="H8" s="9">
        <v>2</v>
      </c>
      <c r="I8" s="9">
        <v>51</v>
      </c>
      <c r="J8" s="9">
        <v>13</v>
      </c>
      <c r="K8" s="9">
        <v>7</v>
      </c>
      <c r="L8" s="9">
        <v>13</v>
      </c>
      <c r="M8" s="9">
        <v>39</v>
      </c>
      <c r="N8" s="9">
        <v>43</v>
      </c>
    </row>
    <row r="9" spans="1:14" x14ac:dyDescent="0.2">
      <c r="A9" s="9" t="s">
        <v>165</v>
      </c>
      <c r="B9" s="9">
        <v>442</v>
      </c>
      <c r="C9" s="9">
        <v>173</v>
      </c>
      <c r="D9" s="9">
        <v>49</v>
      </c>
      <c r="E9" s="9">
        <v>19</v>
      </c>
      <c r="F9" s="9">
        <v>56</v>
      </c>
      <c r="G9" s="9">
        <v>2</v>
      </c>
      <c r="H9" s="9">
        <v>5</v>
      </c>
      <c r="I9" s="9">
        <v>37</v>
      </c>
      <c r="J9" s="9">
        <v>9</v>
      </c>
      <c r="K9" s="9">
        <v>13</v>
      </c>
      <c r="L9" s="9">
        <v>24</v>
      </c>
      <c r="M9" s="9">
        <v>27</v>
      </c>
      <c r="N9" s="9">
        <v>28</v>
      </c>
    </row>
    <row r="10" spans="1:14" x14ac:dyDescent="0.2">
      <c r="A10" s="9" t="s">
        <v>164</v>
      </c>
      <c r="B10" s="9">
        <v>200</v>
      </c>
      <c r="C10" s="9">
        <v>64</v>
      </c>
      <c r="D10" s="9">
        <v>21</v>
      </c>
      <c r="E10" s="9">
        <v>2</v>
      </c>
      <c r="F10" s="9">
        <v>32</v>
      </c>
      <c r="G10" s="9">
        <v>3</v>
      </c>
      <c r="H10" s="9">
        <v>3</v>
      </c>
      <c r="I10" s="9">
        <v>22</v>
      </c>
      <c r="J10" s="9">
        <v>5</v>
      </c>
      <c r="K10" s="9">
        <v>11</v>
      </c>
      <c r="L10" s="9">
        <v>7</v>
      </c>
      <c r="M10" s="9">
        <v>11</v>
      </c>
      <c r="N10" s="9">
        <v>19</v>
      </c>
    </row>
    <row r="11" spans="1:14" x14ac:dyDescent="0.2">
      <c r="A11" s="9" t="s">
        <v>171</v>
      </c>
      <c r="B11" s="9">
        <v>178</v>
      </c>
      <c r="C11" s="9">
        <v>67</v>
      </c>
      <c r="D11" s="9">
        <v>20</v>
      </c>
      <c r="E11" s="9">
        <v>5</v>
      </c>
      <c r="F11" s="9">
        <v>21</v>
      </c>
      <c r="G11" s="9">
        <v>3</v>
      </c>
      <c r="H11" s="9">
        <v>4</v>
      </c>
      <c r="I11" s="9">
        <v>13</v>
      </c>
      <c r="J11" s="9">
        <v>7</v>
      </c>
      <c r="K11" s="9">
        <v>3</v>
      </c>
      <c r="L11" s="9">
        <v>11</v>
      </c>
      <c r="M11" s="9">
        <v>12</v>
      </c>
      <c r="N11" s="9">
        <v>12</v>
      </c>
    </row>
    <row r="12" spans="1:14" x14ac:dyDescent="0.2">
      <c r="A12" s="9" t="s">
        <v>169</v>
      </c>
      <c r="B12" s="9">
        <v>141</v>
      </c>
      <c r="C12" s="9">
        <v>64</v>
      </c>
      <c r="D12" s="9">
        <v>14</v>
      </c>
      <c r="E12" s="9">
        <v>5</v>
      </c>
      <c r="F12" s="9">
        <v>19</v>
      </c>
      <c r="G12" s="9">
        <v>1</v>
      </c>
      <c r="H12" s="9">
        <v>3</v>
      </c>
      <c r="I12" s="9">
        <v>6</v>
      </c>
      <c r="J12" s="9">
        <v>3</v>
      </c>
      <c r="K12" s="9">
        <v>2</v>
      </c>
      <c r="L12" s="9">
        <v>6</v>
      </c>
      <c r="M12" s="9">
        <v>8</v>
      </c>
      <c r="N12" s="9">
        <v>10</v>
      </c>
    </row>
    <row r="13" spans="1:14" x14ac:dyDescent="0.2">
      <c r="A13" s="9" t="s">
        <v>168</v>
      </c>
      <c r="B13" s="9">
        <v>133</v>
      </c>
      <c r="C13" s="9">
        <v>32</v>
      </c>
      <c r="D13" s="9">
        <v>16</v>
      </c>
      <c r="E13" s="9">
        <v>3</v>
      </c>
      <c r="F13" s="9">
        <v>22</v>
      </c>
      <c r="G13" s="9">
        <v>2</v>
      </c>
      <c r="H13" s="9">
        <v>6</v>
      </c>
      <c r="I13" s="9">
        <v>19</v>
      </c>
      <c r="J13" s="9">
        <v>5</v>
      </c>
      <c r="K13" s="9">
        <v>2</v>
      </c>
      <c r="L13" s="9">
        <v>2</v>
      </c>
      <c r="M13" s="9">
        <v>13</v>
      </c>
      <c r="N13" s="9">
        <v>11</v>
      </c>
    </row>
    <row r="14" spans="1:14" x14ac:dyDescent="0.2">
      <c r="A14" s="9" t="s">
        <v>172</v>
      </c>
      <c r="B14" s="9">
        <v>133</v>
      </c>
      <c r="C14" s="9">
        <v>22</v>
      </c>
      <c r="D14" s="9">
        <v>9</v>
      </c>
      <c r="E14" s="9">
        <v>2</v>
      </c>
      <c r="F14" s="9">
        <v>32</v>
      </c>
      <c r="G14" s="9">
        <v>3</v>
      </c>
      <c r="H14" s="9">
        <v>3</v>
      </c>
      <c r="I14" s="9">
        <v>36</v>
      </c>
      <c r="J14" s="9">
        <v>2</v>
      </c>
      <c r="K14" s="9">
        <v>2</v>
      </c>
      <c r="L14" s="9">
        <v>2</v>
      </c>
      <c r="M14" s="9">
        <v>8</v>
      </c>
      <c r="N14" s="9">
        <v>12</v>
      </c>
    </row>
    <row r="15" spans="1:14" x14ac:dyDescent="0.2">
      <c r="A15" s="9" t="s">
        <v>166</v>
      </c>
      <c r="B15" s="9">
        <v>112</v>
      </c>
      <c r="C15" s="9">
        <v>35</v>
      </c>
      <c r="D15" s="9">
        <v>13</v>
      </c>
      <c r="E15" s="9">
        <v>3</v>
      </c>
      <c r="F15" s="9">
        <v>17</v>
      </c>
      <c r="G15" s="9">
        <v>4</v>
      </c>
      <c r="H15" s="9">
        <v>2</v>
      </c>
      <c r="I15" s="9">
        <v>11</v>
      </c>
      <c r="J15" s="9">
        <v>5</v>
      </c>
      <c r="K15" s="9">
        <v>5</v>
      </c>
      <c r="L15" s="9">
        <v>2</v>
      </c>
      <c r="M15" s="9">
        <v>8</v>
      </c>
      <c r="N15" s="9">
        <v>7</v>
      </c>
    </row>
    <row r="16" spans="1:14" x14ac:dyDescent="0.2">
      <c r="A16" s="9" t="s">
        <v>167</v>
      </c>
      <c r="B16" s="9">
        <v>103</v>
      </c>
      <c r="C16" s="9">
        <v>40</v>
      </c>
      <c r="D16" s="9">
        <v>9</v>
      </c>
      <c r="E16" s="9">
        <v>4</v>
      </c>
      <c r="F16" s="9">
        <v>9</v>
      </c>
      <c r="G16" s="9">
        <v>0</v>
      </c>
      <c r="H16" s="9">
        <v>0</v>
      </c>
      <c r="I16" s="9">
        <v>17</v>
      </c>
      <c r="J16" s="9">
        <v>4</v>
      </c>
      <c r="K16" s="9">
        <v>5</v>
      </c>
      <c r="L16" s="9">
        <v>6</v>
      </c>
      <c r="M16" s="9">
        <v>3</v>
      </c>
      <c r="N16" s="9">
        <v>6</v>
      </c>
    </row>
    <row r="17" spans="1:14" x14ac:dyDescent="0.2">
      <c r="A17" s="9" t="s">
        <v>506</v>
      </c>
      <c r="B17" s="9">
        <v>183</v>
      </c>
      <c r="C17" s="9">
        <v>72</v>
      </c>
      <c r="D17" s="9">
        <v>18</v>
      </c>
      <c r="E17" s="9">
        <v>7</v>
      </c>
      <c r="F17" s="9">
        <v>22</v>
      </c>
      <c r="G17" s="9">
        <v>1</v>
      </c>
      <c r="H17" s="9">
        <v>1</v>
      </c>
      <c r="I17" s="9">
        <v>19</v>
      </c>
      <c r="J17" s="9">
        <v>6</v>
      </c>
      <c r="K17" s="9">
        <v>1</v>
      </c>
      <c r="L17" s="9">
        <v>13</v>
      </c>
      <c r="M17" s="9">
        <v>13</v>
      </c>
      <c r="N17" s="9">
        <v>10</v>
      </c>
    </row>
    <row r="19" spans="1:14" x14ac:dyDescent="0.2">
      <c r="A19" s="9" t="s">
        <v>441</v>
      </c>
      <c r="B19" s="9">
        <v>92421</v>
      </c>
      <c r="C19" s="9">
        <v>42812</v>
      </c>
      <c r="D19" s="9">
        <v>10697</v>
      </c>
      <c r="E19" s="9">
        <v>2521</v>
      </c>
      <c r="F19" s="9">
        <v>11362</v>
      </c>
      <c r="G19" s="9">
        <v>862</v>
      </c>
      <c r="H19" s="9">
        <v>1768</v>
      </c>
      <c r="I19" s="9">
        <v>6947</v>
      </c>
      <c r="J19" s="9">
        <v>2177</v>
      </c>
      <c r="K19" s="9">
        <v>2537</v>
      </c>
      <c r="L19" s="9">
        <v>3382</v>
      </c>
      <c r="M19" s="9">
        <v>2708</v>
      </c>
      <c r="N19" s="9">
        <v>4648</v>
      </c>
    </row>
    <row r="20" spans="1:14" x14ac:dyDescent="0.2">
      <c r="A20" s="9" t="s">
        <v>163</v>
      </c>
      <c r="B20" s="9">
        <v>91266</v>
      </c>
      <c r="C20" s="9">
        <v>42396</v>
      </c>
      <c r="D20" s="9">
        <v>10563</v>
      </c>
      <c r="E20" s="9">
        <v>2482</v>
      </c>
      <c r="F20" s="9">
        <v>11203</v>
      </c>
      <c r="G20" s="9">
        <v>851</v>
      </c>
      <c r="H20" s="9">
        <v>1750</v>
      </c>
      <c r="I20" s="9">
        <v>6834</v>
      </c>
      <c r="J20" s="9">
        <v>2148</v>
      </c>
      <c r="K20" s="9">
        <v>2506</v>
      </c>
      <c r="L20" s="9">
        <v>3334</v>
      </c>
      <c r="M20" s="9">
        <v>2637</v>
      </c>
      <c r="N20" s="9">
        <v>4562</v>
      </c>
    </row>
    <row r="21" spans="1:14" x14ac:dyDescent="0.2">
      <c r="A21" s="9" t="s">
        <v>170</v>
      </c>
      <c r="B21" s="9">
        <v>275</v>
      </c>
      <c r="C21" s="9">
        <v>93</v>
      </c>
      <c r="D21" s="9">
        <v>33</v>
      </c>
      <c r="E21" s="9">
        <v>11</v>
      </c>
      <c r="F21" s="9">
        <v>42</v>
      </c>
      <c r="G21" s="9">
        <v>1</v>
      </c>
      <c r="H21" s="9">
        <v>1</v>
      </c>
      <c r="I21" s="9">
        <v>26</v>
      </c>
      <c r="J21" s="9">
        <v>7</v>
      </c>
      <c r="K21" s="9">
        <v>5</v>
      </c>
      <c r="L21" s="9">
        <v>11</v>
      </c>
      <c r="M21" s="9">
        <v>20</v>
      </c>
      <c r="N21" s="9">
        <v>25</v>
      </c>
    </row>
    <row r="22" spans="1:14" x14ac:dyDescent="0.2">
      <c r="A22" s="9" t="s">
        <v>165</v>
      </c>
      <c r="B22" s="9">
        <v>231</v>
      </c>
      <c r="C22" s="9">
        <v>88</v>
      </c>
      <c r="D22" s="9">
        <v>27</v>
      </c>
      <c r="E22" s="9">
        <v>11</v>
      </c>
      <c r="F22" s="9">
        <v>27</v>
      </c>
      <c r="G22" s="9">
        <v>1</v>
      </c>
      <c r="H22" s="9">
        <v>3</v>
      </c>
      <c r="I22" s="9">
        <v>19</v>
      </c>
      <c r="J22" s="9">
        <v>4</v>
      </c>
      <c r="K22" s="9">
        <v>7</v>
      </c>
      <c r="L22" s="9">
        <v>14</v>
      </c>
      <c r="M22" s="9">
        <v>12</v>
      </c>
      <c r="N22" s="9">
        <v>18</v>
      </c>
    </row>
    <row r="23" spans="1:14" x14ac:dyDescent="0.2">
      <c r="A23" s="9" t="s">
        <v>164</v>
      </c>
      <c r="B23" s="9">
        <v>108</v>
      </c>
      <c r="C23" s="9">
        <v>33</v>
      </c>
      <c r="D23" s="9">
        <v>13</v>
      </c>
      <c r="E23" s="9">
        <v>1</v>
      </c>
      <c r="F23" s="9">
        <v>17</v>
      </c>
      <c r="G23" s="9">
        <v>3</v>
      </c>
      <c r="H23" s="9">
        <v>2</v>
      </c>
      <c r="I23" s="9">
        <v>11</v>
      </c>
      <c r="J23" s="9">
        <v>2</v>
      </c>
      <c r="K23" s="9">
        <v>9</v>
      </c>
      <c r="L23" s="9">
        <v>5</v>
      </c>
      <c r="M23" s="9">
        <v>4</v>
      </c>
      <c r="N23" s="9">
        <v>8</v>
      </c>
    </row>
    <row r="24" spans="1:14" x14ac:dyDescent="0.2">
      <c r="A24" s="9" t="s">
        <v>171</v>
      </c>
      <c r="B24" s="9">
        <v>92</v>
      </c>
      <c r="C24" s="9">
        <v>36</v>
      </c>
      <c r="D24" s="9">
        <v>11</v>
      </c>
      <c r="E24" s="9">
        <v>2</v>
      </c>
      <c r="F24" s="9">
        <v>14</v>
      </c>
      <c r="G24" s="9">
        <v>1</v>
      </c>
      <c r="H24" s="9">
        <v>2</v>
      </c>
      <c r="I24" s="9">
        <v>6</v>
      </c>
      <c r="J24" s="9">
        <v>3</v>
      </c>
      <c r="K24" s="9">
        <v>1</v>
      </c>
      <c r="L24" s="9">
        <v>3</v>
      </c>
      <c r="M24" s="9">
        <v>6</v>
      </c>
      <c r="N24" s="9">
        <v>7</v>
      </c>
    </row>
    <row r="25" spans="1:14" x14ac:dyDescent="0.2">
      <c r="A25" s="9" t="s">
        <v>169</v>
      </c>
      <c r="B25" s="9">
        <v>74</v>
      </c>
      <c r="C25" s="9">
        <v>33</v>
      </c>
      <c r="D25" s="9">
        <v>10</v>
      </c>
      <c r="E25" s="9">
        <v>4</v>
      </c>
      <c r="F25" s="9">
        <v>9</v>
      </c>
      <c r="G25" s="9">
        <v>1</v>
      </c>
      <c r="H25" s="9">
        <v>3</v>
      </c>
      <c r="I25" s="9">
        <v>1</v>
      </c>
      <c r="J25" s="9">
        <v>1</v>
      </c>
      <c r="K25" s="9">
        <v>0</v>
      </c>
      <c r="L25" s="9">
        <v>2</v>
      </c>
      <c r="M25" s="9">
        <v>5</v>
      </c>
      <c r="N25" s="9">
        <v>5</v>
      </c>
    </row>
    <row r="26" spans="1:14" x14ac:dyDescent="0.2">
      <c r="A26" s="9" t="s">
        <v>168</v>
      </c>
      <c r="B26" s="9">
        <v>79</v>
      </c>
      <c r="C26" s="9">
        <v>19</v>
      </c>
      <c r="D26" s="9">
        <v>13</v>
      </c>
      <c r="E26" s="9">
        <v>3</v>
      </c>
      <c r="F26" s="9">
        <v>14</v>
      </c>
      <c r="G26" s="9">
        <v>1</v>
      </c>
      <c r="H26" s="9">
        <v>4</v>
      </c>
      <c r="I26" s="9">
        <v>6</v>
      </c>
      <c r="J26" s="9">
        <v>3</v>
      </c>
      <c r="K26" s="9">
        <v>1</v>
      </c>
      <c r="L26" s="9">
        <v>1</v>
      </c>
      <c r="M26" s="9">
        <v>8</v>
      </c>
      <c r="N26" s="9">
        <v>6</v>
      </c>
    </row>
    <row r="27" spans="1:14" x14ac:dyDescent="0.2">
      <c r="A27" s="9" t="s">
        <v>172</v>
      </c>
      <c r="B27" s="9">
        <v>64</v>
      </c>
      <c r="C27" s="9">
        <v>13</v>
      </c>
      <c r="D27" s="9">
        <v>5</v>
      </c>
      <c r="E27" s="9">
        <v>0</v>
      </c>
      <c r="F27" s="9">
        <v>14</v>
      </c>
      <c r="G27" s="9">
        <v>1</v>
      </c>
      <c r="H27" s="9">
        <v>1</v>
      </c>
      <c r="I27" s="9">
        <v>15</v>
      </c>
      <c r="J27" s="9">
        <v>2</v>
      </c>
      <c r="K27" s="9">
        <v>2</v>
      </c>
      <c r="L27" s="9">
        <v>1</v>
      </c>
      <c r="M27" s="9">
        <v>4</v>
      </c>
      <c r="N27" s="9">
        <v>6</v>
      </c>
    </row>
    <row r="28" spans="1:14" x14ac:dyDescent="0.2">
      <c r="A28" s="9" t="s">
        <v>166</v>
      </c>
      <c r="B28" s="9">
        <v>53</v>
      </c>
      <c r="C28" s="9">
        <v>24</v>
      </c>
      <c r="D28" s="9">
        <v>5</v>
      </c>
      <c r="E28" s="9">
        <v>1</v>
      </c>
      <c r="F28" s="9">
        <v>5</v>
      </c>
      <c r="G28" s="9">
        <v>2</v>
      </c>
      <c r="H28" s="9">
        <v>2</v>
      </c>
      <c r="I28" s="9">
        <v>4</v>
      </c>
      <c r="J28" s="9">
        <v>2</v>
      </c>
      <c r="K28" s="9">
        <v>2</v>
      </c>
      <c r="L28" s="9">
        <v>2</v>
      </c>
      <c r="M28" s="9">
        <v>3</v>
      </c>
      <c r="N28" s="9">
        <v>1</v>
      </c>
    </row>
    <row r="29" spans="1:14" x14ac:dyDescent="0.2">
      <c r="A29" s="9" t="s">
        <v>167</v>
      </c>
      <c r="B29" s="9">
        <v>67</v>
      </c>
      <c r="C29" s="9">
        <v>24</v>
      </c>
      <c r="D29" s="9">
        <v>6</v>
      </c>
      <c r="E29" s="9">
        <v>1</v>
      </c>
      <c r="F29" s="9">
        <v>6</v>
      </c>
      <c r="G29" s="9">
        <v>0</v>
      </c>
      <c r="H29" s="9">
        <v>0</v>
      </c>
      <c r="I29" s="9">
        <v>14</v>
      </c>
      <c r="J29" s="9">
        <v>3</v>
      </c>
      <c r="K29" s="9">
        <v>4</v>
      </c>
      <c r="L29" s="9">
        <v>3</v>
      </c>
      <c r="M29" s="9">
        <v>3</v>
      </c>
      <c r="N29" s="9">
        <v>3</v>
      </c>
    </row>
    <row r="30" spans="1:14" x14ac:dyDescent="0.2">
      <c r="A30" s="9" t="s">
        <v>506</v>
      </c>
      <c r="B30" s="9">
        <v>112</v>
      </c>
      <c r="C30" s="9">
        <v>53</v>
      </c>
      <c r="D30" s="9">
        <v>11</v>
      </c>
      <c r="E30" s="9">
        <v>5</v>
      </c>
      <c r="F30" s="9">
        <v>11</v>
      </c>
      <c r="G30" s="9">
        <v>0</v>
      </c>
      <c r="H30" s="9">
        <v>0</v>
      </c>
      <c r="I30" s="9">
        <v>11</v>
      </c>
      <c r="J30" s="9">
        <v>2</v>
      </c>
      <c r="K30" s="9">
        <v>0</v>
      </c>
      <c r="L30" s="9">
        <v>6</v>
      </c>
      <c r="M30" s="9">
        <v>6</v>
      </c>
      <c r="N30" s="9">
        <v>7</v>
      </c>
    </row>
    <row r="32" spans="1:14" x14ac:dyDescent="0.2">
      <c r="A32" s="9" t="s">
        <v>440</v>
      </c>
      <c r="B32" s="9">
        <v>85989</v>
      </c>
      <c r="C32" s="9">
        <v>40604</v>
      </c>
      <c r="D32" s="9">
        <v>9775</v>
      </c>
      <c r="E32" s="9">
        <v>2270</v>
      </c>
      <c r="F32" s="9">
        <v>10224</v>
      </c>
      <c r="G32" s="9">
        <v>760</v>
      </c>
      <c r="H32" s="9">
        <v>1613</v>
      </c>
      <c r="I32" s="9">
        <v>6457</v>
      </c>
      <c r="J32" s="9">
        <v>1899</v>
      </c>
      <c r="K32" s="9">
        <v>2305</v>
      </c>
      <c r="L32" s="9">
        <v>3096</v>
      </c>
      <c r="M32" s="9">
        <v>2552</v>
      </c>
      <c r="N32" s="9">
        <v>4434</v>
      </c>
    </row>
    <row r="33" spans="1:14" x14ac:dyDescent="0.2">
      <c r="A33" s="9" t="s">
        <v>163</v>
      </c>
      <c r="B33" s="9">
        <v>85048</v>
      </c>
      <c r="C33" s="9">
        <v>40297</v>
      </c>
      <c r="D33" s="9">
        <v>9683</v>
      </c>
      <c r="E33" s="9">
        <v>2243</v>
      </c>
      <c r="F33" s="9">
        <v>10082</v>
      </c>
      <c r="G33" s="9">
        <v>747</v>
      </c>
      <c r="H33" s="9">
        <v>1602</v>
      </c>
      <c r="I33" s="9">
        <v>6339</v>
      </c>
      <c r="J33" s="9">
        <v>1869</v>
      </c>
      <c r="K33" s="9">
        <v>2285</v>
      </c>
      <c r="L33" s="9">
        <v>3058</v>
      </c>
      <c r="M33" s="9">
        <v>2481</v>
      </c>
      <c r="N33" s="9">
        <v>4362</v>
      </c>
    </row>
    <row r="34" spans="1:14" x14ac:dyDescent="0.2">
      <c r="A34" s="9" t="s">
        <v>170</v>
      </c>
      <c r="B34" s="9">
        <v>196</v>
      </c>
      <c r="C34" s="9">
        <v>61</v>
      </c>
      <c r="D34" s="9">
        <v>24</v>
      </c>
      <c r="E34" s="9">
        <v>5</v>
      </c>
      <c r="F34" s="9">
        <v>29</v>
      </c>
      <c r="G34" s="9">
        <v>4</v>
      </c>
      <c r="H34" s="9">
        <v>1</v>
      </c>
      <c r="I34" s="9">
        <v>25</v>
      </c>
      <c r="J34" s="9">
        <v>6</v>
      </c>
      <c r="K34" s="9">
        <v>2</v>
      </c>
      <c r="L34" s="9">
        <v>2</v>
      </c>
      <c r="M34" s="9">
        <v>19</v>
      </c>
      <c r="N34" s="9">
        <v>18</v>
      </c>
    </row>
    <row r="35" spans="1:14" x14ac:dyDescent="0.2">
      <c r="A35" s="9" t="s">
        <v>165</v>
      </c>
      <c r="B35" s="9">
        <v>211</v>
      </c>
      <c r="C35" s="9">
        <v>85</v>
      </c>
      <c r="D35" s="9">
        <v>22</v>
      </c>
      <c r="E35" s="9">
        <v>8</v>
      </c>
      <c r="F35" s="9">
        <v>29</v>
      </c>
      <c r="G35" s="9">
        <v>1</v>
      </c>
      <c r="H35" s="9">
        <v>2</v>
      </c>
      <c r="I35" s="9">
        <v>18</v>
      </c>
      <c r="J35" s="9">
        <v>5</v>
      </c>
      <c r="K35" s="9">
        <v>6</v>
      </c>
      <c r="L35" s="9">
        <v>10</v>
      </c>
      <c r="M35" s="9">
        <v>15</v>
      </c>
      <c r="N35" s="9">
        <v>10</v>
      </c>
    </row>
    <row r="36" spans="1:14" x14ac:dyDescent="0.2">
      <c r="A36" s="9" t="s">
        <v>164</v>
      </c>
      <c r="B36" s="9">
        <v>92</v>
      </c>
      <c r="C36" s="9">
        <v>31</v>
      </c>
      <c r="D36" s="9">
        <v>8</v>
      </c>
      <c r="E36" s="9">
        <v>1</v>
      </c>
      <c r="F36" s="9">
        <v>15</v>
      </c>
      <c r="G36" s="9">
        <v>0</v>
      </c>
      <c r="H36" s="9">
        <v>1</v>
      </c>
      <c r="I36" s="9">
        <v>11</v>
      </c>
      <c r="J36" s="9">
        <v>3</v>
      </c>
      <c r="K36" s="9">
        <v>2</v>
      </c>
      <c r="L36" s="9">
        <v>2</v>
      </c>
      <c r="M36" s="9">
        <v>7</v>
      </c>
      <c r="N36" s="9">
        <v>11</v>
      </c>
    </row>
    <row r="37" spans="1:14" x14ac:dyDescent="0.2">
      <c r="A37" s="9" t="s">
        <v>171</v>
      </c>
      <c r="B37" s="9">
        <v>86</v>
      </c>
      <c r="C37" s="9">
        <v>31</v>
      </c>
      <c r="D37" s="9">
        <v>9</v>
      </c>
      <c r="E37" s="9">
        <v>3</v>
      </c>
      <c r="F37" s="9">
        <v>7</v>
      </c>
      <c r="G37" s="9">
        <v>2</v>
      </c>
      <c r="H37" s="9">
        <v>2</v>
      </c>
      <c r="I37" s="9">
        <v>7</v>
      </c>
      <c r="J37" s="9">
        <v>4</v>
      </c>
      <c r="K37" s="9">
        <v>2</v>
      </c>
      <c r="L37" s="9">
        <v>8</v>
      </c>
      <c r="M37" s="9">
        <v>6</v>
      </c>
      <c r="N37" s="9">
        <v>5</v>
      </c>
    </row>
    <row r="38" spans="1:14" x14ac:dyDescent="0.2">
      <c r="A38" s="9" t="s">
        <v>169</v>
      </c>
      <c r="B38" s="9">
        <v>67</v>
      </c>
      <c r="C38" s="9">
        <v>31</v>
      </c>
      <c r="D38" s="9">
        <v>4</v>
      </c>
      <c r="E38" s="9">
        <v>1</v>
      </c>
      <c r="F38" s="9">
        <v>10</v>
      </c>
      <c r="G38" s="9">
        <v>0</v>
      </c>
      <c r="H38" s="9">
        <v>0</v>
      </c>
      <c r="I38" s="9">
        <v>5</v>
      </c>
      <c r="J38" s="9">
        <v>2</v>
      </c>
      <c r="K38" s="9">
        <v>2</v>
      </c>
      <c r="L38" s="9">
        <v>4</v>
      </c>
      <c r="M38" s="9">
        <v>3</v>
      </c>
      <c r="N38" s="9">
        <v>5</v>
      </c>
    </row>
    <row r="39" spans="1:14" x14ac:dyDescent="0.2">
      <c r="A39" s="9" t="s">
        <v>168</v>
      </c>
      <c r="B39" s="9">
        <v>54</v>
      </c>
      <c r="C39" s="9">
        <v>13</v>
      </c>
      <c r="D39" s="9">
        <v>3</v>
      </c>
      <c r="E39" s="9">
        <v>0</v>
      </c>
      <c r="F39" s="9">
        <v>8</v>
      </c>
      <c r="G39" s="9">
        <v>1</v>
      </c>
      <c r="H39" s="9">
        <v>2</v>
      </c>
      <c r="I39" s="9">
        <v>13</v>
      </c>
      <c r="J39" s="9">
        <v>2</v>
      </c>
      <c r="K39" s="9">
        <v>1</v>
      </c>
      <c r="L39" s="9">
        <v>1</v>
      </c>
      <c r="M39" s="9">
        <v>5</v>
      </c>
      <c r="N39" s="9">
        <v>5</v>
      </c>
    </row>
    <row r="40" spans="1:14" x14ac:dyDescent="0.2">
      <c r="A40" s="9" t="s">
        <v>172</v>
      </c>
      <c r="B40" s="9">
        <v>69</v>
      </c>
      <c r="C40" s="9">
        <v>9</v>
      </c>
      <c r="D40" s="9">
        <v>4</v>
      </c>
      <c r="E40" s="9">
        <v>2</v>
      </c>
      <c r="F40" s="9">
        <v>18</v>
      </c>
      <c r="G40" s="9">
        <v>2</v>
      </c>
      <c r="H40" s="9">
        <v>2</v>
      </c>
      <c r="I40" s="9">
        <v>21</v>
      </c>
      <c r="J40" s="9">
        <v>0</v>
      </c>
      <c r="K40" s="9">
        <v>0</v>
      </c>
      <c r="L40" s="9">
        <v>1</v>
      </c>
      <c r="M40" s="9">
        <v>4</v>
      </c>
      <c r="N40" s="9">
        <v>6</v>
      </c>
    </row>
    <row r="41" spans="1:14" x14ac:dyDescent="0.2">
      <c r="A41" s="9" t="s">
        <v>166</v>
      </c>
      <c r="B41" s="9">
        <v>59</v>
      </c>
      <c r="C41" s="9">
        <v>11</v>
      </c>
      <c r="D41" s="9">
        <v>8</v>
      </c>
      <c r="E41" s="9">
        <v>2</v>
      </c>
      <c r="F41" s="9">
        <v>12</v>
      </c>
      <c r="G41" s="9">
        <v>2</v>
      </c>
      <c r="H41" s="9">
        <v>0</v>
      </c>
      <c r="I41" s="9">
        <v>7</v>
      </c>
      <c r="J41" s="9">
        <v>3</v>
      </c>
      <c r="K41" s="9">
        <v>3</v>
      </c>
      <c r="L41" s="9">
        <v>0</v>
      </c>
      <c r="M41" s="9">
        <v>5</v>
      </c>
      <c r="N41" s="9">
        <v>6</v>
      </c>
    </row>
    <row r="42" spans="1:14" x14ac:dyDescent="0.2">
      <c r="A42" s="9" t="s">
        <v>167</v>
      </c>
      <c r="B42" s="9">
        <v>36</v>
      </c>
      <c r="C42" s="9">
        <v>16</v>
      </c>
      <c r="D42" s="9">
        <v>3</v>
      </c>
      <c r="E42" s="9">
        <v>3</v>
      </c>
      <c r="F42" s="9">
        <v>3</v>
      </c>
      <c r="G42" s="9">
        <v>0</v>
      </c>
      <c r="H42" s="9">
        <v>0</v>
      </c>
      <c r="I42" s="9">
        <v>3</v>
      </c>
      <c r="J42" s="9">
        <v>1</v>
      </c>
      <c r="K42" s="9">
        <v>1</v>
      </c>
      <c r="L42" s="9">
        <v>3</v>
      </c>
      <c r="M42" s="9">
        <v>0</v>
      </c>
      <c r="N42" s="9">
        <v>3</v>
      </c>
    </row>
    <row r="43" spans="1:14" x14ac:dyDescent="0.2">
      <c r="A43" s="9" t="s">
        <v>506</v>
      </c>
      <c r="B43" s="9">
        <v>71</v>
      </c>
      <c r="C43" s="9">
        <v>19</v>
      </c>
      <c r="D43" s="9">
        <v>7</v>
      </c>
      <c r="E43" s="9">
        <v>2</v>
      </c>
      <c r="F43" s="9">
        <v>11</v>
      </c>
      <c r="G43" s="9">
        <v>1</v>
      </c>
      <c r="H43" s="9">
        <v>1</v>
      </c>
      <c r="I43" s="9">
        <v>8</v>
      </c>
      <c r="J43" s="9">
        <v>4</v>
      </c>
      <c r="K43" s="9">
        <v>1</v>
      </c>
      <c r="L43" s="9">
        <v>7</v>
      </c>
      <c r="M43" s="9">
        <v>7</v>
      </c>
      <c r="N43" s="9">
        <v>3</v>
      </c>
    </row>
    <row r="45" spans="1:14" x14ac:dyDescent="0.2">
      <c r="A45" s="9" t="s">
        <v>514</v>
      </c>
    </row>
    <row r="47" spans="1:14" x14ac:dyDescent="0.2">
      <c r="A47" s="9" t="s">
        <v>442</v>
      </c>
      <c r="B47" s="9">
        <v>2069</v>
      </c>
      <c r="C47" s="9">
        <v>709</v>
      </c>
      <c r="D47" s="9">
        <v>232</v>
      </c>
      <c r="E47" s="9">
        <v>66</v>
      </c>
      <c r="F47" s="9">
        <v>294</v>
      </c>
      <c r="G47" s="9">
        <v>24</v>
      </c>
      <c r="H47" s="9">
        <v>27</v>
      </c>
      <c r="I47" s="9">
        <v>225</v>
      </c>
      <c r="J47" s="9">
        <v>59</v>
      </c>
      <c r="K47" s="9">
        <v>51</v>
      </c>
      <c r="L47" s="9">
        <v>86</v>
      </c>
      <c r="M47" s="9">
        <v>140</v>
      </c>
      <c r="N47" s="9">
        <v>156</v>
      </c>
    </row>
    <row r="48" spans="1:14" x14ac:dyDescent="0.2">
      <c r="A48" s="9" t="s">
        <v>173</v>
      </c>
      <c r="B48" s="9">
        <v>1138</v>
      </c>
      <c r="C48" s="9">
        <v>395</v>
      </c>
      <c r="D48" s="9">
        <v>126</v>
      </c>
      <c r="E48" s="9">
        <v>42</v>
      </c>
      <c r="F48" s="9">
        <v>158</v>
      </c>
      <c r="G48" s="9">
        <v>14</v>
      </c>
      <c r="H48" s="9">
        <v>20</v>
      </c>
      <c r="I48" s="9">
        <v>107</v>
      </c>
      <c r="J48" s="9">
        <v>31</v>
      </c>
      <c r="K48" s="9">
        <v>28</v>
      </c>
      <c r="L48" s="9">
        <v>57</v>
      </c>
      <c r="M48" s="9">
        <v>69</v>
      </c>
      <c r="N48" s="9">
        <v>91</v>
      </c>
    </row>
    <row r="49" spans="1:14" x14ac:dyDescent="0.2">
      <c r="A49" s="9" t="s">
        <v>174</v>
      </c>
      <c r="B49" s="9">
        <v>549</v>
      </c>
      <c r="C49" s="9">
        <v>170</v>
      </c>
      <c r="D49" s="9">
        <v>76</v>
      </c>
      <c r="E49" s="9">
        <v>18</v>
      </c>
      <c r="F49" s="9">
        <v>83</v>
      </c>
      <c r="G49" s="9">
        <v>4</v>
      </c>
      <c r="H49" s="9">
        <v>3</v>
      </c>
      <c r="I49" s="9">
        <v>76</v>
      </c>
      <c r="J49" s="9">
        <v>21</v>
      </c>
      <c r="K49" s="9">
        <v>14</v>
      </c>
      <c r="L49" s="9">
        <v>19</v>
      </c>
      <c r="M49" s="9">
        <v>33</v>
      </c>
      <c r="N49" s="9">
        <v>32</v>
      </c>
    </row>
    <row r="50" spans="1:14" x14ac:dyDescent="0.2">
      <c r="A50" s="9" t="s">
        <v>175</v>
      </c>
      <c r="B50" s="9">
        <v>382</v>
      </c>
      <c r="C50" s="9">
        <v>144</v>
      </c>
      <c r="D50" s="9">
        <v>30</v>
      </c>
      <c r="E50" s="9">
        <v>6</v>
      </c>
      <c r="F50" s="9">
        <v>53</v>
      </c>
      <c r="G50" s="9">
        <v>6</v>
      </c>
      <c r="H50" s="9">
        <v>4</v>
      </c>
      <c r="I50" s="9">
        <v>42</v>
      </c>
      <c r="J50" s="9">
        <v>7</v>
      </c>
      <c r="K50" s="9">
        <v>9</v>
      </c>
      <c r="L50" s="9">
        <v>10</v>
      </c>
      <c r="M50" s="9">
        <v>38</v>
      </c>
      <c r="N50" s="9">
        <v>33</v>
      </c>
    </row>
    <row r="52" spans="1:14" x14ac:dyDescent="0.2">
      <c r="A52" s="9" t="s">
        <v>441</v>
      </c>
      <c r="B52" s="9">
        <v>1144</v>
      </c>
      <c r="C52" s="9">
        <v>410</v>
      </c>
      <c r="D52" s="9">
        <v>139</v>
      </c>
      <c r="E52" s="9">
        <v>39</v>
      </c>
      <c r="F52" s="9">
        <v>156</v>
      </c>
      <c r="G52" s="9">
        <v>11</v>
      </c>
      <c r="H52" s="9">
        <v>16</v>
      </c>
      <c r="I52" s="9">
        <v>109</v>
      </c>
      <c r="J52" s="9">
        <v>29</v>
      </c>
      <c r="K52" s="9">
        <v>31</v>
      </c>
      <c r="L52" s="9">
        <v>48</v>
      </c>
      <c r="M52" s="9">
        <v>71</v>
      </c>
      <c r="N52" s="9">
        <v>85</v>
      </c>
    </row>
    <row r="53" spans="1:14" x14ac:dyDescent="0.2">
      <c r="A53" s="9" t="s">
        <v>173</v>
      </c>
      <c r="B53" s="9">
        <v>660</v>
      </c>
      <c r="C53" s="9">
        <v>234</v>
      </c>
      <c r="D53" s="9">
        <v>86</v>
      </c>
      <c r="E53" s="9">
        <v>27</v>
      </c>
      <c r="F53" s="9">
        <v>80</v>
      </c>
      <c r="G53" s="9">
        <v>7</v>
      </c>
      <c r="H53" s="9">
        <v>13</v>
      </c>
      <c r="I53" s="9">
        <v>50</v>
      </c>
      <c r="J53" s="9">
        <v>19</v>
      </c>
      <c r="K53" s="9">
        <v>17</v>
      </c>
      <c r="L53" s="9">
        <v>33</v>
      </c>
      <c r="M53" s="9">
        <v>42</v>
      </c>
      <c r="N53" s="9">
        <v>52</v>
      </c>
    </row>
    <row r="54" spans="1:14" x14ac:dyDescent="0.2">
      <c r="A54" s="9" t="s">
        <v>174</v>
      </c>
      <c r="B54" s="9">
        <v>304</v>
      </c>
      <c r="C54" s="9">
        <v>107</v>
      </c>
      <c r="D54" s="9">
        <v>36</v>
      </c>
      <c r="E54" s="9">
        <v>8</v>
      </c>
      <c r="F54" s="9">
        <v>49</v>
      </c>
      <c r="G54" s="9">
        <v>2</v>
      </c>
      <c r="H54" s="9">
        <v>2</v>
      </c>
      <c r="I54" s="9">
        <v>41</v>
      </c>
      <c r="J54" s="9">
        <v>7</v>
      </c>
      <c r="K54" s="9">
        <v>8</v>
      </c>
      <c r="L54" s="9">
        <v>11</v>
      </c>
      <c r="M54" s="9">
        <v>15</v>
      </c>
      <c r="N54" s="9">
        <v>18</v>
      </c>
    </row>
    <row r="55" spans="1:14" x14ac:dyDescent="0.2">
      <c r="A55" s="9" t="s">
        <v>175</v>
      </c>
      <c r="B55" s="9">
        <v>180</v>
      </c>
      <c r="C55" s="9">
        <v>69</v>
      </c>
      <c r="D55" s="9">
        <v>17</v>
      </c>
      <c r="E55" s="9">
        <v>4</v>
      </c>
      <c r="F55" s="9">
        <v>27</v>
      </c>
      <c r="G55" s="9">
        <v>2</v>
      </c>
      <c r="H55" s="9">
        <v>1</v>
      </c>
      <c r="I55" s="9">
        <v>18</v>
      </c>
      <c r="J55" s="9">
        <v>3</v>
      </c>
      <c r="K55" s="9">
        <v>6</v>
      </c>
      <c r="L55" s="9">
        <v>4</v>
      </c>
      <c r="M55" s="9">
        <v>14</v>
      </c>
      <c r="N55" s="9">
        <v>15</v>
      </c>
    </row>
    <row r="57" spans="1:14" x14ac:dyDescent="0.2">
      <c r="A57" s="9" t="s">
        <v>440</v>
      </c>
      <c r="B57" s="9">
        <v>925</v>
      </c>
      <c r="C57" s="9">
        <v>299</v>
      </c>
      <c r="D57" s="9">
        <v>93</v>
      </c>
      <c r="E57" s="9">
        <v>27</v>
      </c>
      <c r="F57" s="9">
        <v>138</v>
      </c>
      <c r="G57" s="9">
        <v>13</v>
      </c>
      <c r="H57" s="9">
        <v>11</v>
      </c>
      <c r="I57" s="9">
        <v>116</v>
      </c>
      <c r="J57" s="9">
        <v>30</v>
      </c>
      <c r="K57" s="9">
        <v>20</v>
      </c>
      <c r="L57" s="9">
        <v>38</v>
      </c>
      <c r="M57" s="9">
        <v>69</v>
      </c>
      <c r="N57" s="9">
        <v>71</v>
      </c>
    </row>
    <row r="58" spans="1:14" x14ac:dyDescent="0.2">
      <c r="A58" s="9" t="s">
        <v>173</v>
      </c>
      <c r="B58" s="9">
        <v>478</v>
      </c>
      <c r="C58" s="9">
        <v>161</v>
      </c>
      <c r="D58" s="9">
        <v>40</v>
      </c>
      <c r="E58" s="9">
        <v>15</v>
      </c>
      <c r="F58" s="9">
        <v>78</v>
      </c>
      <c r="G58" s="9">
        <v>7</v>
      </c>
      <c r="H58" s="9">
        <v>7</v>
      </c>
      <c r="I58" s="9">
        <v>57</v>
      </c>
      <c r="J58" s="9">
        <v>12</v>
      </c>
      <c r="K58" s="9">
        <v>11</v>
      </c>
      <c r="L58" s="9">
        <v>24</v>
      </c>
      <c r="M58" s="9">
        <v>27</v>
      </c>
      <c r="N58" s="9">
        <v>39</v>
      </c>
    </row>
    <row r="59" spans="1:14" x14ac:dyDescent="0.2">
      <c r="A59" s="9" t="s">
        <v>174</v>
      </c>
      <c r="B59" s="9">
        <v>245</v>
      </c>
      <c r="C59" s="9">
        <v>63</v>
      </c>
      <c r="D59" s="9">
        <v>40</v>
      </c>
      <c r="E59" s="9">
        <v>10</v>
      </c>
      <c r="F59" s="9">
        <v>34</v>
      </c>
      <c r="G59" s="9">
        <v>2</v>
      </c>
      <c r="H59" s="9">
        <v>1</v>
      </c>
      <c r="I59" s="9">
        <v>35</v>
      </c>
      <c r="J59" s="9">
        <v>14</v>
      </c>
      <c r="K59" s="9">
        <v>6</v>
      </c>
      <c r="L59" s="9">
        <v>8</v>
      </c>
      <c r="M59" s="9">
        <v>18</v>
      </c>
      <c r="N59" s="9">
        <v>14</v>
      </c>
    </row>
    <row r="60" spans="1:14" x14ac:dyDescent="0.2">
      <c r="A60" s="9" t="s">
        <v>175</v>
      </c>
      <c r="B60" s="9">
        <v>202</v>
      </c>
      <c r="C60" s="9">
        <v>75</v>
      </c>
      <c r="D60" s="9">
        <v>13</v>
      </c>
      <c r="E60" s="9">
        <v>2</v>
      </c>
      <c r="F60" s="9">
        <v>26</v>
      </c>
      <c r="G60" s="9">
        <v>4</v>
      </c>
      <c r="H60" s="9">
        <v>3</v>
      </c>
      <c r="I60" s="9">
        <v>24</v>
      </c>
      <c r="J60" s="9">
        <v>4</v>
      </c>
      <c r="K60" s="9">
        <v>3</v>
      </c>
      <c r="L60" s="9">
        <v>6</v>
      </c>
      <c r="M60" s="9">
        <v>24</v>
      </c>
      <c r="N60" s="9">
        <v>18</v>
      </c>
    </row>
  </sheetData>
  <sortState xmlns:xlrd2="http://schemas.microsoft.com/office/spreadsheetml/2017/richdata2" ref="A8:AP44">
    <sortCondition descending="1" ref="B8:B44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F035-FF1C-4EB8-8CE9-D762821D5E29}">
  <dimension ref="A1:N4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44140625" style="9" customWidth="1"/>
    <col min="2" max="2" width="5.88671875" style="9" customWidth="1"/>
    <col min="3" max="14" width="5.6640625" style="9" customWidth="1"/>
    <col min="15" max="16384" width="8.88671875" style="9"/>
  </cols>
  <sheetData>
    <row r="1" spans="1:14" x14ac:dyDescent="0.2">
      <c r="A1" s="9" t="s">
        <v>549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512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442</v>
      </c>
      <c r="B4" s="9">
        <v>177915</v>
      </c>
      <c r="C4" s="9">
        <v>83131</v>
      </c>
      <c r="D4" s="9">
        <v>20456</v>
      </c>
      <c r="E4" s="9">
        <v>4791</v>
      </c>
      <c r="F4" s="9">
        <v>21539</v>
      </c>
      <c r="G4" s="9">
        <v>1622</v>
      </c>
      <c r="H4" s="9">
        <v>3375</v>
      </c>
      <c r="I4" s="9">
        <v>13367</v>
      </c>
      <c r="J4" s="9">
        <v>4064</v>
      </c>
      <c r="K4" s="9">
        <v>4806</v>
      </c>
      <c r="L4" s="9">
        <v>6452</v>
      </c>
      <c r="M4" s="9">
        <v>5247</v>
      </c>
      <c r="N4" s="9">
        <v>9065</v>
      </c>
    </row>
    <row r="5" spans="1:14" x14ac:dyDescent="0.2">
      <c r="A5" s="9" t="s">
        <v>176</v>
      </c>
      <c r="B5" s="9">
        <v>164575</v>
      </c>
      <c r="C5" s="9">
        <v>72236</v>
      </c>
      <c r="D5" s="9">
        <v>20083</v>
      </c>
      <c r="E5" s="9">
        <v>4724</v>
      </c>
      <c r="F5" s="9">
        <v>20833</v>
      </c>
      <c r="G5" s="9">
        <v>1617</v>
      </c>
      <c r="H5" s="9">
        <v>3270</v>
      </c>
      <c r="I5" s="9">
        <v>12667</v>
      </c>
      <c r="J5" s="9">
        <v>4000</v>
      </c>
      <c r="K5" s="9">
        <v>4764</v>
      </c>
      <c r="L5" s="9">
        <v>6347</v>
      </c>
      <c r="M5" s="9">
        <v>5133</v>
      </c>
      <c r="N5" s="9">
        <v>8901</v>
      </c>
    </row>
    <row r="6" spans="1:14" x14ac:dyDescent="0.2">
      <c r="A6" s="9" t="s">
        <v>177</v>
      </c>
      <c r="B6" s="9">
        <v>979</v>
      </c>
      <c r="C6" s="9">
        <v>881</v>
      </c>
      <c r="D6" s="9">
        <v>15</v>
      </c>
      <c r="E6" s="9">
        <v>6</v>
      </c>
      <c r="F6" s="9">
        <v>28</v>
      </c>
      <c r="G6" s="9">
        <v>1</v>
      </c>
      <c r="H6" s="9">
        <v>2</v>
      </c>
      <c r="I6" s="9">
        <v>18</v>
      </c>
      <c r="J6" s="9">
        <v>3</v>
      </c>
      <c r="K6" s="9">
        <v>2</v>
      </c>
      <c r="L6" s="9">
        <v>3</v>
      </c>
      <c r="M6" s="9">
        <v>6</v>
      </c>
      <c r="N6" s="9">
        <v>14</v>
      </c>
    </row>
    <row r="7" spans="1:14" x14ac:dyDescent="0.2">
      <c r="A7" s="9" t="s">
        <v>178</v>
      </c>
      <c r="B7" s="9">
        <v>12063</v>
      </c>
      <c r="C7" s="9">
        <v>9852</v>
      </c>
      <c r="D7" s="9">
        <v>344</v>
      </c>
      <c r="E7" s="9">
        <v>57</v>
      </c>
      <c r="F7" s="9">
        <v>638</v>
      </c>
      <c r="G7" s="9">
        <v>4</v>
      </c>
      <c r="H7" s="9">
        <v>97</v>
      </c>
      <c r="I7" s="9">
        <v>662</v>
      </c>
      <c r="J7" s="9">
        <v>59</v>
      </c>
      <c r="K7" s="9">
        <v>35</v>
      </c>
      <c r="L7" s="9">
        <v>87</v>
      </c>
      <c r="M7" s="9">
        <v>89</v>
      </c>
      <c r="N7" s="9">
        <v>139</v>
      </c>
    </row>
    <row r="8" spans="1:14" x14ac:dyDescent="0.2">
      <c r="A8" s="9" t="s">
        <v>179</v>
      </c>
      <c r="B8" s="9">
        <v>157</v>
      </c>
      <c r="C8" s="9">
        <v>48</v>
      </c>
      <c r="D8" s="9">
        <v>7</v>
      </c>
      <c r="E8" s="9">
        <v>3</v>
      </c>
      <c r="F8" s="9">
        <v>38</v>
      </c>
      <c r="G8" s="9">
        <v>0</v>
      </c>
      <c r="H8" s="9">
        <v>6</v>
      </c>
      <c r="I8" s="9">
        <v>16</v>
      </c>
      <c r="J8" s="9">
        <v>2</v>
      </c>
      <c r="K8" s="9">
        <v>4</v>
      </c>
      <c r="L8" s="9">
        <v>11</v>
      </c>
      <c r="M8" s="9">
        <v>15</v>
      </c>
      <c r="N8" s="9">
        <v>7</v>
      </c>
    </row>
    <row r="9" spans="1:14" x14ac:dyDescent="0.2">
      <c r="A9" s="9" t="s">
        <v>180</v>
      </c>
      <c r="B9" s="9">
        <v>93</v>
      </c>
      <c r="C9" s="9">
        <v>87</v>
      </c>
      <c r="D9" s="9">
        <v>0</v>
      </c>
      <c r="E9" s="9">
        <v>0</v>
      </c>
      <c r="F9" s="9">
        <v>1</v>
      </c>
      <c r="G9" s="9">
        <v>0</v>
      </c>
      <c r="H9" s="9">
        <v>0</v>
      </c>
      <c r="I9" s="9">
        <v>1</v>
      </c>
      <c r="J9" s="9">
        <v>0</v>
      </c>
      <c r="K9" s="9">
        <v>0</v>
      </c>
      <c r="L9" s="9">
        <v>0</v>
      </c>
      <c r="M9" s="9">
        <v>2</v>
      </c>
      <c r="N9" s="9">
        <v>2</v>
      </c>
    </row>
    <row r="10" spans="1:14" x14ac:dyDescent="0.2">
      <c r="A10" s="9" t="s">
        <v>181</v>
      </c>
      <c r="B10" s="9">
        <v>5</v>
      </c>
      <c r="C10" s="9">
        <v>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1</v>
      </c>
      <c r="J10" s="9">
        <v>0</v>
      </c>
      <c r="K10" s="9">
        <v>0</v>
      </c>
      <c r="L10" s="9">
        <v>2</v>
      </c>
      <c r="M10" s="9">
        <v>0</v>
      </c>
      <c r="N10" s="9">
        <v>0</v>
      </c>
    </row>
    <row r="11" spans="1:14" x14ac:dyDescent="0.2">
      <c r="A11" s="9" t="s">
        <v>182</v>
      </c>
      <c r="B11" s="9">
        <v>8</v>
      </c>
      <c r="C11" s="9">
        <v>4</v>
      </c>
      <c r="D11" s="9">
        <v>0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1</v>
      </c>
      <c r="L11" s="9">
        <v>1</v>
      </c>
      <c r="M11" s="9">
        <v>0</v>
      </c>
      <c r="N11" s="9">
        <v>1</v>
      </c>
    </row>
    <row r="12" spans="1:14" x14ac:dyDescent="0.2">
      <c r="A12" s="9" t="s">
        <v>183</v>
      </c>
      <c r="B12" s="9">
        <v>1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x14ac:dyDescent="0.2">
      <c r="A13" s="9" t="s">
        <v>184</v>
      </c>
      <c r="B13" s="9">
        <v>5</v>
      </c>
      <c r="C13" s="9">
        <v>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</row>
    <row r="14" spans="1:14" x14ac:dyDescent="0.2">
      <c r="A14" s="9" t="s">
        <v>185</v>
      </c>
      <c r="B14" s="9">
        <v>21</v>
      </c>
      <c r="C14" s="9">
        <v>16</v>
      </c>
      <c r="D14" s="9">
        <v>2</v>
      </c>
      <c r="E14" s="9">
        <v>0</v>
      </c>
      <c r="F14" s="9">
        <v>0</v>
      </c>
      <c r="G14" s="9">
        <v>0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1</v>
      </c>
      <c r="N14" s="9">
        <v>1</v>
      </c>
    </row>
    <row r="15" spans="1:14" x14ac:dyDescent="0.2">
      <c r="A15" s="9" t="s">
        <v>186</v>
      </c>
      <c r="B15" s="9">
        <v>8</v>
      </c>
      <c r="C15" s="9">
        <v>1</v>
      </c>
      <c r="D15" s="9">
        <v>5</v>
      </c>
      <c r="E15" s="9">
        <v>0</v>
      </c>
      <c r="F15" s="9">
        <v>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</row>
    <row r="17" spans="1:14" x14ac:dyDescent="0.2">
      <c r="A17" s="9" t="s">
        <v>441</v>
      </c>
      <c r="B17" s="9">
        <v>92158</v>
      </c>
      <c r="C17" s="9">
        <v>42672</v>
      </c>
      <c r="D17" s="9">
        <v>10687</v>
      </c>
      <c r="E17" s="9">
        <v>2521</v>
      </c>
      <c r="F17" s="9">
        <v>11339</v>
      </c>
      <c r="G17" s="9">
        <v>862</v>
      </c>
      <c r="H17" s="9">
        <v>1764</v>
      </c>
      <c r="I17" s="9">
        <v>6926</v>
      </c>
      <c r="J17" s="9">
        <v>2168</v>
      </c>
      <c r="K17" s="9">
        <v>2516</v>
      </c>
      <c r="L17" s="9">
        <v>3369</v>
      </c>
      <c r="M17" s="9">
        <v>2701</v>
      </c>
      <c r="N17" s="9">
        <v>4633</v>
      </c>
    </row>
    <row r="18" spans="1:14" x14ac:dyDescent="0.2">
      <c r="A18" s="9" t="s">
        <v>176</v>
      </c>
      <c r="B18" s="9">
        <v>85653</v>
      </c>
      <c r="C18" s="9">
        <v>37386</v>
      </c>
      <c r="D18" s="9">
        <v>10497</v>
      </c>
      <c r="E18" s="9">
        <v>2496</v>
      </c>
      <c r="F18" s="9">
        <v>10955</v>
      </c>
      <c r="G18" s="9">
        <v>858</v>
      </c>
      <c r="H18" s="9">
        <v>1713</v>
      </c>
      <c r="I18" s="9">
        <v>6599</v>
      </c>
      <c r="J18" s="9">
        <v>2136</v>
      </c>
      <c r="K18" s="9">
        <v>2501</v>
      </c>
      <c r="L18" s="9">
        <v>3318</v>
      </c>
      <c r="M18" s="9">
        <v>2645</v>
      </c>
      <c r="N18" s="9">
        <v>4549</v>
      </c>
    </row>
    <row r="19" spans="1:14" x14ac:dyDescent="0.2">
      <c r="A19" s="9" t="s">
        <v>177</v>
      </c>
      <c r="B19" s="9">
        <v>517</v>
      </c>
      <c r="C19" s="9">
        <v>462</v>
      </c>
      <c r="D19" s="9">
        <v>7</v>
      </c>
      <c r="E19" s="9">
        <v>2</v>
      </c>
      <c r="F19" s="9">
        <v>21</v>
      </c>
      <c r="G19" s="9">
        <v>1</v>
      </c>
      <c r="H19" s="9">
        <v>0</v>
      </c>
      <c r="I19" s="9">
        <v>10</v>
      </c>
      <c r="J19" s="9">
        <v>2</v>
      </c>
      <c r="K19" s="9">
        <v>1</v>
      </c>
      <c r="L19" s="9">
        <v>2</v>
      </c>
      <c r="M19" s="9">
        <v>2</v>
      </c>
      <c r="N19" s="9">
        <v>7</v>
      </c>
    </row>
    <row r="20" spans="1:14" x14ac:dyDescent="0.2">
      <c r="A20" s="9" t="s">
        <v>178</v>
      </c>
      <c r="B20" s="9">
        <v>5823</v>
      </c>
      <c r="C20" s="9">
        <v>4730</v>
      </c>
      <c r="D20" s="9">
        <v>174</v>
      </c>
      <c r="E20" s="9">
        <v>20</v>
      </c>
      <c r="F20" s="9">
        <v>339</v>
      </c>
      <c r="G20" s="9">
        <v>3</v>
      </c>
      <c r="H20" s="9">
        <v>48</v>
      </c>
      <c r="I20" s="9">
        <v>308</v>
      </c>
      <c r="J20" s="9">
        <v>29</v>
      </c>
      <c r="K20" s="9">
        <v>12</v>
      </c>
      <c r="L20" s="9">
        <v>44</v>
      </c>
      <c r="M20" s="9">
        <v>45</v>
      </c>
      <c r="N20" s="9">
        <v>71</v>
      </c>
    </row>
    <row r="21" spans="1:14" x14ac:dyDescent="0.2">
      <c r="A21" s="9" t="s">
        <v>179</v>
      </c>
      <c r="B21" s="9">
        <v>92</v>
      </c>
      <c r="C21" s="9">
        <v>33</v>
      </c>
      <c r="D21" s="9">
        <v>5</v>
      </c>
      <c r="E21" s="9">
        <v>2</v>
      </c>
      <c r="F21" s="9">
        <v>23</v>
      </c>
      <c r="G21" s="9">
        <v>0</v>
      </c>
      <c r="H21" s="9">
        <v>3</v>
      </c>
      <c r="I21" s="9">
        <v>7</v>
      </c>
      <c r="J21" s="9">
        <v>1</v>
      </c>
      <c r="K21" s="9">
        <v>1</v>
      </c>
      <c r="L21" s="9">
        <v>4</v>
      </c>
      <c r="M21" s="9">
        <v>9</v>
      </c>
      <c r="N21" s="9">
        <v>4</v>
      </c>
    </row>
    <row r="22" spans="1:14" x14ac:dyDescent="0.2">
      <c r="A22" s="9" t="s">
        <v>180</v>
      </c>
      <c r="B22" s="9">
        <v>53</v>
      </c>
      <c r="C22" s="9">
        <v>51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1</v>
      </c>
      <c r="J22" s="9">
        <v>0</v>
      </c>
      <c r="K22" s="9">
        <v>0</v>
      </c>
      <c r="L22" s="9">
        <v>0</v>
      </c>
      <c r="M22" s="9">
        <v>0</v>
      </c>
      <c r="N22" s="9">
        <v>1</v>
      </c>
    </row>
    <row r="23" spans="1:14" x14ac:dyDescent="0.2">
      <c r="A23" s="9" t="s">
        <v>181</v>
      </c>
      <c r="B23" s="9">
        <v>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x14ac:dyDescent="0.2">
      <c r="A24" s="9" t="s">
        <v>182</v>
      </c>
      <c r="B24" s="9">
        <v>5</v>
      </c>
      <c r="C24" s="9">
        <v>3</v>
      </c>
      <c r="D24" s="9">
        <v>0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0</v>
      </c>
      <c r="M24" s="9">
        <v>0</v>
      </c>
      <c r="N24" s="9">
        <v>0</v>
      </c>
    </row>
    <row r="25" spans="1:14" x14ac:dyDescent="0.2">
      <c r="A25" s="9" t="s">
        <v>183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14" x14ac:dyDescent="0.2">
      <c r="A26" s="9" t="s">
        <v>184</v>
      </c>
      <c r="B26" s="9">
        <v>1</v>
      </c>
      <c r="C26" s="9">
        <v>1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 x14ac:dyDescent="0.2">
      <c r="A27" s="9" t="s">
        <v>185</v>
      </c>
      <c r="B27" s="9">
        <v>8</v>
      </c>
      <c r="C27" s="9">
        <v>6</v>
      </c>
      <c r="D27" s="9">
        <v>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1</v>
      </c>
    </row>
    <row r="28" spans="1:14" x14ac:dyDescent="0.2">
      <c r="A28" s="9" t="s">
        <v>186</v>
      </c>
      <c r="B28" s="9">
        <v>5</v>
      </c>
      <c r="C28" s="9">
        <v>0</v>
      </c>
      <c r="D28" s="9">
        <v>3</v>
      </c>
      <c r="E28" s="9">
        <v>0</v>
      </c>
      <c r="F28" s="9">
        <v>1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1</v>
      </c>
      <c r="M28" s="9">
        <v>0</v>
      </c>
      <c r="N28" s="9">
        <v>0</v>
      </c>
    </row>
    <row r="30" spans="1:14" x14ac:dyDescent="0.2">
      <c r="A30" s="9" t="s">
        <v>440</v>
      </c>
      <c r="B30" s="9">
        <v>85757</v>
      </c>
      <c r="C30" s="9">
        <v>40459</v>
      </c>
      <c r="D30" s="9">
        <v>9769</v>
      </c>
      <c r="E30" s="9">
        <v>2270</v>
      </c>
      <c r="F30" s="9">
        <v>10200</v>
      </c>
      <c r="G30" s="9">
        <v>760</v>
      </c>
      <c r="H30" s="9">
        <v>1611</v>
      </c>
      <c r="I30" s="9">
        <v>6441</v>
      </c>
      <c r="J30" s="9">
        <v>1896</v>
      </c>
      <c r="K30" s="9">
        <v>2290</v>
      </c>
      <c r="L30" s="9">
        <v>3083</v>
      </c>
      <c r="M30" s="9">
        <v>2546</v>
      </c>
      <c r="N30" s="9">
        <v>4432</v>
      </c>
    </row>
    <row r="31" spans="1:14" x14ac:dyDescent="0.2">
      <c r="A31" s="9" t="s">
        <v>176</v>
      </c>
      <c r="B31" s="9">
        <v>78922</v>
      </c>
      <c r="C31" s="9">
        <v>34850</v>
      </c>
      <c r="D31" s="9">
        <v>9586</v>
      </c>
      <c r="E31" s="9">
        <v>2228</v>
      </c>
      <c r="F31" s="9">
        <v>9878</v>
      </c>
      <c r="G31" s="9">
        <v>759</v>
      </c>
      <c r="H31" s="9">
        <v>1557</v>
      </c>
      <c r="I31" s="9">
        <v>6068</v>
      </c>
      <c r="J31" s="9">
        <v>1864</v>
      </c>
      <c r="K31" s="9">
        <v>2263</v>
      </c>
      <c r="L31" s="9">
        <v>3029</v>
      </c>
      <c r="M31" s="9">
        <v>2488</v>
      </c>
      <c r="N31" s="9">
        <v>4352</v>
      </c>
    </row>
    <row r="32" spans="1:14" x14ac:dyDescent="0.2">
      <c r="A32" s="9" t="s">
        <v>177</v>
      </c>
      <c r="B32" s="9">
        <v>462</v>
      </c>
      <c r="C32" s="9">
        <v>419</v>
      </c>
      <c r="D32" s="9">
        <v>8</v>
      </c>
      <c r="E32" s="9">
        <v>4</v>
      </c>
      <c r="F32" s="9">
        <v>7</v>
      </c>
      <c r="G32" s="9">
        <v>0</v>
      </c>
      <c r="H32" s="9">
        <v>2</v>
      </c>
      <c r="I32" s="9">
        <v>8</v>
      </c>
      <c r="J32" s="9">
        <v>1</v>
      </c>
      <c r="K32" s="9">
        <v>1</v>
      </c>
      <c r="L32" s="9">
        <v>1</v>
      </c>
      <c r="M32" s="9">
        <v>4</v>
      </c>
      <c r="N32" s="9">
        <v>7</v>
      </c>
    </row>
    <row r="33" spans="1:14" x14ac:dyDescent="0.2">
      <c r="A33" s="9" t="s">
        <v>178</v>
      </c>
      <c r="B33" s="9">
        <v>6240</v>
      </c>
      <c r="C33" s="9">
        <v>5122</v>
      </c>
      <c r="D33" s="9">
        <v>170</v>
      </c>
      <c r="E33" s="9">
        <v>37</v>
      </c>
      <c r="F33" s="9">
        <v>299</v>
      </c>
      <c r="G33" s="9">
        <v>1</v>
      </c>
      <c r="H33" s="9">
        <v>49</v>
      </c>
      <c r="I33" s="9">
        <v>354</v>
      </c>
      <c r="J33" s="9">
        <v>30</v>
      </c>
      <c r="K33" s="9">
        <v>23</v>
      </c>
      <c r="L33" s="9">
        <v>43</v>
      </c>
      <c r="M33" s="9">
        <v>44</v>
      </c>
      <c r="N33" s="9">
        <v>68</v>
      </c>
    </row>
    <row r="34" spans="1:14" x14ac:dyDescent="0.2">
      <c r="A34" s="9" t="s">
        <v>179</v>
      </c>
      <c r="B34" s="9">
        <v>65</v>
      </c>
      <c r="C34" s="9">
        <v>15</v>
      </c>
      <c r="D34" s="9">
        <v>2</v>
      </c>
      <c r="E34" s="9">
        <v>1</v>
      </c>
      <c r="F34" s="9">
        <v>15</v>
      </c>
      <c r="G34" s="9">
        <v>0</v>
      </c>
      <c r="H34" s="9">
        <v>3</v>
      </c>
      <c r="I34" s="9">
        <v>9</v>
      </c>
      <c r="J34" s="9">
        <v>1</v>
      </c>
      <c r="K34" s="9">
        <v>3</v>
      </c>
      <c r="L34" s="9">
        <v>7</v>
      </c>
      <c r="M34" s="9">
        <v>6</v>
      </c>
      <c r="N34" s="9">
        <v>3</v>
      </c>
    </row>
    <row r="35" spans="1:14" x14ac:dyDescent="0.2">
      <c r="A35" s="9" t="s">
        <v>180</v>
      </c>
      <c r="B35" s="9">
        <v>40</v>
      </c>
      <c r="C35" s="9">
        <v>36</v>
      </c>
      <c r="D35" s="9">
        <v>0</v>
      </c>
      <c r="E35" s="9">
        <v>0</v>
      </c>
      <c r="F35" s="9">
        <v>1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2</v>
      </c>
      <c r="N35" s="9">
        <v>1</v>
      </c>
    </row>
    <row r="36" spans="1:14" x14ac:dyDescent="0.2">
      <c r="A36" s="9" t="s">
        <v>181</v>
      </c>
      <c r="B36" s="9">
        <v>4</v>
      </c>
      <c r="C36" s="9">
        <v>2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2</v>
      </c>
      <c r="M36" s="9">
        <v>0</v>
      </c>
      <c r="N36" s="9">
        <v>0</v>
      </c>
    </row>
    <row r="37" spans="1:14" x14ac:dyDescent="0.2">
      <c r="A37" s="9" t="s">
        <v>182</v>
      </c>
      <c r="B37" s="9">
        <v>3</v>
      </c>
      <c r="C37" s="9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1</v>
      </c>
      <c r="M37" s="9">
        <v>0</v>
      </c>
      <c r="N37" s="9">
        <v>1</v>
      </c>
    </row>
    <row r="38" spans="1:14" x14ac:dyDescent="0.2">
      <c r="A38" s="9" t="s">
        <v>183</v>
      </c>
      <c r="B38" s="9">
        <v>1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1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x14ac:dyDescent="0.2">
      <c r="A39" s="9" t="s">
        <v>184</v>
      </c>
      <c r="B39" s="9">
        <v>4</v>
      </c>
      <c r="C39" s="9">
        <v>3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1</v>
      </c>
      <c r="N39" s="9">
        <v>0</v>
      </c>
    </row>
    <row r="40" spans="1:14" x14ac:dyDescent="0.2">
      <c r="A40" s="9" t="s">
        <v>185</v>
      </c>
      <c r="B40" s="9">
        <v>13</v>
      </c>
      <c r="C40" s="9">
        <v>10</v>
      </c>
      <c r="D40" s="9">
        <v>1</v>
      </c>
      <c r="E40" s="9">
        <v>0</v>
      </c>
      <c r="F40" s="9">
        <v>0</v>
      </c>
      <c r="G40" s="9">
        <v>0</v>
      </c>
      <c r="H40" s="9">
        <v>0</v>
      </c>
      <c r="I40" s="9">
        <v>1</v>
      </c>
      <c r="J40" s="9">
        <v>0</v>
      </c>
      <c r="K40" s="9">
        <v>0</v>
      </c>
      <c r="L40" s="9">
        <v>0</v>
      </c>
      <c r="M40" s="9">
        <v>1</v>
      </c>
      <c r="N40" s="9">
        <v>0</v>
      </c>
    </row>
    <row r="41" spans="1:14" x14ac:dyDescent="0.2">
      <c r="A41" s="9" t="s">
        <v>186</v>
      </c>
      <c r="B41" s="9">
        <v>3</v>
      </c>
      <c r="C41" s="9">
        <v>1</v>
      </c>
      <c r="D41" s="9">
        <v>2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7079-AFF5-4D39-86EA-F3B7F979FEFB}">
  <dimension ref="A1:N3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9"/>
    <col min="2" max="14" width="6.21875" style="9" customWidth="1"/>
    <col min="15" max="16384" width="8.88671875" style="9"/>
  </cols>
  <sheetData>
    <row r="1" spans="1:14" x14ac:dyDescent="0.2">
      <c r="A1" s="9" t="s">
        <v>550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511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448</v>
      </c>
      <c r="B4" s="9">
        <v>179847</v>
      </c>
      <c r="C4" s="9">
        <v>84593</v>
      </c>
      <c r="D4" s="9">
        <v>20703</v>
      </c>
      <c r="E4" s="9">
        <v>4827</v>
      </c>
      <c r="F4" s="9">
        <v>21789</v>
      </c>
      <c r="G4" s="9">
        <v>1619</v>
      </c>
      <c r="H4" s="9">
        <v>3396</v>
      </c>
      <c r="I4" s="9">
        <v>13334</v>
      </c>
      <c r="J4" s="9">
        <v>4052</v>
      </c>
      <c r="K4" s="9">
        <v>4796</v>
      </c>
      <c r="L4" s="9">
        <v>6451</v>
      </c>
      <c r="M4" s="9">
        <v>5245</v>
      </c>
      <c r="N4" s="9">
        <v>9042</v>
      </c>
    </row>
    <row r="5" spans="1:14" x14ac:dyDescent="0.2">
      <c r="A5" s="9" t="s">
        <v>66</v>
      </c>
      <c r="B5" s="9">
        <v>172678</v>
      </c>
      <c r="C5" s="9">
        <v>79415</v>
      </c>
      <c r="D5" s="9">
        <v>20164</v>
      </c>
      <c r="E5" s="9">
        <v>4727</v>
      </c>
      <c r="F5" s="9">
        <v>21217</v>
      </c>
      <c r="G5" s="9">
        <v>1596</v>
      </c>
      <c r="H5" s="9">
        <v>3312</v>
      </c>
      <c r="I5" s="9">
        <v>13119</v>
      </c>
      <c r="J5" s="9">
        <v>3985</v>
      </c>
      <c r="K5" s="9">
        <v>4706</v>
      </c>
      <c r="L5" s="9">
        <v>6372</v>
      </c>
      <c r="M5" s="9">
        <v>5165</v>
      </c>
      <c r="N5" s="9">
        <v>8900</v>
      </c>
    </row>
    <row r="6" spans="1:14" x14ac:dyDescent="0.2">
      <c r="A6" s="9" t="s">
        <v>508</v>
      </c>
      <c r="B6" s="9">
        <v>120870</v>
      </c>
      <c r="C6" s="9">
        <v>68778</v>
      </c>
      <c r="D6" s="9">
        <v>19110</v>
      </c>
      <c r="E6" s="9">
        <v>4389</v>
      </c>
      <c r="F6" s="9">
        <v>20251</v>
      </c>
      <c r="G6" s="9">
        <v>1500</v>
      </c>
      <c r="H6" s="9">
        <v>3127</v>
      </c>
      <c r="I6" s="9">
        <v>1167</v>
      </c>
      <c r="J6" s="9">
        <v>374</v>
      </c>
      <c r="K6" s="9">
        <v>367</v>
      </c>
      <c r="L6" s="9">
        <v>500</v>
      </c>
      <c r="M6" s="9">
        <v>476</v>
      </c>
      <c r="N6" s="9">
        <v>831</v>
      </c>
    </row>
    <row r="7" spans="1:14" x14ac:dyDescent="0.2">
      <c r="A7" s="9" t="s">
        <v>509</v>
      </c>
      <c r="B7" s="9">
        <v>51808</v>
      </c>
      <c r="C7" s="9">
        <v>10637</v>
      </c>
      <c r="D7" s="9">
        <v>1054</v>
      </c>
      <c r="E7" s="9">
        <v>338</v>
      </c>
      <c r="F7" s="9">
        <v>966</v>
      </c>
      <c r="G7" s="9">
        <v>96</v>
      </c>
      <c r="H7" s="9">
        <v>185</v>
      </c>
      <c r="I7" s="9">
        <v>11952</v>
      </c>
      <c r="J7" s="9">
        <v>3611</v>
      </c>
      <c r="K7" s="9">
        <v>4339</v>
      </c>
      <c r="L7" s="9">
        <v>5872</v>
      </c>
      <c r="M7" s="9">
        <v>4689</v>
      </c>
      <c r="N7" s="9">
        <v>8069</v>
      </c>
    </row>
    <row r="8" spans="1:14" x14ac:dyDescent="0.2">
      <c r="A8" s="9" t="s">
        <v>189</v>
      </c>
      <c r="B8" s="9">
        <v>7169</v>
      </c>
      <c r="C8" s="9">
        <v>5178</v>
      </c>
      <c r="D8" s="9">
        <v>539</v>
      </c>
      <c r="E8" s="9">
        <v>100</v>
      </c>
      <c r="F8" s="9">
        <v>572</v>
      </c>
      <c r="G8" s="9">
        <v>23</v>
      </c>
      <c r="H8" s="9">
        <v>84</v>
      </c>
      <c r="I8" s="9">
        <v>215</v>
      </c>
      <c r="J8" s="9">
        <v>67</v>
      </c>
      <c r="K8" s="9">
        <v>90</v>
      </c>
      <c r="L8" s="9">
        <v>79</v>
      </c>
      <c r="M8" s="9">
        <v>80</v>
      </c>
      <c r="N8" s="9">
        <v>142</v>
      </c>
    </row>
    <row r="10" spans="1:14" x14ac:dyDescent="0.2">
      <c r="A10" s="9" t="s">
        <v>122</v>
      </c>
      <c r="B10" s="9">
        <v>2284</v>
      </c>
      <c r="C10" s="9">
        <v>1680</v>
      </c>
      <c r="D10" s="9">
        <v>145</v>
      </c>
      <c r="E10" s="9">
        <v>31</v>
      </c>
      <c r="F10" s="9">
        <v>210</v>
      </c>
      <c r="G10" s="9">
        <v>10</v>
      </c>
      <c r="H10" s="9">
        <v>32</v>
      </c>
      <c r="I10" s="9">
        <v>56</v>
      </c>
      <c r="J10" s="9">
        <v>27</v>
      </c>
      <c r="K10" s="9">
        <v>27</v>
      </c>
      <c r="L10" s="9">
        <v>25</v>
      </c>
      <c r="M10" s="9">
        <v>19</v>
      </c>
      <c r="N10" s="9">
        <v>22</v>
      </c>
    </row>
    <row r="11" spans="1:14" x14ac:dyDescent="0.2">
      <c r="A11" s="9" t="s">
        <v>110</v>
      </c>
      <c r="B11" s="9">
        <v>2052</v>
      </c>
      <c r="C11" s="9">
        <v>1209</v>
      </c>
      <c r="D11" s="9">
        <v>198</v>
      </c>
      <c r="E11" s="9">
        <v>42</v>
      </c>
      <c r="F11" s="9">
        <v>210</v>
      </c>
      <c r="G11" s="9">
        <v>10</v>
      </c>
      <c r="H11" s="9">
        <v>37</v>
      </c>
      <c r="I11" s="9">
        <v>107</v>
      </c>
      <c r="J11" s="9">
        <v>28</v>
      </c>
      <c r="K11" s="9">
        <v>32</v>
      </c>
      <c r="L11" s="9">
        <v>43</v>
      </c>
      <c r="M11" s="9">
        <v>52</v>
      </c>
      <c r="N11" s="9">
        <v>84</v>
      </c>
    </row>
    <row r="12" spans="1:14" x14ac:dyDescent="0.2">
      <c r="A12" s="9" t="s">
        <v>123</v>
      </c>
      <c r="B12" s="9">
        <v>766</v>
      </c>
      <c r="C12" s="9">
        <v>545</v>
      </c>
      <c r="D12" s="9">
        <v>107</v>
      </c>
      <c r="E12" s="9">
        <v>9</v>
      </c>
      <c r="F12" s="9">
        <v>50</v>
      </c>
      <c r="G12" s="9">
        <v>2</v>
      </c>
      <c r="H12" s="9">
        <v>8</v>
      </c>
      <c r="I12" s="9">
        <v>9</v>
      </c>
      <c r="J12" s="9">
        <v>7</v>
      </c>
      <c r="K12" s="9">
        <v>9</v>
      </c>
      <c r="L12" s="9">
        <v>3</v>
      </c>
      <c r="M12" s="9">
        <v>2</v>
      </c>
      <c r="N12" s="9">
        <v>15</v>
      </c>
    </row>
    <row r="13" spans="1:14" x14ac:dyDescent="0.2">
      <c r="A13" s="9" t="s">
        <v>128</v>
      </c>
      <c r="B13" s="9">
        <v>502</v>
      </c>
      <c r="C13" s="9">
        <v>385</v>
      </c>
      <c r="D13" s="9">
        <v>27</v>
      </c>
      <c r="E13" s="9">
        <v>7</v>
      </c>
      <c r="F13" s="9">
        <v>50</v>
      </c>
      <c r="G13" s="9">
        <v>1</v>
      </c>
      <c r="H13" s="9">
        <v>0</v>
      </c>
      <c r="I13" s="9">
        <v>12</v>
      </c>
      <c r="J13" s="9">
        <v>2</v>
      </c>
      <c r="K13" s="9">
        <v>4</v>
      </c>
      <c r="L13" s="9">
        <v>2</v>
      </c>
      <c r="M13" s="9">
        <v>4</v>
      </c>
      <c r="N13" s="9">
        <v>8</v>
      </c>
    </row>
    <row r="14" spans="1:14" x14ac:dyDescent="0.2">
      <c r="A14" s="9" t="s">
        <v>115</v>
      </c>
      <c r="B14" s="9">
        <v>321</v>
      </c>
      <c r="C14" s="9">
        <v>298</v>
      </c>
      <c r="D14" s="9">
        <v>6</v>
      </c>
      <c r="E14" s="9">
        <v>0</v>
      </c>
      <c r="F14" s="9">
        <v>3</v>
      </c>
      <c r="G14" s="9">
        <v>0</v>
      </c>
      <c r="H14" s="9">
        <v>2</v>
      </c>
      <c r="I14" s="9">
        <v>6</v>
      </c>
      <c r="J14" s="9">
        <v>0</v>
      </c>
      <c r="K14" s="9">
        <v>4</v>
      </c>
      <c r="L14" s="9">
        <v>0</v>
      </c>
      <c r="M14" s="9">
        <v>0</v>
      </c>
      <c r="N14" s="9">
        <v>2</v>
      </c>
    </row>
    <row r="15" spans="1:14" x14ac:dyDescent="0.2">
      <c r="A15" s="9" t="s">
        <v>111</v>
      </c>
      <c r="B15" s="9">
        <v>140</v>
      </c>
      <c r="C15" s="9">
        <v>131</v>
      </c>
      <c r="D15" s="9">
        <v>5</v>
      </c>
      <c r="E15" s="9">
        <v>0</v>
      </c>
      <c r="F15" s="9">
        <v>2</v>
      </c>
      <c r="G15" s="9">
        <v>0</v>
      </c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</row>
    <row r="16" spans="1:14" x14ac:dyDescent="0.2">
      <c r="A16" s="9" t="s">
        <v>192</v>
      </c>
      <c r="B16" s="9">
        <v>138</v>
      </c>
      <c r="C16" s="9">
        <v>111</v>
      </c>
      <c r="D16" s="9">
        <v>12</v>
      </c>
      <c r="E16" s="9">
        <v>1</v>
      </c>
      <c r="F16" s="9">
        <v>3</v>
      </c>
      <c r="G16" s="9">
        <v>0</v>
      </c>
      <c r="H16" s="9">
        <v>0</v>
      </c>
      <c r="I16" s="9">
        <v>1</v>
      </c>
      <c r="J16" s="9">
        <v>1</v>
      </c>
      <c r="K16" s="9">
        <v>8</v>
      </c>
      <c r="L16" s="9">
        <v>0</v>
      </c>
      <c r="M16" s="9">
        <v>0</v>
      </c>
      <c r="N16" s="9">
        <v>1</v>
      </c>
    </row>
    <row r="17" spans="1:14" x14ac:dyDescent="0.2">
      <c r="A17" s="9" t="s">
        <v>112</v>
      </c>
      <c r="B17" s="9">
        <v>104</v>
      </c>
      <c r="C17" s="9">
        <v>87</v>
      </c>
      <c r="D17" s="9">
        <v>4</v>
      </c>
      <c r="E17" s="9">
        <v>1</v>
      </c>
      <c r="F17" s="9">
        <v>4</v>
      </c>
      <c r="G17" s="9">
        <v>0</v>
      </c>
      <c r="H17" s="9">
        <v>2</v>
      </c>
      <c r="I17" s="9">
        <v>3</v>
      </c>
      <c r="J17" s="9">
        <v>0</v>
      </c>
      <c r="K17" s="9">
        <v>0</v>
      </c>
      <c r="L17" s="9">
        <v>1</v>
      </c>
      <c r="M17" s="9">
        <v>1</v>
      </c>
      <c r="N17" s="9">
        <v>1</v>
      </c>
    </row>
    <row r="18" spans="1:14" x14ac:dyDescent="0.2">
      <c r="A18" s="9" t="s">
        <v>127</v>
      </c>
      <c r="B18" s="9">
        <v>87</v>
      </c>
      <c r="C18" s="9">
        <v>79</v>
      </c>
      <c r="D18" s="9">
        <v>3</v>
      </c>
      <c r="E18" s="9">
        <v>0</v>
      </c>
      <c r="F18" s="9">
        <v>1</v>
      </c>
      <c r="G18" s="9">
        <v>0</v>
      </c>
      <c r="H18" s="9">
        <v>0</v>
      </c>
      <c r="I18" s="9">
        <v>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x14ac:dyDescent="0.2">
      <c r="A19" s="9" t="s">
        <v>134</v>
      </c>
      <c r="B19" s="9">
        <v>71</v>
      </c>
      <c r="C19" s="9">
        <v>67</v>
      </c>
      <c r="D19" s="9">
        <v>1</v>
      </c>
      <c r="E19" s="9">
        <v>0</v>
      </c>
      <c r="F19" s="9">
        <v>1</v>
      </c>
      <c r="G19" s="9">
        <v>0</v>
      </c>
      <c r="H19" s="9">
        <v>0</v>
      </c>
      <c r="I19" s="9">
        <v>2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 x14ac:dyDescent="0.2">
      <c r="A20" s="9" t="s">
        <v>133</v>
      </c>
      <c r="B20" s="9">
        <v>69</v>
      </c>
      <c r="C20" s="9">
        <v>59</v>
      </c>
      <c r="D20" s="9">
        <v>1</v>
      </c>
      <c r="E20" s="9">
        <v>0</v>
      </c>
      <c r="F20" s="9">
        <v>4</v>
      </c>
      <c r="G20" s="9">
        <v>0</v>
      </c>
      <c r="H20" s="9">
        <v>0</v>
      </c>
      <c r="I20" s="9">
        <v>1</v>
      </c>
      <c r="J20" s="9">
        <v>1</v>
      </c>
      <c r="K20" s="9">
        <v>0</v>
      </c>
      <c r="L20" s="9">
        <v>2</v>
      </c>
      <c r="M20" s="9">
        <v>1</v>
      </c>
      <c r="N20" s="9">
        <v>0</v>
      </c>
    </row>
    <row r="21" spans="1:14" x14ac:dyDescent="0.2">
      <c r="A21" s="9" t="s">
        <v>129</v>
      </c>
      <c r="B21" s="9">
        <v>68</v>
      </c>
      <c r="C21" s="9">
        <v>56</v>
      </c>
      <c r="D21" s="9">
        <v>0</v>
      </c>
      <c r="E21" s="9">
        <v>1</v>
      </c>
      <c r="F21" s="9">
        <v>8</v>
      </c>
      <c r="G21" s="9">
        <v>0</v>
      </c>
      <c r="H21" s="9">
        <v>0</v>
      </c>
      <c r="I21" s="9">
        <v>0</v>
      </c>
      <c r="J21" s="9">
        <v>0</v>
      </c>
      <c r="K21" s="9">
        <v>2</v>
      </c>
      <c r="L21" s="9">
        <v>1</v>
      </c>
      <c r="M21" s="9">
        <v>0</v>
      </c>
      <c r="N21" s="9">
        <v>0</v>
      </c>
    </row>
    <row r="22" spans="1:14" x14ac:dyDescent="0.2">
      <c r="A22" s="9" t="s">
        <v>132</v>
      </c>
      <c r="B22" s="9">
        <v>65</v>
      </c>
      <c r="C22" s="9">
        <v>56</v>
      </c>
      <c r="D22" s="9">
        <v>0</v>
      </c>
      <c r="E22" s="9">
        <v>2</v>
      </c>
      <c r="F22" s="9">
        <v>6</v>
      </c>
      <c r="G22" s="9">
        <v>0</v>
      </c>
      <c r="H22" s="9">
        <v>0</v>
      </c>
      <c r="I22" s="9">
        <v>0</v>
      </c>
      <c r="J22" s="9">
        <v>0</v>
      </c>
      <c r="K22" s="9">
        <v>1</v>
      </c>
      <c r="L22" s="9">
        <v>0</v>
      </c>
      <c r="M22" s="9">
        <v>0</v>
      </c>
      <c r="N22" s="9">
        <v>0</v>
      </c>
    </row>
    <row r="23" spans="1:14" x14ac:dyDescent="0.2">
      <c r="A23" s="9" t="s">
        <v>120</v>
      </c>
      <c r="B23" s="9">
        <v>62</v>
      </c>
      <c r="C23" s="9">
        <v>55</v>
      </c>
      <c r="D23" s="9">
        <v>3</v>
      </c>
      <c r="E23" s="9">
        <v>0</v>
      </c>
      <c r="F23" s="9">
        <v>2</v>
      </c>
      <c r="G23" s="9">
        <v>0</v>
      </c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</row>
    <row r="24" spans="1:14" x14ac:dyDescent="0.2">
      <c r="A24" s="9" t="s">
        <v>131</v>
      </c>
      <c r="B24" s="9">
        <v>57</v>
      </c>
      <c r="C24" s="9">
        <v>48</v>
      </c>
      <c r="D24" s="9">
        <v>2</v>
      </c>
      <c r="E24" s="9">
        <v>0</v>
      </c>
      <c r="F24" s="9">
        <v>3</v>
      </c>
      <c r="G24" s="9">
        <v>0</v>
      </c>
      <c r="H24" s="9">
        <v>1</v>
      </c>
      <c r="I24" s="9">
        <v>2</v>
      </c>
      <c r="J24" s="9">
        <v>0</v>
      </c>
      <c r="K24" s="9">
        <v>0</v>
      </c>
      <c r="L24" s="9">
        <v>0</v>
      </c>
      <c r="M24" s="9">
        <v>0</v>
      </c>
      <c r="N24" s="9">
        <v>1</v>
      </c>
    </row>
    <row r="25" spans="1:14" x14ac:dyDescent="0.2">
      <c r="A25" s="9" t="s">
        <v>118</v>
      </c>
      <c r="B25" s="9">
        <v>43</v>
      </c>
      <c r="C25" s="9">
        <v>34</v>
      </c>
      <c r="D25" s="9">
        <v>0</v>
      </c>
      <c r="E25" s="9">
        <v>1</v>
      </c>
      <c r="F25" s="9">
        <v>3</v>
      </c>
      <c r="G25" s="9">
        <v>0</v>
      </c>
      <c r="H25" s="9">
        <v>0</v>
      </c>
      <c r="I25" s="9">
        <v>2</v>
      </c>
      <c r="J25" s="9">
        <v>0</v>
      </c>
      <c r="K25" s="9">
        <v>0</v>
      </c>
      <c r="L25" s="9">
        <v>2</v>
      </c>
      <c r="M25" s="9">
        <v>0</v>
      </c>
      <c r="N25" s="9">
        <v>1</v>
      </c>
    </row>
    <row r="26" spans="1:14" x14ac:dyDescent="0.2">
      <c r="A26" s="9" t="s">
        <v>136</v>
      </c>
      <c r="B26" s="9">
        <v>42</v>
      </c>
      <c r="C26" s="9">
        <v>39</v>
      </c>
      <c r="D26" s="9">
        <v>2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 x14ac:dyDescent="0.2">
      <c r="A27" s="9" t="s">
        <v>191</v>
      </c>
      <c r="B27" s="9">
        <v>39</v>
      </c>
      <c r="C27" s="9">
        <v>37</v>
      </c>
      <c r="D27" s="9">
        <v>0</v>
      </c>
      <c r="E27" s="9">
        <v>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 x14ac:dyDescent="0.2">
      <c r="A28" s="9" t="s">
        <v>124</v>
      </c>
      <c r="B28" s="9">
        <v>32</v>
      </c>
      <c r="C28" s="9">
        <v>23</v>
      </c>
      <c r="D28" s="9">
        <v>1</v>
      </c>
      <c r="E28" s="9">
        <v>0</v>
      </c>
      <c r="F28" s="9">
        <v>3</v>
      </c>
      <c r="G28" s="9">
        <v>0</v>
      </c>
      <c r="H28" s="9">
        <v>0</v>
      </c>
      <c r="I28" s="9">
        <v>3</v>
      </c>
      <c r="J28" s="9">
        <v>1</v>
      </c>
      <c r="K28" s="9">
        <v>0</v>
      </c>
      <c r="L28" s="9">
        <v>0</v>
      </c>
      <c r="M28" s="9">
        <v>0</v>
      </c>
      <c r="N28" s="9">
        <v>1</v>
      </c>
    </row>
    <row r="29" spans="1:14" x14ac:dyDescent="0.2">
      <c r="A29" s="9" t="s">
        <v>135</v>
      </c>
      <c r="B29" s="9">
        <v>30</v>
      </c>
      <c r="C29" s="9">
        <v>23</v>
      </c>
      <c r="D29" s="9">
        <v>4</v>
      </c>
      <c r="E29" s="9">
        <v>0</v>
      </c>
      <c r="F29" s="9">
        <v>2</v>
      </c>
      <c r="G29" s="9">
        <v>0</v>
      </c>
      <c r="H29" s="9">
        <v>0</v>
      </c>
      <c r="I29" s="9">
        <v>0</v>
      </c>
      <c r="J29" s="9">
        <v>0</v>
      </c>
      <c r="K29" s="9">
        <v>1</v>
      </c>
      <c r="L29" s="9">
        <v>0</v>
      </c>
      <c r="M29" s="9">
        <v>0</v>
      </c>
      <c r="N29" s="9">
        <v>0</v>
      </c>
    </row>
    <row r="30" spans="1:14" x14ac:dyDescent="0.2">
      <c r="A30" s="9" t="s">
        <v>506</v>
      </c>
      <c r="B30" s="9">
        <v>197</v>
      </c>
      <c r="C30" s="9">
        <v>156</v>
      </c>
      <c r="D30" s="9">
        <v>18</v>
      </c>
      <c r="E30" s="9">
        <v>2</v>
      </c>
      <c r="F30" s="9">
        <v>7</v>
      </c>
      <c r="G30" s="9">
        <v>0</v>
      </c>
      <c r="H30" s="9">
        <v>2</v>
      </c>
      <c r="I30" s="9">
        <v>5</v>
      </c>
      <c r="J30" s="9">
        <v>0</v>
      </c>
      <c r="K30" s="9">
        <v>2</v>
      </c>
      <c r="L30" s="9">
        <v>0</v>
      </c>
      <c r="M30" s="9">
        <v>0</v>
      </c>
      <c r="N30" s="9">
        <v>5</v>
      </c>
    </row>
  </sheetData>
  <sortState xmlns:xlrd2="http://schemas.microsoft.com/office/spreadsheetml/2017/richdata2" ref="A10:N30">
    <sortCondition descending="1" ref="B10:B30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953E-11DE-4323-BA12-535F423FE351}">
  <dimension ref="A1:N1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9"/>
    <col min="2" max="14" width="6.21875" style="9" customWidth="1"/>
    <col min="15" max="16384" width="8.88671875" style="9"/>
  </cols>
  <sheetData>
    <row r="1" spans="1:14" x14ac:dyDescent="0.2">
      <c r="A1" s="9" t="s">
        <v>551</v>
      </c>
    </row>
    <row r="2" spans="1:14" x14ac:dyDescent="0.2">
      <c r="A2" s="1" t="s">
        <v>419</v>
      </c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429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195</v>
      </c>
    </row>
    <row r="5" spans="1:14" x14ac:dyDescent="0.2">
      <c r="A5" s="9" t="s">
        <v>0</v>
      </c>
      <c r="B5" s="9">
        <v>180631</v>
      </c>
      <c r="C5" s="9">
        <v>85055</v>
      </c>
      <c r="D5" s="9">
        <v>20764</v>
      </c>
      <c r="E5" s="9">
        <v>4856</v>
      </c>
      <c r="F5" s="9">
        <v>21815</v>
      </c>
      <c r="G5" s="9">
        <v>1619</v>
      </c>
      <c r="H5" s="9">
        <v>3411</v>
      </c>
      <c r="I5" s="9">
        <v>13389</v>
      </c>
      <c r="J5" s="9">
        <v>4073</v>
      </c>
      <c r="K5" s="9">
        <v>4841</v>
      </c>
      <c r="L5" s="9">
        <v>6477</v>
      </c>
      <c r="M5" s="9">
        <v>5257</v>
      </c>
      <c r="N5" s="9">
        <v>9074</v>
      </c>
    </row>
    <row r="6" spans="1:14" x14ac:dyDescent="0.2">
      <c r="A6" s="9" t="s">
        <v>66</v>
      </c>
      <c r="B6" s="9">
        <v>177637</v>
      </c>
      <c r="C6" s="9">
        <v>82969</v>
      </c>
      <c r="D6" s="9">
        <v>20427</v>
      </c>
      <c r="E6" s="9">
        <v>4786</v>
      </c>
      <c r="F6" s="9">
        <v>21519</v>
      </c>
      <c r="G6" s="9">
        <v>1607</v>
      </c>
      <c r="H6" s="9">
        <v>3375</v>
      </c>
      <c r="I6" s="9">
        <v>13346</v>
      </c>
      <c r="J6" s="9">
        <v>4061</v>
      </c>
      <c r="K6" s="9">
        <v>4801</v>
      </c>
      <c r="L6" s="9">
        <v>6450</v>
      </c>
      <c r="M6" s="9">
        <v>5242</v>
      </c>
      <c r="N6" s="9">
        <v>9054</v>
      </c>
    </row>
    <row r="7" spans="1:14" x14ac:dyDescent="0.2">
      <c r="A7" s="9" t="s">
        <v>508</v>
      </c>
      <c r="B7" s="9">
        <v>134479</v>
      </c>
      <c r="C7" s="9">
        <v>82654</v>
      </c>
      <c r="D7" s="9">
        <v>20408</v>
      </c>
      <c r="E7" s="9">
        <v>4784</v>
      </c>
      <c r="F7" s="9">
        <v>21495</v>
      </c>
      <c r="G7" s="9">
        <v>1598</v>
      </c>
      <c r="H7" s="9">
        <v>3373</v>
      </c>
      <c r="I7" s="9">
        <v>85</v>
      </c>
      <c r="J7" s="9">
        <v>16</v>
      </c>
      <c r="K7" s="9">
        <v>22</v>
      </c>
      <c r="L7" s="9">
        <v>9</v>
      </c>
      <c r="M7" s="9">
        <v>10</v>
      </c>
      <c r="N7" s="9">
        <v>25</v>
      </c>
    </row>
    <row r="8" spans="1:14" x14ac:dyDescent="0.2">
      <c r="A8" s="9" t="s">
        <v>509</v>
      </c>
      <c r="B8" s="9">
        <v>43158</v>
      </c>
      <c r="C8" s="9">
        <v>315</v>
      </c>
      <c r="D8" s="9">
        <v>19</v>
      </c>
      <c r="E8" s="9">
        <v>2</v>
      </c>
      <c r="F8" s="9">
        <v>24</v>
      </c>
      <c r="G8" s="9">
        <v>9</v>
      </c>
      <c r="H8" s="9">
        <v>2</v>
      </c>
      <c r="I8" s="9">
        <v>13261</v>
      </c>
      <c r="J8" s="9">
        <v>4045</v>
      </c>
      <c r="K8" s="9">
        <v>4779</v>
      </c>
      <c r="L8" s="9">
        <v>6441</v>
      </c>
      <c r="M8" s="9">
        <v>5232</v>
      </c>
      <c r="N8" s="9">
        <v>9029</v>
      </c>
    </row>
    <row r="9" spans="1:14" x14ac:dyDescent="0.2">
      <c r="A9" s="9" t="s">
        <v>189</v>
      </c>
      <c r="B9" s="9">
        <v>2994</v>
      </c>
      <c r="C9" s="9">
        <v>2086</v>
      </c>
      <c r="D9" s="9">
        <v>337</v>
      </c>
      <c r="E9" s="9">
        <v>70</v>
      </c>
      <c r="F9" s="9">
        <v>296</v>
      </c>
      <c r="G9" s="9">
        <v>12</v>
      </c>
      <c r="H9" s="9">
        <v>36</v>
      </c>
      <c r="I9" s="9">
        <v>43</v>
      </c>
      <c r="J9" s="9">
        <v>12</v>
      </c>
      <c r="K9" s="9">
        <v>40</v>
      </c>
      <c r="L9" s="9">
        <v>27</v>
      </c>
      <c r="M9" s="9">
        <v>15</v>
      </c>
      <c r="N9" s="9">
        <v>20</v>
      </c>
    </row>
    <row r="11" spans="1:14" x14ac:dyDescent="0.2">
      <c r="A11" s="9" t="s">
        <v>122</v>
      </c>
      <c r="B11" s="9">
        <v>1115</v>
      </c>
      <c r="C11" s="9">
        <v>726</v>
      </c>
      <c r="D11" s="9">
        <v>143</v>
      </c>
      <c r="E11" s="9">
        <v>29</v>
      </c>
      <c r="F11" s="9">
        <v>134</v>
      </c>
      <c r="G11" s="9">
        <v>5</v>
      </c>
      <c r="H11" s="9">
        <v>15</v>
      </c>
      <c r="I11" s="9">
        <v>12</v>
      </c>
      <c r="J11" s="9">
        <v>8</v>
      </c>
      <c r="K11" s="9">
        <v>14</v>
      </c>
      <c r="L11" s="9">
        <v>14</v>
      </c>
      <c r="M11" s="9">
        <v>11</v>
      </c>
      <c r="N11" s="9">
        <v>4</v>
      </c>
    </row>
    <row r="12" spans="1:14" x14ac:dyDescent="0.2">
      <c r="A12" s="9" t="s">
        <v>123</v>
      </c>
      <c r="B12" s="9">
        <v>713</v>
      </c>
      <c r="C12" s="9">
        <v>436</v>
      </c>
      <c r="D12" s="9">
        <v>138</v>
      </c>
      <c r="E12" s="9">
        <v>19</v>
      </c>
      <c r="F12" s="9">
        <v>69</v>
      </c>
      <c r="G12" s="9">
        <v>5</v>
      </c>
      <c r="H12" s="9">
        <v>7</v>
      </c>
      <c r="I12" s="9">
        <v>5</v>
      </c>
      <c r="J12" s="9">
        <v>3</v>
      </c>
      <c r="K12" s="9">
        <v>10</v>
      </c>
      <c r="L12" s="9">
        <v>10</v>
      </c>
      <c r="M12" s="9">
        <v>1</v>
      </c>
      <c r="N12" s="9">
        <v>10</v>
      </c>
    </row>
    <row r="13" spans="1:14" x14ac:dyDescent="0.2">
      <c r="A13" s="9" t="s">
        <v>110</v>
      </c>
      <c r="B13" s="9">
        <v>507</v>
      </c>
      <c r="C13" s="9">
        <v>363</v>
      </c>
      <c r="D13" s="9">
        <v>36</v>
      </c>
      <c r="E13" s="9">
        <v>17</v>
      </c>
      <c r="F13" s="9">
        <v>56</v>
      </c>
      <c r="G13" s="9">
        <v>2</v>
      </c>
      <c r="H13" s="9">
        <v>10</v>
      </c>
      <c r="I13" s="9">
        <v>15</v>
      </c>
      <c r="J13" s="9">
        <v>0</v>
      </c>
      <c r="K13" s="9">
        <v>1</v>
      </c>
      <c r="L13" s="9">
        <v>1</v>
      </c>
      <c r="M13" s="9">
        <v>3</v>
      </c>
      <c r="N13" s="9">
        <v>3</v>
      </c>
    </row>
    <row r="14" spans="1:14" x14ac:dyDescent="0.2">
      <c r="A14" s="9" t="s">
        <v>128</v>
      </c>
      <c r="B14" s="9">
        <v>189</v>
      </c>
      <c r="C14" s="9">
        <v>141</v>
      </c>
      <c r="D14" s="9">
        <v>9</v>
      </c>
      <c r="E14" s="9">
        <v>2</v>
      </c>
      <c r="F14" s="9">
        <v>27</v>
      </c>
      <c r="G14" s="9">
        <v>0</v>
      </c>
      <c r="H14" s="9">
        <v>1</v>
      </c>
      <c r="I14" s="9">
        <v>3</v>
      </c>
      <c r="J14" s="9">
        <v>0</v>
      </c>
      <c r="K14" s="9">
        <v>4</v>
      </c>
      <c r="L14" s="9">
        <v>1</v>
      </c>
      <c r="M14" s="9">
        <v>0</v>
      </c>
      <c r="N14" s="9">
        <v>1</v>
      </c>
    </row>
    <row r="15" spans="1:14" x14ac:dyDescent="0.2">
      <c r="A15" s="9" t="s">
        <v>115</v>
      </c>
      <c r="B15" s="9">
        <v>105</v>
      </c>
      <c r="C15" s="9">
        <v>104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</row>
    <row r="16" spans="1:14" x14ac:dyDescent="0.2">
      <c r="A16" s="9" t="s">
        <v>192</v>
      </c>
      <c r="B16" s="9">
        <v>65</v>
      </c>
      <c r="C16" s="9">
        <v>48</v>
      </c>
      <c r="D16" s="9">
        <v>3</v>
      </c>
      <c r="E16" s="9">
        <v>2</v>
      </c>
      <c r="F16" s="9">
        <v>3</v>
      </c>
      <c r="G16" s="9">
        <v>0</v>
      </c>
      <c r="H16" s="9">
        <v>0</v>
      </c>
      <c r="I16" s="9">
        <v>1</v>
      </c>
      <c r="J16" s="9">
        <v>1</v>
      </c>
      <c r="K16" s="9">
        <v>7</v>
      </c>
      <c r="L16" s="9">
        <v>0</v>
      </c>
      <c r="M16" s="9">
        <v>0</v>
      </c>
      <c r="N16" s="9">
        <v>0</v>
      </c>
    </row>
    <row r="17" spans="1:14" x14ac:dyDescent="0.2">
      <c r="A17" s="9" t="s">
        <v>111</v>
      </c>
      <c r="B17" s="9">
        <v>61</v>
      </c>
      <c r="C17" s="9">
        <v>60</v>
      </c>
      <c r="D17" s="9">
        <v>1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 x14ac:dyDescent="0.2">
      <c r="A18" s="9" t="s">
        <v>506</v>
      </c>
      <c r="B18" s="9">
        <v>239</v>
      </c>
      <c r="C18" s="9">
        <v>208</v>
      </c>
      <c r="D18" s="9">
        <v>7</v>
      </c>
      <c r="E18" s="9">
        <v>1</v>
      </c>
      <c r="F18" s="9">
        <v>7</v>
      </c>
      <c r="G18" s="9">
        <v>0</v>
      </c>
      <c r="H18" s="9">
        <v>3</v>
      </c>
      <c r="I18" s="9">
        <v>7</v>
      </c>
      <c r="J18" s="9">
        <v>0</v>
      </c>
      <c r="K18" s="9">
        <v>4</v>
      </c>
      <c r="L18" s="9">
        <v>0</v>
      </c>
      <c r="M18" s="9">
        <v>0</v>
      </c>
      <c r="N18" s="9">
        <v>2</v>
      </c>
    </row>
  </sheetData>
  <sortState xmlns:xlrd2="http://schemas.microsoft.com/office/spreadsheetml/2017/richdata2" ref="A11:N18">
    <sortCondition descending="1" ref="B11:B18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837C-276B-4984-8E8D-C95BCDD02063}">
  <dimension ref="A1:N1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9"/>
    <col min="2" max="14" width="6.21875" style="9" customWidth="1"/>
    <col min="15" max="16384" width="8.88671875" style="9"/>
  </cols>
  <sheetData>
    <row r="1" spans="1:14" x14ac:dyDescent="0.2">
      <c r="A1" s="9" t="s">
        <v>531</v>
      </c>
    </row>
    <row r="2" spans="1:14" x14ac:dyDescent="0.2">
      <c r="A2" s="1" t="s">
        <v>429</v>
      </c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510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442</v>
      </c>
      <c r="B4" s="9">
        <v>153160</v>
      </c>
      <c r="C4" s="9">
        <v>71875</v>
      </c>
      <c r="D4" s="9">
        <v>17603</v>
      </c>
      <c r="E4" s="9">
        <v>4128</v>
      </c>
      <c r="F4" s="9">
        <v>18352</v>
      </c>
      <c r="G4" s="9">
        <v>1375</v>
      </c>
      <c r="H4" s="9">
        <v>2865</v>
      </c>
      <c r="I4" s="9">
        <v>11492</v>
      </c>
      <c r="J4" s="9">
        <v>3505</v>
      </c>
      <c r="K4" s="9">
        <v>4106</v>
      </c>
      <c r="L4" s="9">
        <v>5561</v>
      </c>
      <c r="M4" s="9">
        <v>4520</v>
      </c>
      <c r="N4" s="9">
        <v>7778</v>
      </c>
    </row>
    <row r="5" spans="1:14" x14ac:dyDescent="0.2">
      <c r="A5" s="9" t="s">
        <v>66</v>
      </c>
      <c r="B5" s="9">
        <v>150462</v>
      </c>
      <c r="C5" s="9">
        <v>70229</v>
      </c>
      <c r="D5" s="9">
        <v>17330</v>
      </c>
      <c r="E5" s="9">
        <v>4085</v>
      </c>
      <c r="F5" s="9">
        <v>18135</v>
      </c>
      <c r="G5" s="9">
        <v>1358</v>
      </c>
      <c r="H5" s="9">
        <v>2820</v>
      </c>
      <c r="I5" s="9">
        <v>11327</v>
      </c>
      <c r="J5" s="9">
        <v>3450</v>
      </c>
      <c r="K5" s="9">
        <v>4061</v>
      </c>
      <c r="L5" s="9">
        <v>5491</v>
      </c>
      <c r="M5" s="9">
        <v>4482</v>
      </c>
      <c r="N5" s="9">
        <v>7694</v>
      </c>
    </row>
    <row r="6" spans="1:14" x14ac:dyDescent="0.2">
      <c r="A6" s="9" t="s">
        <v>508</v>
      </c>
      <c r="B6" s="9">
        <v>113399</v>
      </c>
      <c r="C6" s="9">
        <v>69163</v>
      </c>
      <c r="D6" s="9">
        <v>17235</v>
      </c>
      <c r="E6" s="9">
        <v>4067</v>
      </c>
      <c r="F6" s="9">
        <v>18050</v>
      </c>
      <c r="G6" s="9">
        <v>1352</v>
      </c>
      <c r="H6" s="9">
        <v>2804</v>
      </c>
      <c r="I6" s="9">
        <v>221</v>
      </c>
      <c r="J6" s="9">
        <v>79</v>
      </c>
      <c r="K6" s="9">
        <v>98</v>
      </c>
      <c r="L6" s="9">
        <v>112</v>
      </c>
      <c r="M6" s="9">
        <v>82</v>
      </c>
      <c r="N6" s="9">
        <v>136</v>
      </c>
    </row>
    <row r="7" spans="1:14" x14ac:dyDescent="0.2">
      <c r="A7" s="9" t="s">
        <v>509</v>
      </c>
      <c r="B7" s="9">
        <v>37063</v>
      </c>
      <c r="C7" s="9">
        <v>1066</v>
      </c>
      <c r="D7" s="9">
        <v>95</v>
      </c>
      <c r="E7" s="9">
        <v>18</v>
      </c>
      <c r="F7" s="9">
        <v>85</v>
      </c>
      <c r="G7" s="9">
        <v>6</v>
      </c>
      <c r="H7" s="9">
        <v>16</v>
      </c>
      <c r="I7" s="9">
        <v>11106</v>
      </c>
      <c r="J7" s="9">
        <v>3371</v>
      </c>
      <c r="K7" s="9">
        <v>3963</v>
      </c>
      <c r="L7" s="9">
        <v>5379</v>
      </c>
      <c r="M7" s="9">
        <v>4400</v>
      </c>
      <c r="N7" s="9">
        <v>7558</v>
      </c>
    </row>
    <row r="8" spans="1:14" x14ac:dyDescent="0.2">
      <c r="A8" s="9" t="s">
        <v>189</v>
      </c>
      <c r="B8" s="9">
        <v>2698</v>
      </c>
      <c r="C8" s="9">
        <v>1646</v>
      </c>
      <c r="D8" s="9">
        <v>273</v>
      </c>
      <c r="E8" s="9">
        <v>43</v>
      </c>
      <c r="F8" s="9">
        <v>217</v>
      </c>
      <c r="G8" s="9">
        <v>17</v>
      </c>
      <c r="H8" s="9">
        <v>45</v>
      </c>
      <c r="I8" s="9">
        <v>165</v>
      </c>
      <c r="J8" s="9">
        <v>55</v>
      </c>
      <c r="K8" s="9">
        <v>45</v>
      </c>
      <c r="L8" s="9">
        <v>70</v>
      </c>
      <c r="M8" s="9">
        <v>38</v>
      </c>
      <c r="N8" s="9">
        <v>84</v>
      </c>
    </row>
    <row r="10" spans="1:14" x14ac:dyDescent="0.2">
      <c r="A10" s="9" t="s">
        <v>122</v>
      </c>
      <c r="B10" s="9">
        <v>1093</v>
      </c>
      <c r="C10" s="9">
        <v>685</v>
      </c>
      <c r="D10" s="9">
        <v>117</v>
      </c>
      <c r="E10" s="9">
        <v>15</v>
      </c>
      <c r="F10" s="9">
        <v>67</v>
      </c>
      <c r="G10" s="9">
        <v>6</v>
      </c>
      <c r="H10" s="9">
        <v>28</v>
      </c>
      <c r="I10" s="9">
        <v>70</v>
      </c>
      <c r="J10" s="9">
        <v>28</v>
      </c>
      <c r="K10" s="9">
        <v>13</v>
      </c>
      <c r="L10" s="9">
        <v>31</v>
      </c>
      <c r="M10" s="9">
        <v>7</v>
      </c>
      <c r="N10" s="9">
        <v>26</v>
      </c>
    </row>
    <row r="11" spans="1:14" x14ac:dyDescent="0.2">
      <c r="A11" s="9" t="s">
        <v>110</v>
      </c>
      <c r="B11" s="9">
        <v>829</v>
      </c>
      <c r="C11" s="9">
        <v>429</v>
      </c>
      <c r="D11" s="9">
        <v>91</v>
      </c>
      <c r="E11" s="9">
        <v>21</v>
      </c>
      <c r="F11" s="9">
        <v>79</v>
      </c>
      <c r="G11" s="9">
        <v>5</v>
      </c>
      <c r="H11" s="9">
        <v>9</v>
      </c>
      <c r="I11" s="9">
        <v>56</v>
      </c>
      <c r="J11" s="9">
        <v>16</v>
      </c>
      <c r="K11" s="9">
        <v>28</v>
      </c>
      <c r="L11" s="9">
        <v>21</v>
      </c>
      <c r="M11" s="9">
        <v>26</v>
      </c>
      <c r="N11" s="9">
        <v>48</v>
      </c>
    </row>
    <row r="12" spans="1:14" x14ac:dyDescent="0.2">
      <c r="A12" s="9" t="s">
        <v>123</v>
      </c>
      <c r="B12" s="9">
        <v>316</v>
      </c>
      <c r="C12" s="9">
        <v>191</v>
      </c>
      <c r="D12" s="9">
        <v>47</v>
      </c>
      <c r="E12" s="9">
        <v>4</v>
      </c>
      <c r="F12" s="9">
        <v>32</v>
      </c>
      <c r="G12" s="9">
        <v>6</v>
      </c>
      <c r="H12" s="9">
        <v>5</v>
      </c>
      <c r="I12" s="9">
        <v>12</v>
      </c>
      <c r="J12" s="9">
        <v>4</v>
      </c>
      <c r="K12" s="9">
        <v>2</v>
      </c>
      <c r="L12" s="9">
        <v>10</v>
      </c>
      <c r="M12" s="9">
        <v>0</v>
      </c>
      <c r="N12" s="9">
        <v>3</v>
      </c>
    </row>
    <row r="13" spans="1:14" x14ac:dyDescent="0.2">
      <c r="A13" s="9" t="s">
        <v>128</v>
      </c>
      <c r="B13" s="9">
        <v>174</v>
      </c>
      <c r="C13" s="9">
        <v>116</v>
      </c>
      <c r="D13" s="9">
        <v>9</v>
      </c>
      <c r="E13" s="9">
        <v>2</v>
      </c>
      <c r="F13" s="9">
        <v>24</v>
      </c>
      <c r="G13" s="9">
        <v>0</v>
      </c>
      <c r="H13" s="9">
        <v>0</v>
      </c>
      <c r="I13" s="9">
        <v>10</v>
      </c>
      <c r="J13" s="9">
        <v>1</v>
      </c>
      <c r="K13" s="9">
        <v>2</v>
      </c>
      <c r="L13" s="9">
        <v>2</v>
      </c>
      <c r="M13" s="9">
        <v>3</v>
      </c>
      <c r="N13" s="9">
        <v>5</v>
      </c>
    </row>
    <row r="14" spans="1:14" x14ac:dyDescent="0.2">
      <c r="A14" s="9" t="s">
        <v>115</v>
      </c>
      <c r="B14" s="9">
        <v>88</v>
      </c>
      <c r="C14" s="9">
        <v>76</v>
      </c>
      <c r="D14" s="9">
        <v>1</v>
      </c>
      <c r="E14" s="9">
        <v>0</v>
      </c>
      <c r="F14" s="9">
        <v>2</v>
      </c>
      <c r="G14" s="9">
        <v>0</v>
      </c>
      <c r="H14" s="9">
        <v>3</v>
      </c>
      <c r="I14" s="9">
        <v>3</v>
      </c>
      <c r="J14" s="9">
        <v>2</v>
      </c>
      <c r="K14" s="9">
        <v>0</v>
      </c>
      <c r="L14" s="9">
        <v>1</v>
      </c>
      <c r="M14" s="9">
        <v>0</v>
      </c>
      <c r="N14" s="9">
        <v>0</v>
      </c>
    </row>
    <row r="15" spans="1:14" x14ac:dyDescent="0.2">
      <c r="A15" s="9" t="s">
        <v>506</v>
      </c>
      <c r="B15" s="9">
        <v>198</v>
      </c>
      <c r="C15" s="9">
        <v>149</v>
      </c>
      <c r="D15" s="9">
        <v>8</v>
      </c>
      <c r="E15" s="9">
        <v>1</v>
      </c>
      <c r="F15" s="9">
        <v>13</v>
      </c>
      <c r="G15" s="9">
        <v>0</v>
      </c>
      <c r="H15" s="9">
        <v>0</v>
      </c>
      <c r="I15" s="9">
        <v>14</v>
      </c>
      <c r="J15" s="9">
        <v>4</v>
      </c>
      <c r="K15" s="9">
        <v>0</v>
      </c>
      <c r="L15" s="9">
        <v>5</v>
      </c>
      <c r="M15" s="9">
        <v>2</v>
      </c>
      <c r="N15" s="9">
        <v>2</v>
      </c>
    </row>
  </sheetData>
  <sortState xmlns:xlrd2="http://schemas.microsoft.com/office/spreadsheetml/2017/richdata2" ref="A10:N15">
    <sortCondition descending="1" ref="B10:B15"/>
  </sortState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F868-B617-412E-8311-7F0AF3662217}">
  <dimension ref="A1:N5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9"/>
    <col min="2" max="14" width="6.21875" style="9" customWidth="1"/>
    <col min="15" max="16384" width="8.88671875" style="9"/>
  </cols>
  <sheetData>
    <row r="1" spans="1:14" x14ac:dyDescent="0.2">
      <c r="A1" s="9" t="s">
        <v>532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/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196</v>
      </c>
    </row>
    <row r="5" spans="1:14" x14ac:dyDescent="0.2">
      <c r="A5" s="9" t="s">
        <v>0</v>
      </c>
      <c r="B5" s="9">
        <v>153036</v>
      </c>
      <c r="C5" s="9">
        <v>71784</v>
      </c>
      <c r="D5" s="9">
        <v>17602</v>
      </c>
      <c r="E5" s="9">
        <v>4122</v>
      </c>
      <c r="F5" s="9">
        <v>18354</v>
      </c>
      <c r="G5" s="9">
        <v>1375</v>
      </c>
      <c r="H5" s="9">
        <v>2866</v>
      </c>
      <c r="I5" s="9">
        <v>11481</v>
      </c>
      <c r="J5" s="9">
        <v>3503</v>
      </c>
      <c r="K5" s="9">
        <v>4103</v>
      </c>
      <c r="L5" s="9">
        <v>5557</v>
      </c>
      <c r="M5" s="9">
        <v>4514</v>
      </c>
      <c r="N5" s="9">
        <v>7775</v>
      </c>
    </row>
    <row r="6" spans="1:14" x14ac:dyDescent="0.2">
      <c r="A6" s="9" t="s">
        <v>187</v>
      </c>
      <c r="B6" s="9">
        <v>110285</v>
      </c>
      <c r="C6" s="9">
        <v>66040</v>
      </c>
      <c r="D6" s="9">
        <v>16977</v>
      </c>
      <c r="E6" s="9">
        <v>3982</v>
      </c>
      <c r="F6" s="9">
        <v>17759</v>
      </c>
      <c r="G6" s="9">
        <v>1322</v>
      </c>
      <c r="H6" s="9">
        <v>2737</v>
      </c>
      <c r="I6" s="9">
        <v>499</v>
      </c>
      <c r="J6" s="9">
        <v>142</v>
      </c>
      <c r="K6" s="9">
        <v>175</v>
      </c>
      <c r="L6" s="9">
        <v>219</v>
      </c>
      <c r="M6" s="9">
        <v>205</v>
      </c>
      <c r="N6" s="9">
        <v>228</v>
      </c>
    </row>
    <row r="7" spans="1:14" x14ac:dyDescent="0.2">
      <c r="A7" s="9" t="s">
        <v>188</v>
      </c>
      <c r="B7" s="9">
        <v>38176</v>
      </c>
      <c r="C7" s="9">
        <v>2794</v>
      </c>
      <c r="D7" s="9">
        <v>243</v>
      </c>
      <c r="E7" s="9">
        <v>55</v>
      </c>
      <c r="F7" s="9">
        <v>218</v>
      </c>
      <c r="G7" s="9">
        <v>17</v>
      </c>
      <c r="H7" s="9">
        <v>51</v>
      </c>
      <c r="I7" s="9">
        <v>10739</v>
      </c>
      <c r="J7" s="9">
        <v>3280</v>
      </c>
      <c r="K7" s="9">
        <v>3854</v>
      </c>
      <c r="L7" s="9">
        <v>5248</v>
      </c>
      <c r="M7" s="9">
        <v>4242</v>
      </c>
      <c r="N7" s="9">
        <v>7435</v>
      </c>
    </row>
    <row r="8" spans="1:14" x14ac:dyDescent="0.2">
      <c r="A8" s="9" t="s">
        <v>189</v>
      </c>
      <c r="B8" s="9">
        <v>4575</v>
      </c>
      <c r="C8" s="9">
        <v>2950</v>
      </c>
      <c r="D8" s="9">
        <v>382</v>
      </c>
      <c r="E8" s="9">
        <v>85</v>
      </c>
      <c r="F8" s="9">
        <v>377</v>
      </c>
      <c r="G8" s="9">
        <v>36</v>
      </c>
      <c r="H8" s="9">
        <v>78</v>
      </c>
      <c r="I8" s="9">
        <v>243</v>
      </c>
      <c r="J8" s="9">
        <v>81</v>
      </c>
      <c r="K8" s="9">
        <v>74</v>
      </c>
      <c r="L8" s="9">
        <v>90</v>
      </c>
      <c r="M8" s="9">
        <v>67</v>
      </c>
      <c r="N8" s="9">
        <v>112</v>
      </c>
    </row>
    <row r="9" spans="1:14" x14ac:dyDescent="0.2">
      <c r="A9" s="9" t="s">
        <v>197</v>
      </c>
    </row>
    <row r="10" spans="1:14" x14ac:dyDescent="0.2">
      <c r="A10" s="9" t="s">
        <v>0</v>
      </c>
      <c r="B10" s="9">
        <v>153036</v>
      </c>
      <c r="C10" s="9">
        <v>71784</v>
      </c>
      <c r="D10" s="9">
        <v>17602</v>
      </c>
      <c r="E10" s="9">
        <v>4122</v>
      </c>
      <c r="F10" s="9">
        <v>18354</v>
      </c>
      <c r="G10" s="9">
        <v>1375</v>
      </c>
      <c r="H10" s="9">
        <v>2866</v>
      </c>
      <c r="I10" s="9">
        <v>11481</v>
      </c>
      <c r="J10" s="9">
        <v>3503</v>
      </c>
      <c r="K10" s="9">
        <v>4103</v>
      </c>
      <c r="L10" s="9">
        <v>5557</v>
      </c>
      <c r="M10" s="9">
        <v>4514</v>
      </c>
      <c r="N10" s="9">
        <v>7775</v>
      </c>
    </row>
    <row r="11" spans="1:14" x14ac:dyDescent="0.2">
      <c r="A11" s="9" t="s">
        <v>198</v>
      </c>
      <c r="B11" s="9">
        <v>28615</v>
      </c>
      <c r="C11" s="9">
        <v>27665</v>
      </c>
      <c r="D11" s="9">
        <v>148</v>
      </c>
      <c r="E11" s="9">
        <v>35</v>
      </c>
      <c r="F11" s="9">
        <v>286</v>
      </c>
      <c r="G11" s="9">
        <v>13</v>
      </c>
      <c r="H11" s="9">
        <v>32</v>
      </c>
      <c r="I11" s="9">
        <v>157</v>
      </c>
      <c r="J11" s="9">
        <v>37</v>
      </c>
      <c r="K11" s="9">
        <v>54</v>
      </c>
      <c r="L11" s="9">
        <v>64</v>
      </c>
      <c r="M11" s="9">
        <v>54</v>
      </c>
      <c r="N11" s="9">
        <v>70</v>
      </c>
    </row>
    <row r="12" spans="1:14" x14ac:dyDescent="0.2">
      <c r="A12" s="9" t="s">
        <v>199</v>
      </c>
      <c r="B12" s="9">
        <v>5880</v>
      </c>
      <c r="C12" s="9">
        <v>5633</v>
      </c>
      <c r="D12" s="9">
        <v>46</v>
      </c>
      <c r="E12" s="9">
        <v>11</v>
      </c>
      <c r="F12" s="9">
        <v>59</v>
      </c>
      <c r="G12" s="9">
        <v>8</v>
      </c>
      <c r="H12" s="9">
        <v>21</v>
      </c>
      <c r="I12" s="9">
        <v>43</v>
      </c>
      <c r="J12" s="9">
        <v>8</v>
      </c>
      <c r="K12" s="9">
        <v>6</v>
      </c>
      <c r="L12" s="9">
        <v>15</v>
      </c>
      <c r="M12" s="9">
        <v>12</v>
      </c>
      <c r="N12" s="9">
        <v>18</v>
      </c>
    </row>
    <row r="13" spans="1:14" x14ac:dyDescent="0.2">
      <c r="A13" s="9" t="s">
        <v>200</v>
      </c>
      <c r="B13" s="9">
        <v>24342</v>
      </c>
      <c r="C13" s="9">
        <v>23383</v>
      </c>
      <c r="D13" s="9">
        <v>240</v>
      </c>
      <c r="E13" s="9">
        <v>27</v>
      </c>
      <c r="F13" s="9">
        <v>185</v>
      </c>
      <c r="G13" s="9">
        <v>29</v>
      </c>
      <c r="H13" s="9">
        <v>75</v>
      </c>
      <c r="I13" s="9">
        <v>135</v>
      </c>
      <c r="J13" s="9">
        <v>38</v>
      </c>
      <c r="K13" s="9">
        <v>67</v>
      </c>
      <c r="L13" s="9">
        <v>60</v>
      </c>
      <c r="M13" s="9">
        <v>52</v>
      </c>
      <c r="N13" s="9">
        <v>51</v>
      </c>
    </row>
    <row r="14" spans="1:14" x14ac:dyDescent="0.2">
      <c r="A14" s="9" t="s">
        <v>201</v>
      </c>
      <c r="B14" s="9">
        <v>11781</v>
      </c>
      <c r="C14" s="9">
        <v>576</v>
      </c>
      <c r="D14" s="9">
        <v>10914</v>
      </c>
      <c r="E14" s="9">
        <v>55</v>
      </c>
      <c r="F14" s="9">
        <v>93</v>
      </c>
      <c r="G14" s="9">
        <v>5</v>
      </c>
      <c r="H14" s="9">
        <v>5</v>
      </c>
      <c r="I14" s="9">
        <v>48</v>
      </c>
      <c r="J14" s="9">
        <v>15</v>
      </c>
      <c r="K14" s="9">
        <v>10</v>
      </c>
      <c r="L14" s="9">
        <v>25</v>
      </c>
      <c r="M14" s="9">
        <v>10</v>
      </c>
      <c r="N14" s="9">
        <v>25</v>
      </c>
    </row>
    <row r="15" spans="1:14" x14ac:dyDescent="0.2">
      <c r="A15" s="9" t="s">
        <v>202</v>
      </c>
      <c r="B15" s="9">
        <v>2504</v>
      </c>
      <c r="C15" s="9">
        <v>140</v>
      </c>
      <c r="D15" s="9">
        <v>14</v>
      </c>
      <c r="E15" s="9">
        <v>3</v>
      </c>
      <c r="F15" s="9">
        <v>11</v>
      </c>
      <c r="G15" s="9">
        <v>8</v>
      </c>
      <c r="H15" s="9">
        <v>2302</v>
      </c>
      <c r="I15" s="9">
        <v>18</v>
      </c>
      <c r="J15" s="9">
        <v>0</v>
      </c>
      <c r="K15" s="9">
        <v>0</v>
      </c>
      <c r="L15" s="9">
        <v>2</v>
      </c>
      <c r="M15" s="9">
        <v>2</v>
      </c>
      <c r="N15" s="9">
        <v>4</v>
      </c>
    </row>
    <row r="16" spans="1:14" x14ac:dyDescent="0.2">
      <c r="A16" s="9" t="s">
        <v>203</v>
      </c>
      <c r="B16" s="9">
        <v>6877</v>
      </c>
      <c r="C16" s="9">
        <v>6658</v>
      </c>
      <c r="D16" s="9">
        <v>50</v>
      </c>
      <c r="E16" s="9">
        <v>28</v>
      </c>
      <c r="F16" s="9">
        <v>67</v>
      </c>
      <c r="G16" s="9">
        <v>0</v>
      </c>
      <c r="H16" s="9">
        <v>2</v>
      </c>
      <c r="I16" s="9">
        <v>12</v>
      </c>
      <c r="J16" s="9">
        <v>17</v>
      </c>
      <c r="K16" s="9">
        <v>3</v>
      </c>
      <c r="L16" s="9">
        <v>19</v>
      </c>
      <c r="M16" s="9">
        <v>11</v>
      </c>
      <c r="N16" s="9">
        <v>10</v>
      </c>
    </row>
    <row r="17" spans="1:14" x14ac:dyDescent="0.2">
      <c r="A17" s="9" t="s">
        <v>204</v>
      </c>
      <c r="B17" s="9">
        <v>29968</v>
      </c>
      <c r="C17" s="9">
        <v>1961</v>
      </c>
      <c r="D17" s="9">
        <v>5556</v>
      </c>
      <c r="E17" s="9">
        <v>3823</v>
      </c>
      <c r="F17" s="9">
        <v>17047</v>
      </c>
      <c r="G17" s="9">
        <v>1259</v>
      </c>
      <c r="H17" s="9">
        <v>29</v>
      </c>
      <c r="I17" s="9">
        <v>86</v>
      </c>
      <c r="J17" s="9">
        <v>27</v>
      </c>
      <c r="K17" s="9">
        <v>33</v>
      </c>
      <c r="L17" s="9">
        <v>34</v>
      </c>
      <c r="M17" s="9">
        <v>64</v>
      </c>
      <c r="N17" s="9">
        <v>49</v>
      </c>
    </row>
    <row r="18" spans="1:14" x14ac:dyDescent="0.2">
      <c r="A18" s="9" t="s">
        <v>205</v>
      </c>
      <c r="B18" s="9">
        <v>318</v>
      </c>
      <c r="C18" s="9">
        <v>24</v>
      </c>
      <c r="D18" s="9">
        <v>9</v>
      </c>
      <c r="E18" s="9">
        <v>0</v>
      </c>
      <c r="F18" s="9">
        <v>11</v>
      </c>
      <c r="G18" s="9">
        <v>0</v>
      </c>
      <c r="H18" s="9">
        <v>271</v>
      </c>
      <c r="I18" s="9">
        <v>0</v>
      </c>
      <c r="J18" s="9">
        <v>0</v>
      </c>
      <c r="K18" s="9">
        <v>2</v>
      </c>
      <c r="L18" s="9">
        <v>0</v>
      </c>
      <c r="M18" s="9">
        <v>0</v>
      </c>
      <c r="N18" s="9">
        <v>1</v>
      </c>
    </row>
    <row r="19" spans="1:14" x14ac:dyDescent="0.2">
      <c r="A19" s="9" t="s">
        <v>206</v>
      </c>
      <c r="B19" s="9">
        <v>38176</v>
      </c>
      <c r="C19" s="9">
        <v>2794</v>
      </c>
      <c r="D19" s="9">
        <v>243</v>
      </c>
      <c r="E19" s="9">
        <v>55</v>
      </c>
      <c r="F19" s="9">
        <v>218</v>
      </c>
      <c r="G19" s="9">
        <v>17</v>
      </c>
      <c r="H19" s="9">
        <v>51</v>
      </c>
      <c r="I19" s="9">
        <v>10739</v>
      </c>
      <c r="J19" s="9">
        <v>3280</v>
      </c>
      <c r="K19" s="9">
        <v>3854</v>
      </c>
      <c r="L19" s="9">
        <v>5248</v>
      </c>
      <c r="M19" s="9">
        <v>4242</v>
      </c>
      <c r="N19" s="9">
        <v>7435</v>
      </c>
    </row>
    <row r="20" spans="1:14" x14ac:dyDescent="0.2">
      <c r="A20" s="9" t="s">
        <v>207</v>
      </c>
      <c r="B20" s="9">
        <v>4575</v>
      </c>
      <c r="C20" s="9">
        <v>2950</v>
      </c>
      <c r="D20" s="9">
        <v>382</v>
      </c>
      <c r="E20" s="9">
        <v>85</v>
      </c>
      <c r="F20" s="9">
        <v>377</v>
      </c>
      <c r="G20" s="9">
        <v>36</v>
      </c>
      <c r="H20" s="9">
        <v>78</v>
      </c>
      <c r="I20" s="9">
        <v>243</v>
      </c>
      <c r="J20" s="9">
        <v>81</v>
      </c>
      <c r="K20" s="9">
        <v>74</v>
      </c>
      <c r="L20" s="9">
        <v>90</v>
      </c>
      <c r="M20" s="9">
        <v>67</v>
      </c>
      <c r="N20" s="9">
        <v>112</v>
      </c>
    </row>
    <row r="21" spans="1:14" x14ac:dyDescent="0.2">
      <c r="A21" s="9" t="s">
        <v>208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</row>
    <row r="22" spans="1:14" x14ac:dyDescent="0.2">
      <c r="A22" s="9" t="s">
        <v>209</v>
      </c>
    </row>
    <row r="23" spans="1:14" x14ac:dyDescent="0.2">
      <c r="A23" s="9" t="s">
        <v>0</v>
      </c>
      <c r="B23" s="9">
        <v>153036</v>
      </c>
      <c r="C23" s="9">
        <v>71784</v>
      </c>
      <c r="D23" s="9">
        <v>17602</v>
      </c>
      <c r="E23" s="9">
        <v>4122</v>
      </c>
      <c r="F23" s="9">
        <v>18354</v>
      </c>
      <c r="G23" s="9">
        <v>1375</v>
      </c>
      <c r="H23" s="9">
        <v>2866</v>
      </c>
      <c r="I23" s="9">
        <v>11481</v>
      </c>
      <c r="J23" s="9">
        <v>3503</v>
      </c>
      <c r="K23" s="9">
        <v>4103</v>
      </c>
      <c r="L23" s="9">
        <v>5557</v>
      </c>
      <c r="M23" s="9">
        <v>4514</v>
      </c>
      <c r="N23" s="9">
        <v>7775</v>
      </c>
    </row>
    <row r="24" spans="1:14" x14ac:dyDescent="0.2">
      <c r="A24" s="9" t="s">
        <v>66</v>
      </c>
      <c r="B24" s="9">
        <v>148461</v>
      </c>
      <c r="C24" s="9">
        <v>68834</v>
      </c>
      <c r="D24" s="9">
        <v>17220</v>
      </c>
      <c r="E24" s="9">
        <v>4037</v>
      </c>
      <c r="F24" s="9">
        <v>17977</v>
      </c>
      <c r="G24" s="9">
        <v>1339</v>
      </c>
      <c r="H24" s="9">
        <v>2788</v>
      </c>
      <c r="I24" s="9">
        <v>11238</v>
      </c>
      <c r="J24" s="9">
        <v>3422</v>
      </c>
      <c r="K24" s="9">
        <v>4029</v>
      </c>
      <c r="L24" s="9">
        <v>5467</v>
      </c>
      <c r="M24" s="9">
        <v>4447</v>
      </c>
      <c r="N24" s="9">
        <v>7663</v>
      </c>
    </row>
    <row r="25" spans="1:14" x14ac:dyDescent="0.2">
      <c r="A25" s="9" t="s">
        <v>110</v>
      </c>
      <c r="B25" s="9">
        <v>1509</v>
      </c>
      <c r="C25" s="9">
        <v>834</v>
      </c>
      <c r="D25" s="9">
        <v>150</v>
      </c>
      <c r="E25" s="9">
        <v>41</v>
      </c>
      <c r="F25" s="9">
        <v>136</v>
      </c>
      <c r="G25" s="9">
        <v>7</v>
      </c>
      <c r="H25" s="9">
        <v>27</v>
      </c>
      <c r="I25" s="9">
        <v>78</v>
      </c>
      <c r="J25" s="9">
        <v>41</v>
      </c>
      <c r="K25" s="9">
        <v>44</v>
      </c>
      <c r="L25" s="9">
        <v>37</v>
      </c>
      <c r="M25" s="9">
        <v>48</v>
      </c>
      <c r="N25" s="9">
        <v>66</v>
      </c>
    </row>
    <row r="26" spans="1:14" x14ac:dyDescent="0.2">
      <c r="A26" s="9" t="s">
        <v>111</v>
      </c>
      <c r="B26" s="9">
        <v>50</v>
      </c>
      <c r="C26" s="9">
        <v>45</v>
      </c>
      <c r="D26" s="9">
        <v>1</v>
      </c>
      <c r="E26" s="9">
        <v>4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 x14ac:dyDescent="0.2">
      <c r="A27" s="9" t="s">
        <v>112</v>
      </c>
      <c r="B27" s="9">
        <v>23</v>
      </c>
      <c r="C27" s="9">
        <v>17</v>
      </c>
      <c r="D27" s="9">
        <v>1</v>
      </c>
      <c r="E27" s="9">
        <v>0</v>
      </c>
      <c r="F27" s="9">
        <v>2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1</v>
      </c>
      <c r="M27" s="9">
        <v>1</v>
      </c>
      <c r="N27" s="9">
        <v>1</v>
      </c>
    </row>
    <row r="28" spans="1:14" x14ac:dyDescent="0.2">
      <c r="A28" s="9" t="s">
        <v>113</v>
      </c>
      <c r="B28" s="9">
        <v>5</v>
      </c>
      <c r="C28" s="9">
        <v>5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1:14" x14ac:dyDescent="0.2">
      <c r="A29" s="9" t="s">
        <v>114</v>
      </c>
      <c r="B29" s="9">
        <v>2</v>
      </c>
      <c r="C29" s="9">
        <v>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x14ac:dyDescent="0.2">
      <c r="A30" s="9" t="s">
        <v>115</v>
      </c>
      <c r="B30" s="9">
        <v>185</v>
      </c>
      <c r="C30" s="9">
        <v>156</v>
      </c>
      <c r="D30" s="9">
        <v>5</v>
      </c>
      <c r="E30" s="9">
        <v>0</v>
      </c>
      <c r="F30" s="9">
        <v>5</v>
      </c>
      <c r="G30" s="9">
        <v>0</v>
      </c>
      <c r="H30" s="9">
        <v>2</v>
      </c>
      <c r="I30" s="9">
        <v>9</v>
      </c>
      <c r="J30" s="9">
        <v>0</v>
      </c>
      <c r="K30" s="9">
        <v>5</v>
      </c>
      <c r="L30" s="9">
        <v>1</v>
      </c>
      <c r="M30" s="9">
        <v>0</v>
      </c>
      <c r="N30" s="9">
        <v>2</v>
      </c>
    </row>
    <row r="31" spans="1:14" x14ac:dyDescent="0.2">
      <c r="A31" s="9" t="s">
        <v>190</v>
      </c>
      <c r="B31" s="9">
        <v>4</v>
      </c>
      <c r="C31" s="9">
        <v>2</v>
      </c>
      <c r="D31" s="9">
        <v>1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1</v>
      </c>
      <c r="K31" s="9">
        <v>0</v>
      </c>
      <c r="L31" s="9">
        <v>0</v>
      </c>
      <c r="M31" s="9">
        <v>0</v>
      </c>
      <c r="N31" s="9">
        <v>0</v>
      </c>
    </row>
    <row r="32" spans="1:14" x14ac:dyDescent="0.2">
      <c r="A32" s="9" t="s">
        <v>191</v>
      </c>
      <c r="B32" s="9">
        <v>3</v>
      </c>
      <c r="C32" s="9">
        <v>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</row>
    <row r="33" spans="1:14" x14ac:dyDescent="0.2">
      <c r="A33" s="9" t="s">
        <v>118</v>
      </c>
      <c r="B33" s="9">
        <v>8</v>
      </c>
      <c r="C33" s="9">
        <v>7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1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 x14ac:dyDescent="0.2">
      <c r="A34" s="9" t="s">
        <v>119</v>
      </c>
      <c r="B34" s="9">
        <v>3</v>
      </c>
      <c r="C34" s="9">
        <v>3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 x14ac:dyDescent="0.2">
      <c r="A35" s="9" t="s">
        <v>120</v>
      </c>
      <c r="B35" s="9">
        <v>22</v>
      </c>
      <c r="C35" s="9">
        <v>17</v>
      </c>
      <c r="D35" s="9">
        <v>1</v>
      </c>
      <c r="E35" s="9">
        <v>0</v>
      </c>
      <c r="F35" s="9">
        <v>2</v>
      </c>
      <c r="G35" s="9">
        <v>0</v>
      </c>
      <c r="H35" s="9">
        <v>0</v>
      </c>
      <c r="I35" s="9">
        <v>2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 x14ac:dyDescent="0.2">
      <c r="A36" s="9" t="s">
        <v>121</v>
      </c>
      <c r="B36" s="9">
        <v>2</v>
      </c>
      <c r="C36" s="9">
        <v>2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 x14ac:dyDescent="0.2">
      <c r="A37" s="9" t="s">
        <v>122</v>
      </c>
      <c r="B37" s="9">
        <v>1641</v>
      </c>
      <c r="C37" s="9">
        <v>1056</v>
      </c>
      <c r="D37" s="9">
        <v>154</v>
      </c>
      <c r="E37" s="9">
        <v>19</v>
      </c>
      <c r="F37" s="9">
        <v>133</v>
      </c>
      <c r="G37" s="9">
        <v>22</v>
      </c>
      <c r="H37" s="9">
        <v>43</v>
      </c>
      <c r="I37" s="9">
        <v>88</v>
      </c>
      <c r="J37" s="9">
        <v>31</v>
      </c>
      <c r="K37" s="9">
        <v>19</v>
      </c>
      <c r="L37" s="9">
        <v>35</v>
      </c>
      <c r="M37" s="9">
        <v>11</v>
      </c>
      <c r="N37" s="9">
        <v>30</v>
      </c>
    </row>
    <row r="38" spans="1:14" x14ac:dyDescent="0.2">
      <c r="A38" s="9" t="s">
        <v>123</v>
      </c>
      <c r="B38" s="9">
        <v>495</v>
      </c>
      <c r="C38" s="9">
        <v>332</v>
      </c>
      <c r="D38" s="9">
        <v>45</v>
      </c>
      <c r="E38" s="9">
        <v>13</v>
      </c>
      <c r="F38" s="9">
        <v>55</v>
      </c>
      <c r="G38" s="9">
        <v>7</v>
      </c>
      <c r="H38" s="9">
        <v>6</v>
      </c>
      <c r="I38" s="9">
        <v>23</v>
      </c>
      <c r="J38" s="9">
        <v>4</v>
      </c>
      <c r="K38" s="9">
        <v>1</v>
      </c>
      <c r="L38" s="9">
        <v>5</v>
      </c>
      <c r="M38" s="9">
        <v>1</v>
      </c>
      <c r="N38" s="9">
        <v>3</v>
      </c>
    </row>
    <row r="39" spans="1:14" x14ac:dyDescent="0.2">
      <c r="A39" s="9" t="s">
        <v>124</v>
      </c>
      <c r="B39" s="9">
        <v>9</v>
      </c>
      <c r="C39" s="9">
        <v>9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1:14" x14ac:dyDescent="0.2">
      <c r="A40" s="9" t="s">
        <v>192</v>
      </c>
      <c r="B40" s="9">
        <v>3</v>
      </c>
      <c r="C40" s="9">
        <v>2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 x14ac:dyDescent="0.2">
      <c r="A41" s="9" t="s">
        <v>126</v>
      </c>
      <c r="B41" s="9">
        <v>11</v>
      </c>
      <c r="C41" s="9">
        <v>11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1:14" x14ac:dyDescent="0.2">
      <c r="A42" s="9" t="s">
        <v>127</v>
      </c>
      <c r="B42" s="9">
        <v>65</v>
      </c>
      <c r="C42" s="9">
        <v>48</v>
      </c>
      <c r="D42" s="9">
        <v>3</v>
      </c>
      <c r="E42" s="9">
        <v>0</v>
      </c>
      <c r="F42" s="9">
        <v>0</v>
      </c>
      <c r="G42" s="9">
        <v>0</v>
      </c>
      <c r="H42" s="9">
        <v>0</v>
      </c>
      <c r="I42" s="9">
        <v>12</v>
      </c>
      <c r="J42" s="9">
        <v>0</v>
      </c>
      <c r="K42" s="9">
        <v>1</v>
      </c>
      <c r="L42" s="9">
        <v>1</v>
      </c>
      <c r="M42" s="9">
        <v>0</v>
      </c>
      <c r="N42" s="9">
        <v>0</v>
      </c>
    </row>
    <row r="43" spans="1:14" x14ac:dyDescent="0.2">
      <c r="A43" s="9" t="s">
        <v>128</v>
      </c>
      <c r="B43" s="9">
        <v>354</v>
      </c>
      <c r="C43" s="9">
        <v>242</v>
      </c>
      <c r="D43" s="9">
        <v>20</v>
      </c>
      <c r="E43" s="9">
        <v>5</v>
      </c>
      <c r="F43" s="9">
        <v>36</v>
      </c>
      <c r="G43" s="9">
        <v>0</v>
      </c>
      <c r="H43" s="9">
        <v>0</v>
      </c>
      <c r="I43" s="9">
        <v>27</v>
      </c>
      <c r="J43" s="9">
        <v>3</v>
      </c>
      <c r="K43" s="9">
        <v>2</v>
      </c>
      <c r="L43" s="9">
        <v>5</v>
      </c>
      <c r="M43" s="9">
        <v>5</v>
      </c>
      <c r="N43" s="9">
        <v>9</v>
      </c>
    </row>
    <row r="44" spans="1:14" x14ac:dyDescent="0.2">
      <c r="A44" s="9" t="s">
        <v>129</v>
      </c>
      <c r="B44" s="9">
        <v>4</v>
      </c>
      <c r="C44" s="9"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1</v>
      </c>
      <c r="L44" s="9">
        <v>1</v>
      </c>
      <c r="M44" s="9">
        <v>0</v>
      </c>
      <c r="N44" s="9">
        <v>0</v>
      </c>
    </row>
    <row r="45" spans="1:14" x14ac:dyDescent="0.2">
      <c r="A45" s="9" t="s">
        <v>130</v>
      </c>
      <c r="B45" s="9">
        <v>10</v>
      </c>
      <c r="C45" s="9">
        <v>10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</row>
    <row r="46" spans="1:14" x14ac:dyDescent="0.2">
      <c r="A46" s="9" t="s">
        <v>131</v>
      </c>
      <c r="B46" s="9">
        <v>22</v>
      </c>
      <c r="C46" s="9">
        <v>15</v>
      </c>
      <c r="D46" s="9">
        <v>1</v>
      </c>
      <c r="E46" s="9">
        <v>1</v>
      </c>
      <c r="F46" s="9">
        <v>3</v>
      </c>
      <c r="G46" s="9">
        <v>0</v>
      </c>
      <c r="H46" s="9">
        <v>0</v>
      </c>
      <c r="I46" s="9">
        <v>1</v>
      </c>
      <c r="J46" s="9">
        <v>0</v>
      </c>
      <c r="K46" s="9">
        <v>0</v>
      </c>
      <c r="L46" s="9">
        <v>1</v>
      </c>
      <c r="M46" s="9">
        <v>0</v>
      </c>
      <c r="N46" s="9">
        <v>0</v>
      </c>
    </row>
    <row r="47" spans="1:14" x14ac:dyDescent="0.2">
      <c r="A47" s="9" t="s">
        <v>132</v>
      </c>
      <c r="B47" s="9">
        <v>14</v>
      </c>
      <c r="C47" s="9">
        <v>14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</row>
    <row r="48" spans="1:14" x14ac:dyDescent="0.2">
      <c r="A48" s="9" t="s">
        <v>133</v>
      </c>
      <c r="B48" s="9">
        <v>44</v>
      </c>
      <c r="C48" s="9">
        <v>39</v>
      </c>
      <c r="D48" s="9">
        <v>0</v>
      </c>
      <c r="E48" s="9">
        <v>0</v>
      </c>
      <c r="F48" s="9">
        <v>1</v>
      </c>
      <c r="G48" s="9">
        <v>0</v>
      </c>
      <c r="H48" s="9">
        <v>0</v>
      </c>
      <c r="I48" s="9">
        <v>0</v>
      </c>
      <c r="J48" s="9">
        <v>1</v>
      </c>
      <c r="K48" s="9">
        <v>0</v>
      </c>
      <c r="L48" s="9">
        <v>1</v>
      </c>
      <c r="M48" s="9">
        <v>1</v>
      </c>
      <c r="N48" s="9">
        <v>1</v>
      </c>
    </row>
    <row r="49" spans="1:14" x14ac:dyDescent="0.2">
      <c r="A49" s="9" t="s">
        <v>134</v>
      </c>
      <c r="B49" s="9">
        <v>46</v>
      </c>
      <c r="C49" s="9">
        <v>37</v>
      </c>
      <c r="D49" s="9">
        <v>0</v>
      </c>
      <c r="E49" s="9">
        <v>2</v>
      </c>
      <c r="F49" s="9">
        <v>4</v>
      </c>
      <c r="G49" s="9">
        <v>0</v>
      </c>
      <c r="H49" s="9">
        <v>0</v>
      </c>
      <c r="I49" s="9">
        <v>1</v>
      </c>
      <c r="J49" s="9">
        <v>0</v>
      </c>
      <c r="K49" s="9">
        <v>1</v>
      </c>
      <c r="L49" s="9">
        <v>1</v>
      </c>
      <c r="M49" s="9">
        <v>0</v>
      </c>
      <c r="N49" s="9">
        <v>0</v>
      </c>
    </row>
    <row r="50" spans="1:14" x14ac:dyDescent="0.2">
      <c r="A50" s="9" t="s">
        <v>135</v>
      </c>
      <c r="B50" s="9">
        <v>4</v>
      </c>
      <c r="C50" s="9">
        <v>4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</row>
    <row r="51" spans="1:14" x14ac:dyDescent="0.2">
      <c r="A51" s="9" t="s">
        <v>136</v>
      </c>
      <c r="B51" s="9">
        <v>14</v>
      </c>
      <c r="C51" s="9">
        <v>13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1</v>
      </c>
      <c r="M51" s="9">
        <v>0</v>
      </c>
      <c r="N51" s="9">
        <v>0</v>
      </c>
    </row>
    <row r="52" spans="1:14" x14ac:dyDescent="0.2">
      <c r="A52" s="9" t="s">
        <v>137</v>
      </c>
      <c r="B52" s="9">
        <v>2</v>
      </c>
      <c r="C52" s="9">
        <v>2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 x14ac:dyDescent="0.2">
      <c r="A53" s="9" t="s">
        <v>157</v>
      </c>
      <c r="B53" s="9">
        <v>2</v>
      </c>
      <c r="C53" s="9">
        <v>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 x14ac:dyDescent="0.2">
      <c r="A54" s="9" t="s">
        <v>193</v>
      </c>
      <c r="B54" s="9">
        <v>2</v>
      </c>
      <c r="C54" s="9">
        <v>2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1:14" x14ac:dyDescent="0.2">
      <c r="A55" s="9" t="s">
        <v>194</v>
      </c>
      <c r="B55" s="9">
        <v>17</v>
      </c>
      <c r="C55" s="9">
        <v>17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7F13-EB52-4F07-A637-7FD3D6B1869C}">
  <dimension ref="A1:AR116"/>
  <sheetViews>
    <sheetView view="pageBreakPreview" zoomScale="125" zoomScaleNormal="100" zoomScaleSheetLayoutView="125" workbookViewId="0"/>
  </sheetViews>
  <sheetFormatPr defaultRowHeight="14.4" x14ac:dyDescent="0.2"/>
  <cols>
    <col min="1" max="1" width="13.6640625" style="9" customWidth="1"/>
    <col min="2" max="3" width="6.21875" style="9" customWidth="1"/>
    <col min="4" max="14" width="5.77734375" style="9" customWidth="1"/>
    <col min="15" max="15" width="1.33203125" style="9" customWidth="1"/>
    <col min="16" max="16" width="14.88671875" style="9" customWidth="1"/>
    <col min="17" max="29" width="5.5546875" style="9" customWidth="1"/>
    <col min="30" max="30" width="1.109375" style="9" customWidth="1"/>
    <col min="31" max="31" width="15.44140625" style="9" customWidth="1"/>
    <col min="32" max="44" width="5.6640625" style="9" customWidth="1"/>
    <col min="45" max="16384" width="8.88671875" style="9"/>
  </cols>
  <sheetData>
    <row r="1" spans="1:44" ht="10.199999999999999" x14ac:dyDescent="0.2">
      <c r="A1" s="9" t="s">
        <v>533</v>
      </c>
      <c r="P1" s="9" t="s">
        <v>210</v>
      </c>
      <c r="AE1" s="9" t="s">
        <v>210</v>
      </c>
    </row>
    <row r="2" spans="1:44" ht="10.199999999999999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  <c r="P2" s="1"/>
      <c r="Q2" s="2"/>
      <c r="R2" s="2" t="s">
        <v>420</v>
      </c>
      <c r="S2" s="2"/>
      <c r="T2" s="2" t="s">
        <v>421</v>
      </c>
      <c r="U2" s="2"/>
      <c r="V2" s="2" t="s">
        <v>422</v>
      </c>
      <c r="W2" s="2" t="s">
        <v>423</v>
      </c>
      <c r="X2" s="2" t="s">
        <v>424</v>
      </c>
      <c r="Y2" s="2" t="s">
        <v>425</v>
      </c>
      <c r="Z2" s="2" t="s">
        <v>426</v>
      </c>
      <c r="AA2" s="2" t="s">
        <v>427</v>
      </c>
      <c r="AB2" s="2" t="s">
        <v>428</v>
      </c>
      <c r="AC2" s="3"/>
      <c r="AE2" s="1"/>
      <c r="AF2" s="2"/>
      <c r="AG2" s="2" t="s">
        <v>420</v>
      </c>
      <c r="AH2" s="2"/>
      <c r="AI2" s="2" t="s">
        <v>421</v>
      </c>
      <c r="AJ2" s="2"/>
      <c r="AK2" s="2" t="s">
        <v>422</v>
      </c>
      <c r="AL2" s="2" t="s">
        <v>423</v>
      </c>
      <c r="AM2" s="2" t="s">
        <v>424</v>
      </c>
      <c r="AN2" s="2" t="s">
        <v>425</v>
      </c>
      <c r="AO2" s="2" t="s">
        <v>426</v>
      </c>
      <c r="AP2" s="2" t="s">
        <v>427</v>
      </c>
      <c r="AQ2" s="2" t="s">
        <v>428</v>
      </c>
      <c r="AR2" s="3"/>
    </row>
    <row r="3" spans="1:44" ht="10.199999999999999" x14ac:dyDescent="0.2">
      <c r="A3" s="4" t="s">
        <v>505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  <c r="P3" s="4" t="s">
        <v>505</v>
      </c>
      <c r="Q3" s="5" t="s">
        <v>0</v>
      </c>
      <c r="R3" s="5" t="s">
        <v>430</v>
      </c>
      <c r="S3" s="5" t="s">
        <v>1</v>
      </c>
      <c r="T3" s="5" t="s">
        <v>431</v>
      </c>
      <c r="U3" s="5" t="s">
        <v>2</v>
      </c>
      <c r="V3" s="5" t="s">
        <v>432</v>
      </c>
      <c r="W3" s="5" t="s">
        <v>433</v>
      </c>
      <c r="X3" s="5" t="s">
        <v>434</v>
      </c>
      <c r="Y3" s="5" t="s">
        <v>435</v>
      </c>
      <c r="Z3" s="5" t="s">
        <v>436</v>
      </c>
      <c r="AA3" s="5" t="s">
        <v>437</v>
      </c>
      <c r="AB3" s="5" t="s">
        <v>438</v>
      </c>
      <c r="AC3" s="6" t="s">
        <v>5</v>
      </c>
      <c r="AE3" s="4" t="s">
        <v>505</v>
      </c>
      <c r="AF3" s="5" t="s">
        <v>0</v>
      </c>
      <c r="AG3" s="5" t="s">
        <v>430</v>
      </c>
      <c r="AH3" s="5" t="s">
        <v>1</v>
      </c>
      <c r="AI3" s="5" t="s">
        <v>431</v>
      </c>
      <c r="AJ3" s="5" t="s">
        <v>2</v>
      </c>
      <c r="AK3" s="5" t="s">
        <v>432</v>
      </c>
      <c r="AL3" s="5" t="s">
        <v>433</v>
      </c>
      <c r="AM3" s="5" t="s">
        <v>434</v>
      </c>
      <c r="AN3" s="5" t="s">
        <v>435</v>
      </c>
      <c r="AO3" s="5" t="s">
        <v>436</v>
      </c>
      <c r="AP3" s="5" t="s">
        <v>437</v>
      </c>
      <c r="AQ3" s="5" t="s">
        <v>438</v>
      </c>
      <c r="AR3" s="6" t="s">
        <v>5</v>
      </c>
    </row>
    <row r="4" spans="1:44" ht="10.199999999999999" x14ac:dyDescent="0.2">
      <c r="A4" s="9" t="s">
        <v>442</v>
      </c>
      <c r="B4" s="9">
        <v>152882</v>
      </c>
      <c r="C4" s="9">
        <v>71597</v>
      </c>
      <c r="D4" s="9">
        <v>17600</v>
      </c>
      <c r="E4" s="9">
        <v>4127</v>
      </c>
      <c r="F4" s="9">
        <v>18358</v>
      </c>
      <c r="G4" s="9">
        <v>1378</v>
      </c>
      <c r="H4" s="9">
        <v>2869</v>
      </c>
      <c r="I4" s="9">
        <v>11465</v>
      </c>
      <c r="J4" s="9">
        <v>3507</v>
      </c>
      <c r="K4" s="9">
        <v>4112</v>
      </c>
      <c r="L4" s="9">
        <v>5573</v>
      </c>
      <c r="M4" s="9">
        <v>4516</v>
      </c>
      <c r="N4" s="9">
        <v>7780</v>
      </c>
      <c r="P4" s="9" t="s">
        <v>441</v>
      </c>
      <c r="Q4" s="9">
        <v>79100</v>
      </c>
      <c r="R4" s="9">
        <v>36699</v>
      </c>
      <c r="S4" s="9">
        <v>9179</v>
      </c>
      <c r="T4" s="9">
        <v>2172</v>
      </c>
      <c r="U4" s="9">
        <v>9698</v>
      </c>
      <c r="V4" s="9">
        <v>736</v>
      </c>
      <c r="W4" s="9">
        <v>1485</v>
      </c>
      <c r="X4" s="9">
        <v>5920</v>
      </c>
      <c r="Y4" s="9">
        <v>1872</v>
      </c>
      <c r="Z4" s="9">
        <v>2120</v>
      </c>
      <c r="AA4" s="9">
        <v>2905</v>
      </c>
      <c r="AB4" s="9">
        <v>2323</v>
      </c>
      <c r="AC4" s="9">
        <v>3991</v>
      </c>
      <c r="AE4" s="9" t="s">
        <v>489</v>
      </c>
      <c r="AF4" s="9">
        <v>73782</v>
      </c>
      <c r="AG4" s="9">
        <v>34898</v>
      </c>
      <c r="AH4" s="9">
        <v>8421</v>
      </c>
      <c r="AI4" s="9">
        <v>1955</v>
      </c>
      <c r="AJ4" s="9">
        <v>8660</v>
      </c>
      <c r="AK4" s="9">
        <v>642</v>
      </c>
      <c r="AL4" s="9">
        <v>1384</v>
      </c>
      <c r="AM4" s="9">
        <v>5545</v>
      </c>
      <c r="AN4" s="9">
        <v>1635</v>
      </c>
      <c r="AO4" s="9">
        <v>1992</v>
      </c>
      <c r="AP4" s="9">
        <v>2668</v>
      </c>
      <c r="AQ4" s="9">
        <v>2193</v>
      </c>
      <c r="AR4" s="9">
        <v>3789</v>
      </c>
    </row>
    <row r="5" spans="1:44" ht="10.199999999999999" x14ac:dyDescent="0.2">
      <c r="A5" s="9" t="s">
        <v>213</v>
      </c>
      <c r="B5" s="9">
        <v>52664</v>
      </c>
      <c r="C5" s="9">
        <v>24165</v>
      </c>
      <c r="D5" s="9">
        <v>5870</v>
      </c>
      <c r="E5" s="9">
        <v>1671</v>
      </c>
      <c r="F5" s="9">
        <v>7617</v>
      </c>
      <c r="G5" s="9">
        <v>576</v>
      </c>
      <c r="H5" s="9">
        <v>261</v>
      </c>
      <c r="I5" s="9">
        <v>4328</v>
      </c>
      <c r="J5" s="9">
        <v>1435</v>
      </c>
      <c r="K5" s="9">
        <v>1797</v>
      </c>
      <c r="L5" s="9">
        <v>1616</v>
      </c>
      <c r="M5" s="9">
        <v>483</v>
      </c>
      <c r="N5" s="9">
        <v>2845</v>
      </c>
      <c r="P5" s="9" t="s">
        <v>213</v>
      </c>
      <c r="Q5" s="9">
        <v>27271</v>
      </c>
      <c r="R5" s="9">
        <v>12434</v>
      </c>
      <c r="S5" s="9">
        <v>3064</v>
      </c>
      <c r="T5" s="9">
        <v>887</v>
      </c>
      <c r="U5" s="9">
        <v>3998</v>
      </c>
      <c r="V5" s="9">
        <v>307</v>
      </c>
      <c r="W5" s="9">
        <v>133</v>
      </c>
      <c r="X5" s="9">
        <v>2226</v>
      </c>
      <c r="Y5" s="9">
        <v>753</v>
      </c>
      <c r="Z5" s="9">
        <v>911</v>
      </c>
      <c r="AA5" s="9">
        <v>845</v>
      </c>
      <c r="AB5" s="9">
        <v>250</v>
      </c>
      <c r="AC5" s="9">
        <v>1463</v>
      </c>
      <c r="AE5" s="9" t="s">
        <v>213</v>
      </c>
      <c r="AF5" s="9">
        <v>25393</v>
      </c>
      <c r="AG5" s="9">
        <v>11731</v>
      </c>
      <c r="AH5" s="9">
        <v>2806</v>
      </c>
      <c r="AI5" s="9">
        <v>784</v>
      </c>
      <c r="AJ5" s="9">
        <v>3619</v>
      </c>
      <c r="AK5" s="9">
        <v>269</v>
      </c>
      <c r="AL5" s="9">
        <v>128</v>
      </c>
      <c r="AM5" s="9">
        <v>2102</v>
      </c>
      <c r="AN5" s="9">
        <v>682</v>
      </c>
      <c r="AO5" s="9">
        <v>886</v>
      </c>
      <c r="AP5" s="9">
        <v>771</v>
      </c>
      <c r="AQ5" s="9">
        <v>233</v>
      </c>
      <c r="AR5" s="9">
        <v>1382</v>
      </c>
    </row>
    <row r="6" spans="1:44" ht="10.199999999999999" x14ac:dyDescent="0.2">
      <c r="A6" s="9" t="s">
        <v>214</v>
      </c>
      <c r="B6" s="9">
        <v>30499</v>
      </c>
      <c r="C6" s="9">
        <v>16643</v>
      </c>
      <c r="D6" s="9">
        <v>2985</v>
      </c>
      <c r="E6" s="9">
        <v>690</v>
      </c>
      <c r="F6" s="9">
        <v>3731</v>
      </c>
      <c r="G6" s="9">
        <v>334</v>
      </c>
      <c r="H6" s="9">
        <v>1721</v>
      </c>
      <c r="I6" s="9">
        <v>1304</v>
      </c>
      <c r="J6" s="9">
        <v>577</v>
      </c>
      <c r="K6" s="9">
        <v>802</v>
      </c>
      <c r="L6" s="9">
        <v>912</v>
      </c>
      <c r="M6" s="9">
        <v>128</v>
      </c>
      <c r="N6" s="9">
        <v>672</v>
      </c>
      <c r="P6" s="9" t="s">
        <v>214</v>
      </c>
      <c r="Q6" s="9">
        <v>15726</v>
      </c>
      <c r="R6" s="9">
        <v>8503</v>
      </c>
      <c r="S6" s="9">
        <v>1547</v>
      </c>
      <c r="T6" s="9">
        <v>353</v>
      </c>
      <c r="U6" s="9">
        <v>1941</v>
      </c>
      <c r="V6" s="9">
        <v>188</v>
      </c>
      <c r="W6" s="9">
        <v>886</v>
      </c>
      <c r="X6" s="9">
        <v>685</v>
      </c>
      <c r="Y6" s="9">
        <v>323</v>
      </c>
      <c r="Z6" s="9">
        <v>440</v>
      </c>
      <c r="AA6" s="9">
        <v>472</v>
      </c>
      <c r="AB6" s="9">
        <v>61</v>
      </c>
      <c r="AC6" s="9">
        <v>327</v>
      </c>
      <c r="AE6" s="9" t="s">
        <v>214</v>
      </c>
      <c r="AF6" s="9">
        <v>14773</v>
      </c>
      <c r="AG6" s="9">
        <v>8140</v>
      </c>
      <c r="AH6" s="9">
        <v>1438</v>
      </c>
      <c r="AI6" s="9">
        <v>337</v>
      </c>
      <c r="AJ6" s="9">
        <v>1790</v>
      </c>
      <c r="AK6" s="9">
        <v>146</v>
      </c>
      <c r="AL6" s="9">
        <v>835</v>
      </c>
      <c r="AM6" s="9">
        <v>619</v>
      </c>
      <c r="AN6" s="9">
        <v>254</v>
      </c>
      <c r="AO6" s="9">
        <v>362</v>
      </c>
      <c r="AP6" s="9">
        <v>440</v>
      </c>
      <c r="AQ6" s="9">
        <v>67</v>
      </c>
      <c r="AR6" s="9">
        <v>345</v>
      </c>
    </row>
    <row r="7" spans="1:44" ht="10.199999999999999" x14ac:dyDescent="0.2">
      <c r="A7" s="9" t="s">
        <v>215</v>
      </c>
      <c r="B7" s="9">
        <v>22384</v>
      </c>
      <c r="C7" s="9">
        <v>8382</v>
      </c>
      <c r="D7" s="9">
        <v>1920</v>
      </c>
      <c r="E7" s="9">
        <v>858</v>
      </c>
      <c r="F7" s="9">
        <v>1877</v>
      </c>
      <c r="G7" s="9">
        <v>91</v>
      </c>
      <c r="H7" s="9">
        <v>299</v>
      </c>
      <c r="I7" s="9">
        <v>1383</v>
      </c>
      <c r="J7" s="9">
        <v>404</v>
      </c>
      <c r="K7" s="9">
        <v>862</v>
      </c>
      <c r="L7" s="9">
        <v>1624</v>
      </c>
      <c r="M7" s="9">
        <v>2458</v>
      </c>
      <c r="N7" s="9">
        <v>2226</v>
      </c>
      <c r="P7" s="9" t="s">
        <v>215</v>
      </c>
      <c r="Q7" s="9">
        <v>11628</v>
      </c>
      <c r="R7" s="9">
        <v>4316</v>
      </c>
      <c r="S7" s="9">
        <v>1020</v>
      </c>
      <c r="T7" s="9">
        <v>462</v>
      </c>
      <c r="U7" s="9">
        <v>1030</v>
      </c>
      <c r="V7" s="9">
        <v>38</v>
      </c>
      <c r="W7" s="9">
        <v>160</v>
      </c>
      <c r="X7" s="9">
        <v>709</v>
      </c>
      <c r="Y7" s="9">
        <v>203</v>
      </c>
      <c r="Z7" s="9">
        <v>443</v>
      </c>
      <c r="AA7" s="9">
        <v>838</v>
      </c>
      <c r="AB7" s="9">
        <v>1257</v>
      </c>
      <c r="AC7" s="9">
        <v>1152</v>
      </c>
      <c r="AE7" s="9" t="s">
        <v>215</v>
      </c>
      <c r="AF7" s="9">
        <v>10756</v>
      </c>
      <c r="AG7" s="9">
        <v>4066</v>
      </c>
      <c r="AH7" s="9">
        <v>900</v>
      </c>
      <c r="AI7" s="9">
        <v>396</v>
      </c>
      <c r="AJ7" s="9">
        <v>847</v>
      </c>
      <c r="AK7" s="9">
        <v>53</v>
      </c>
      <c r="AL7" s="9">
        <v>139</v>
      </c>
      <c r="AM7" s="9">
        <v>674</v>
      </c>
      <c r="AN7" s="9">
        <v>201</v>
      </c>
      <c r="AO7" s="9">
        <v>419</v>
      </c>
      <c r="AP7" s="9">
        <v>786</v>
      </c>
      <c r="AQ7" s="9">
        <v>1201</v>
      </c>
      <c r="AR7" s="9">
        <v>1074</v>
      </c>
    </row>
    <row r="8" spans="1:44" ht="10.199999999999999" x14ac:dyDescent="0.2">
      <c r="A8" s="9" t="s">
        <v>216</v>
      </c>
      <c r="B8" s="9">
        <v>20788</v>
      </c>
      <c r="C8" s="9">
        <v>8449</v>
      </c>
      <c r="D8" s="9">
        <v>2654</v>
      </c>
      <c r="E8" s="9">
        <v>595</v>
      </c>
      <c r="F8" s="9">
        <v>2823</v>
      </c>
      <c r="G8" s="9">
        <v>293</v>
      </c>
      <c r="H8" s="9">
        <v>176</v>
      </c>
      <c r="I8" s="9">
        <v>2105</v>
      </c>
      <c r="J8" s="9">
        <v>521</v>
      </c>
      <c r="K8" s="9">
        <v>324</v>
      </c>
      <c r="L8" s="9">
        <v>808</v>
      </c>
      <c r="M8" s="9">
        <v>781</v>
      </c>
      <c r="N8" s="9">
        <v>1259</v>
      </c>
      <c r="P8" s="9" t="s">
        <v>216</v>
      </c>
      <c r="Q8" s="9">
        <v>10877</v>
      </c>
      <c r="R8" s="9">
        <v>4382</v>
      </c>
      <c r="S8" s="9">
        <v>1377</v>
      </c>
      <c r="T8" s="9">
        <v>311</v>
      </c>
      <c r="U8" s="9">
        <v>1509</v>
      </c>
      <c r="V8" s="9">
        <v>158</v>
      </c>
      <c r="W8" s="9">
        <v>89</v>
      </c>
      <c r="X8" s="9">
        <v>1083</v>
      </c>
      <c r="Y8" s="9">
        <v>287</v>
      </c>
      <c r="Z8" s="9">
        <v>167</v>
      </c>
      <c r="AA8" s="9">
        <v>440</v>
      </c>
      <c r="AB8" s="9">
        <v>426</v>
      </c>
      <c r="AC8" s="9">
        <v>648</v>
      </c>
      <c r="AE8" s="9" t="s">
        <v>216</v>
      </c>
      <c r="AF8" s="9">
        <v>9911</v>
      </c>
      <c r="AG8" s="9">
        <v>4067</v>
      </c>
      <c r="AH8" s="9">
        <v>1277</v>
      </c>
      <c r="AI8" s="9">
        <v>284</v>
      </c>
      <c r="AJ8" s="9">
        <v>1314</v>
      </c>
      <c r="AK8" s="9">
        <v>135</v>
      </c>
      <c r="AL8" s="9">
        <v>87</v>
      </c>
      <c r="AM8" s="9">
        <v>1022</v>
      </c>
      <c r="AN8" s="9">
        <v>234</v>
      </c>
      <c r="AO8" s="9">
        <v>157</v>
      </c>
      <c r="AP8" s="9">
        <v>368</v>
      </c>
      <c r="AQ8" s="9">
        <v>355</v>
      </c>
      <c r="AR8" s="9">
        <v>611</v>
      </c>
    </row>
    <row r="9" spans="1:44" ht="10.199999999999999" x14ac:dyDescent="0.2">
      <c r="A9" s="9" t="s">
        <v>218</v>
      </c>
      <c r="B9" s="9">
        <v>10840</v>
      </c>
      <c r="C9" s="9">
        <v>4642</v>
      </c>
      <c r="D9" s="9">
        <v>2106</v>
      </c>
      <c r="E9" s="9">
        <v>124</v>
      </c>
      <c r="F9" s="9">
        <v>1325</v>
      </c>
      <c r="G9" s="9">
        <v>43</v>
      </c>
      <c r="H9" s="9">
        <v>54</v>
      </c>
      <c r="I9" s="9">
        <v>1032</v>
      </c>
      <c r="J9" s="9">
        <v>254</v>
      </c>
      <c r="K9" s="9">
        <v>244</v>
      </c>
      <c r="L9" s="9">
        <v>248</v>
      </c>
      <c r="M9" s="9">
        <v>411</v>
      </c>
      <c r="N9" s="9">
        <v>357</v>
      </c>
      <c r="P9" s="9" t="s">
        <v>218</v>
      </c>
      <c r="Q9" s="9">
        <v>5616</v>
      </c>
      <c r="R9" s="9">
        <v>2364</v>
      </c>
      <c r="S9" s="9">
        <v>1094</v>
      </c>
      <c r="T9" s="9">
        <v>63</v>
      </c>
      <c r="U9" s="9">
        <v>703</v>
      </c>
      <c r="V9" s="9">
        <v>20</v>
      </c>
      <c r="W9" s="9">
        <v>26</v>
      </c>
      <c r="X9" s="9">
        <v>555</v>
      </c>
      <c r="Y9" s="9">
        <v>143</v>
      </c>
      <c r="Z9" s="9">
        <v>121</v>
      </c>
      <c r="AA9" s="9">
        <v>129</v>
      </c>
      <c r="AB9" s="9">
        <v>211</v>
      </c>
      <c r="AC9" s="9">
        <v>187</v>
      </c>
      <c r="AE9" s="9" t="s">
        <v>218</v>
      </c>
      <c r="AF9" s="9">
        <v>5224</v>
      </c>
      <c r="AG9" s="9">
        <v>2278</v>
      </c>
      <c r="AH9" s="9">
        <v>1012</v>
      </c>
      <c r="AI9" s="9">
        <v>61</v>
      </c>
      <c r="AJ9" s="9">
        <v>622</v>
      </c>
      <c r="AK9" s="9">
        <v>23</v>
      </c>
      <c r="AL9" s="9">
        <v>28</v>
      </c>
      <c r="AM9" s="9">
        <v>477</v>
      </c>
      <c r="AN9" s="9">
        <v>111</v>
      </c>
      <c r="AO9" s="9">
        <v>123</v>
      </c>
      <c r="AP9" s="9">
        <v>119</v>
      </c>
      <c r="AQ9" s="9">
        <v>200</v>
      </c>
      <c r="AR9" s="9">
        <v>170</v>
      </c>
    </row>
    <row r="10" spans="1:44" ht="10.199999999999999" x14ac:dyDescent="0.2">
      <c r="A10" s="9" t="s">
        <v>217</v>
      </c>
      <c r="B10" s="9">
        <v>5482</v>
      </c>
      <c r="C10" s="9">
        <v>2723</v>
      </c>
      <c r="D10" s="9">
        <v>756</v>
      </c>
      <c r="E10" s="9">
        <v>30</v>
      </c>
      <c r="F10" s="9">
        <v>539</v>
      </c>
      <c r="G10" s="9">
        <v>6</v>
      </c>
      <c r="H10" s="9">
        <v>153</v>
      </c>
      <c r="I10" s="9">
        <v>574</v>
      </c>
      <c r="J10" s="9">
        <v>123</v>
      </c>
      <c r="K10" s="9">
        <v>47</v>
      </c>
      <c r="L10" s="9">
        <v>165</v>
      </c>
      <c r="M10" s="9">
        <v>117</v>
      </c>
      <c r="N10" s="9">
        <v>249</v>
      </c>
      <c r="P10" s="9" t="s">
        <v>217</v>
      </c>
      <c r="Q10" s="9">
        <v>2808</v>
      </c>
      <c r="R10" s="9">
        <v>1393</v>
      </c>
      <c r="S10" s="9">
        <v>394</v>
      </c>
      <c r="T10" s="9">
        <v>16</v>
      </c>
      <c r="U10" s="9">
        <v>288</v>
      </c>
      <c r="V10" s="9">
        <v>4</v>
      </c>
      <c r="W10" s="9">
        <v>78</v>
      </c>
      <c r="X10" s="9">
        <v>289</v>
      </c>
      <c r="Y10" s="9">
        <v>68</v>
      </c>
      <c r="Z10" s="9">
        <v>18</v>
      </c>
      <c r="AA10" s="9">
        <v>78</v>
      </c>
      <c r="AB10" s="9">
        <v>57</v>
      </c>
      <c r="AC10" s="9">
        <v>125</v>
      </c>
      <c r="AE10" s="9" t="s">
        <v>217</v>
      </c>
      <c r="AF10" s="9">
        <v>2674</v>
      </c>
      <c r="AG10" s="9">
        <v>1330</v>
      </c>
      <c r="AH10" s="9">
        <v>362</v>
      </c>
      <c r="AI10" s="9">
        <v>14</v>
      </c>
      <c r="AJ10" s="9">
        <v>251</v>
      </c>
      <c r="AK10" s="9">
        <v>2</v>
      </c>
      <c r="AL10" s="9">
        <v>75</v>
      </c>
      <c r="AM10" s="9">
        <v>285</v>
      </c>
      <c r="AN10" s="9">
        <v>55</v>
      </c>
      <c r="AO10" s="9">
        <v>29</v>
      </c>
      <c r="AP10" s="9">
        <v>87</v>
      </c>
      <c r="AQ10" s="9">
        <v>60</v>
      </c>
      <c r="AR10" s="9">
        <v>124</v>
      </c>
    </row>
    <row r="11" spans="1:44" ht="10.199999999999999" x14ac:dyDescent="0.2">
      <c r="A11" s="9" t="s">
        <v>226</v>
      </c>
      <c r="B11" s="9">
        <v>1914</v>
      </c>
      <c r="C11" s="9">
        <v>1576</v>
      </c>
      <c r="D11" s="9">
        <v>133</v>
      </c>
      <c r="E11" s="9">
        <v>1</v>
      </c>
      <c r="F11" s="9">
        <v>36</v>
      </c>
      <c r="G11" s="9">
        <v>0</v>
      </c>
      <c r="H11" s="9">
        <v>3</v>
      </c>
      <c r="I11" s="9">
        <v>111</v>
      </c>
      <c r="J11" s="9">
        <v>37</v>
      </c>
      <c r="K11" s="9">
        <v>0</v>
      </c>
      <c r="L11" s="9">
        <v>14</v>
      </c>
      <c r="M11" s="9">
        <v>3</v>
      </c>
      <c r="N11" s="9">
        <v>0</v>
      </c>
      <c r="P11" s="9" t="s">
        <v>226</v>
      </c>
      <c r="Q11" s="9">
        <v>952</v>
      </c>
      <c r="R11" s="9">
        <v>785</v>
      </c>
      <c r="S11" s="9">
        <v>71</v>
      </c>
      <c r="T11" s="9">
        <v>1</v>
      </c>
      <c r="U11" s="9">
        <v>12</v>
      </c>
      <c r="V11" s="9">
        <v>0</v>
      </c>
      <c r="W11" s="9">
        <v>2</v>
      </c>
      <c r="X11" s="9">
        <v>56</v>
      </c>
      <c r="Y11" s="9">
        <v>19</v>
      </c>
      <c r="Z11" s="9">
        <v>0</v>
      </c>
      <c r="AA11" s="9">
        <v>6</v>
      </c>
      <c r="AB11" s="9">
        <v>0</v>
      </c>
      <c r="AC11" s="9">
        <v>0</v>
      </c>
      <c r="AE11" s="9" t="s">
        <v>226</v>
      </c>
      <c r="AF11" s="9">
        <v>962</v>
      </c>
      <c r="AG11" s="9">
        <v>791</v>
      </c>
      <c r="AH11" s="9">
        <v>62</v>
      </c>
      <c r="AI11" s="9">
        <v>0</v>
      </c>
      <c r="AJ11" s="9">
        <v>24</v>
      </c>
      <c r="AK11" s="9">
        <v>0</v>
      </c>
      <c r="AL11" s="9">
        <v>1</v>
      </c>
      <c r="AM11" s="9">
        <v>55</v>
      </c>
      <c r="AN11" s="9">
        <v>18</v>
      </c>
      <c r="AO11" s="9">
        <v>0</v>
      </c>
      <c r="AP11" s="9">
        <v>8</v>
      </c>
      <c r="AQ11" s="9">
        <v>3</v>
      </c>
      <c r="AR11" s="9">
        <v>0</v>
      </c>
    </row>
    <row r="12" spans="1:44" ht="10.199999999999999" x14ac:dyDescent="0.2">
      <c r="A12" s="9" t="s">
        <v>219</v>
      </c>
      <c r="B12" s="9">
        <v>1247</v>
      </c>
      <c r="C12" s="9">
        <v>698</v>
      </c>
      <c r="D12" s="9">
        <v>224</v>
      </c>
      <c r="E12" s="9">
        <v>5</v>
      </c>
      <c r="F12" s="9">
        <v>62</v>
      </c>
      <c r="G12" s="9">
        <v>7</v>
      </c>
      <c r="H12" s="9">
        <v>20</v>
      </c>
      <c r="I12" s="9">
        <v>155</v>
      </c>
      <c r="J12" s="9">
        <v>20</v>
      </c>
      <c r="K12" s="9">
        <v>0</v>
      </c>
      <c r="L12" s="9">
        <v>1</v>
      </c>
      <c r="M12" s="9">
        <v>27</v>
      </c>
      <c r="N12" s="9">
        <v>28</v>
      </c>
      <c r="P12" s="9" t="s">
        <v>219</v>
      </c>
      <c r="Q12" s="9">
        <v>625</v>
      </c>
      <c r="R12" s="9">
        <v>348</v>
      </c>
      <c r="S12" s="9">
        <v>113</v>
      </c>
      <c r="T12" s="9">
        <v>2</v>
      </c>
      <c r="U12" s="9">
        <v>35</v>
      </c>
      <c r="V12" s="9">
        <v>4</v>
      </c>
      <c r="W12" s="9">
        <v>12</v>
      </c>
      <c r="X12" s="9">
        <v>75</v>
      </c>
      <c r="Y12" s="9">
        <v>9</v>
      </c>
      <c r="Z12" s="9">
        <v>0</v>
      </c>
      <c r="AA12" s="9">
        <v>1</v>
      </c>
      <c r="AB12" s="9">
        <v>12</v>
      </c>
      <c r="AC12" s="9">
        <v>14</v>
      </c>
      <c r="AE12" s="9" t="s">
        <v>219</v>
      </c>
      <c r="AF12" s="9">
        <v>622</v>
      </c>
      <c r="AG12" s="9">
        <v>350</v>
      </c>
      <c r="AH12" s="9">
        <v>111</v>
      </c>
      <c r="AI12" s="9">
        <v>3</v>
      </c>
      <c r="AJ12" s="9">
        <v>27</v>
      </c>
      <c r="AK12" s="9">
        <v>3</v>
      </c>
      <c r="AL12" s="9">
        <v>8</v>
      </c>
      <c r="AM12" s="9">
        <v>80</v>
      </c>
      <c r="AN12" s="9">
        <v>11</v>
      </c>
      <c r="AO12" s="9">
        <v>0</v>
      </c>
      <c r="AP12" s="9">
        <v>0</v>
      </c>
      <c r="AQ12" s="9">
        <v>15</v>
      </c>
      <c r="AR12" s="9">
        <v>14</v>
      </c>
    </row>
    <row r="13" spans="1:44" ht="10.199999999999999" x14ac:dyDescent="0.2">
      <c r="A13" s="9" t="s">
        <v>224</v>
      </c>
      <c r="B13" s="9">
        <v>792</v>
      </c>
      <c r="C13" s="9">
        <v>448</v>
      </c>
      <c r="D13" s="9">
        <v>64</v>
      </c>
      <c r="E13" s="9">
        <v>5</v>
      </c>
      <c r="F13" s="9">
        <v>71</v>
      </c>
      <c r="G13" s="9">
        <v>0</v>
      </c>
      <c r="H13" s="9">
        <v>6</v>
      </c>
      <c r="I13" s="9">
        <v>93</v>
      </c>
      <c r="J13" s="9">
        <v>1</v>
      </c>
      <c r="K13" s="9">
        <v>0</v>
      </c>
      <c r="L13" s="9">
        <v>1</v>
      </c>
      <c r="M13" s="9">
        <v>71</v>
      </c>
      <c r="N13" s="9">
        <v>32</v>
      </c>
      <c r="P13" s="9" t="s">
        <v>224</v>
      </c>
      <c r="Q13" s="9">
        <v>405</v>
      </c>
      <c r="R13" s="9">
        <v>234</v>
      </c>
      <c r="S13" s="9">
        <v>33</v>
      </c>
      <c r="T13" s="9">
        <v>2</v>
      </c>
      <c r="U13" s="9">
        <v>37</v>
      </c>
      <c r="V13" s="9">
        <v>0</v>
      </c>
      <c r="W13" s="9">
        <v>3</v>
      </c>
      <c r="X13" s="9">
        <v>49</v>
      </c>
      <c r="Y13" s="9">
        <v>0</v>
      </c>
      <c r="Z13" s="9">
        <v>0</v>
      </c>
      <c r="AA13" s="9">
        <v>1</v>
      </c>
      <c r="AB13" s="9">
        <v>31</v>
      </c>
      <c r="AC13" s="9">
        <v>15</v>
      </c>
      <c r="AE13" s="9" t="s">
        <v>224</v>
      </c>
      <c r="AF13" s="9">
        <v>387</v>
      </c>
      <c r="AG13" s="9">
        <v>214</v>
      </c>
      <c r="AH13" s="9">
        <v>31</v>
      </c>
      <c r="AI13" s="9">
        <v>3</v>
      </c>
      <c r="AJ13" s="9">
        <v>34</v>
      </c>
      <c r="AK13" s="9">
        <v>0</v>
      </c>
      <c r="AL13" s="9">
        <v>3</v>
      </c>
      <c r="AM13" s="9">
        <v>44</v>
      </c>
      <c r="AN13" s="9">
        <v>1</v>
      </c>
      <c r="AO13" s="9">
        <v>0</v>
      </c>
      <c r="AP13" s="9">
        <v>0</v>
      </c>
      <c r="AQ13" s="9">
        <v>40</v>
      </c>
      <c r="AR13" s="9">
        <v>17</v>
      </c>
    </row>
    <row r="14" spans="1:44" ht="10.199999999999999" x14ac:dyDescent="0.2">
      <c r="A14" s="9" t="s">
        <v>229</v>
      </c>
      <c r="B14" s="9">
        <v>721</v>
      </c>
      <c r="C14" s="9">
        <v>211</v>
      </c>
      <c r="D14" s="9">
        <v>444</v>
      </c>
      <c r="E14" s="9">
        <v>0</v>
      </c>
      <c r="F14" s="9">
        <v>7</v>
      </c>
      <c r="G14" s="9">
        <v>0</v>
      </c>
      <c r="H14" s="9">
        <v>0</v>
      </c>
      <c r="I14" s="9">
        <v>18</v>
      </c>
      <c r="J14" s="9">
        <v>41</v>
      </c>
      <c r="K14" s="9">
        <v>0</v>
      </c>
      <c r="L14" s="9">
        <v>0</v>
      </c>
      <c r="M14" s="9">
        <v>0</v>
      </c>
      <c r="N14" s="9">
        <v>0</v>
      </c>
      <c r="P14" s="9" t="s">
        <v>229</v>
      </c>
      <c r="Q14" s="9">
        <v>366</v>
      </c>
      <c r="R14" s="9">
        <v>104</v>
      </c>
      <c r="S14" s="9">
        <v>225</v>
      </c>
      <c r="T14" s="9">
        <v>0</v>
      </c>
      <c r="U14" s="9">
        <v>6</v>
      </c>
      <c r="V14" s="9">
        <v>0</v>
      </c>
      <c r="W14" s="9">
        <v>0</v>
      </c>
      <c r="X14" s="9">
        <v>10</v>
      </c>
      <c r="Y14" s="9">
        <v>21</v>
      </c>
      <c r="Z14" s="9">
        <v>0</v>
      </c>
      <c r="AA14" s="9">
        <v>0</v>
      </c>
      <c r="AB14" s="9">
        <v>0</v>
      </c>
      <c r="AC14" s="9">
        <v>0</v>
      </c>
      <c r="AE14" s="9" t="s">
        <v>229</v>
      </c>
      <c r="AF14" s="9">
        <v>355</v>
      </c>
      <c r="AG14" s="9">
        <v>107</v>
      </c>
      <c r="AH14" s="9">
        <v>219</v>
      </c>
      <c r="AI14" s="9">
        <v>0</v>
      </c>
      <c r="AJ14" s="9">
        <v>1</v>
      </c>
      <c r="AK14" s="9">
        <v>0</v>
      </c>
      <c r="AL14" s="9">
        <v>0</v>
      </c>
      <c r="AM14" s="9">
        <v>8</v>
      </c>
      <c r="AN14" s="9">
        <v>20</v>
      </c>
      <c r="AO14" s="9">
        <v>0</v>
      </c>
      <c r="AP14" s="9">
        <v>0</v>
      </c>
      <c r="AQ14" s="9">
        <v>0</v>
      </c>
      <c r="AR14" s="9">
        <v>0</v>
      </c>
    </row>
    <row r="15" spans="1:44" ht="10.199999999999999" x14ac:dyDescent="0.2">
      <c r="A15" s="9" t="s">
        <v>233</v>
      </c>
      <c r="B15" s="9">
        <v>658</v>
      </c>
      <c r="C15" s="9">
        <v>352</v>
      </c>
      <c r="D15" s="9">
        <v>154</v>
      </c>
      <c r="E15" s="9">
        <v>0</v>
      </c>
      <c r="F15" s="9">
        <v>2</v>
      </c>
      <c r="G15" s="9">
        <v>0</v>
      </c>
      <c r="H15" s="9">
        <v>4</v>
      </c>
      <c r="I15" s="9">
        <v>9</v>
      </c>
      <c r="J15" s="9">
        <v>50</v>
      </c>
      <c r="K15" s="9">
        <v>28</v>
      </c>
      <c r="L15" s="9">
        <v>0</v>
      </c>
      <c r="M15" s="9">
        <v>10</v>
      </c>
      <c r="N15" s="9">
        <v>49</v>
      </c>
      <c r="P15" s="9" t="s">
        <v>233</v>
      </c>
      <c r="Q15" s="9">
        <v>345</v>
      </c>
      <c r="R15" s="9">
        <v>187</v>
      </c>
      <c r="S15" s="9">
        <v>74</v>
      </c>
      <c r="T15" s="9">
        <v>0</v>
      </c>
      <c r="U15" s="9">
        <v>1</v>
      </c>
      <c r="V15" s="9">
        <v>0</v>
      </c>
      <c r="W15" s="9">
        <v>3</v>
      </c>
      <c r="X15" s="9">
        <v>6</v>
      </c>
      <c r="Y15" s="9">
        <v>26</v>
      </c>
      <c r="Z15" s="9">
        <v>15</v>
      </c>
      <c r="AA15" s="9">
        <v>0</v>
      </c>
      <c r="AB15" s="9">
        <v>5</v>
      </c>
      <c r="AC15" s="9">
        <v>28</v>
      </c>
      <c r="AE15" s="9" t="s">
        <v>233</v>
      </c>
      <c r="AF15" s="9">
        <v>313</v>
      </c>
      <c r="AG15" s="9">
        <v>165</v>
      </c>
      <c r="AH15" s="9">
        <v>80</v>
      </c>
      <c r="AI15" s="9">
        <v>0</v>
      </c>
      <c r="AJ15" s="9">
        <v>1</v>
      </c>
      <c r="AK15" s="9">
        <v>0</v>
      </c>
      <c r="AL15" s="9">
        <v>1</v>
      </c>
      <c r="AM15" s="9">
        <v>3</v>
      </c>
      <c r="AN15" s="9">
        <v>24</v>
      </c>
      <c r="AO15" s="9">
        <v>13</v>
      </c>
      <c r="AP15" s="9">
        <v>0</v>
      </c>
      <c r="AQ15" s="9">
        <v>5</v>
      </c>
      <c r="AR15" s="9">
        <v>21</v>
      </c>
    </row>
    <row r="16" spans="1:44" ht="10.199999999999999" x14ac:dyDescent="0.2">
      <c r="A16" s="9" t="s">
        <v>220</v>
      </c>
      <c r="B16" s="9">
        <v>657</v>
      </c>
      <c r="C16" s="9">
        <v>517</v>
      </c>
      <c r="D16" s="9">
        <v>13</v>
      </c>
      <c r="E16" s="9">
        <v>11</v>
      </c>
      <c r="F16" s="9">
        <v>0</v>
      </c>
      <c r="G16" s="9">
        <v>1</v>
      </c>
      <c r="H16" s="9">
        <v>0</v>
      </c>
      <c r="I16" s="9">
        <v>93</v>
      </c>
      <c r="J16" s="9">
        <v>14</v>
      </c>
      <c r="K16" s="9">
        <v>0</v>
      </c>
      <c r="L16" s="9">
        <v>6</v>
      </c>
      <c r="M16" s="9">
        <v>2</v>
      </c>
      <c r="N16" s="9">
        <v>0</v>
      </c>
      <c r="P16" s="9" t="s">
        <v>220</v>
      </c>
      <c r="Q16" s="9">
        <v>317</v>
      </c>
      <c r="R16" s="9">
        <v>246</v>
      </c>
      <c r="S16" s="9">
        <v>9</v>
      </c>
      <c r="T16" s="9">
        <v>5</v>
      </c>
      <c r="U16" s="9">
        <v>0</v>
      </c>
      <c r="V16" s="9">
        <v>0</v>
      </c>
      <c r="W16" s="9">
        <v>0</v>
      </c>
      <c r="X16" s="9">
        <v>45</v>
      </c>
      <c r="Y16" s="9">
        <v>7</v>
      </c>
      <c r="Z16" s="9">
        <v>0</v>
      </c>
      <c r="AA16" s="9">
        <v>4</v>
      </c>
      <c r="AB16" s="9">
        <v>1</v>
      </c>
      <c r="AC16" s="9">
        <v>0</v>
      </c>
      <c r="AE16" s="9" t="s">
        <v>220</v>
      </c>
      <c r="AF16" s="9">
        <v>340</v>
      </c>
      <c r="AG16" s="9">
        <v>271</v>
      </c>
      <c r="AH16" s="9">
        <v>4</v>
      </c>
      <c r="AI16" s="9">
        <v>6</v>
      </c>
      <c r="AJ16" s="9">
        <v>0</v>
      </c>
      <c r="AK16" s="9">
        <v>1</v>
      </c>
      <c r="AL16" s="9">
        <v>0</v>
      </c>
      <c r="AM16" s="9">
        <v>48</v>
      </c>
      <c r="AN16" s="9">
        <v>7</v>
      </c>
      <c r="AO16" s="9">
        <v>0</v>
      </c>
      <c r="AP16" s="9">
        <v>2</v>
      </c>
      <c r="AQ16" s="9">
        <v>1</v>
      </c>
      <c r="AR16" s="9">
        <v>0</v>
      </c>
    </row>
    <row r="17" spans="1:44" ht="10.199999999999999" x14ac:dyDescent="0.2">
      <c r="A17" s="9" t="s">
        <v>225</v>
      </c>
      <c r="B17" s="9">
        <v>603</v>
      </c>
      <c r="C17" s="9">
        <v>400</v>
      </c>
      <c r="D17" s="9">
        <v>49</v>
      </c>
      <c r="E17" s="9">
        <v>67</v>
      </c>
      <c r="F17" s="9">
        <v>19</v>
      </c>
      <c r="G17" s="9">
        <v>0</v>
      </c>
      <c r="H17" s="9">
        <v>0</v>
      </c>
      <c r="I17" s="9">
        <v>67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P17" s="9" t="s">
        <v>225</v>
      </c>
      <c r="Q17" s="9">
        <v>312</v>
      </c>
      <c r="R17" s="9">
        <v>204</v>
      </c>
      <c r="S17" s="9">
        <v>26</v>
      </c>
      <c r="T17" s="9">
        <v>40</v>
      </c>
      <c r="U17" s="9">
        <v>11</v>
      </c>
      <c r="V17" s="9">
        <v>0</v>
      </c>
      <c r="W17" s="9">
        <v>0</v>
      </c>
      <c r="X17" s="9">
        <v>31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E17" s="9" t="s">
        <v>225</v>
      </c>
      <c r="AF17" s="9">
        <v>291</v>
      </c>
      <c r="AG17" s="9">
        <v>196</v>
      </c>
      <c r="AH17" s="9">
        <v>23</v>
      </c>
      <c r="AI17" s="9">
        <v>27</v>
      </c>
      <c r="AJ17" s="9">
        <v>8</v>
      </c>
      <c r="AK17" s="9">
        <v>0</v>
      </c>
      <c r="AL17" s="9">
        <v>0</v>
      </c>
      <c r="AM17" s="9">
        <v>36</v>
      </c>
      <c r="AN17" s="9">
        <v>0</v>
      </c>
      <c r="AO17" s="9">
        <v>0</v>
      </c>
      <c r="AP17" s="9">
        <v>0</v>
      </c>
      <c r="AQ17" s="9">
        <v>1</v>
      </c>
      <c r="AR17" s="9">
        <v>0</v>
      </c>
    </row>
    <row r="18" spans="1:44" ht="10.199999999999999" x14ac:dyDescent="0.2">
      <c r="A18" s="9" t="s">
        <v>221</v>
      </c>
      <c r="B18" s="9">
        <v>574</v>
      </c>
      <c r="C18" s="9">
        <v>237</v>
      </c>
      <c r="D18" s="9">
        <v>84</v>
      </c>
      <c r="E18" s="9">
        <v>5</v>
      </c>
      <c r="F18" s="9">
        <v>132</v>
      </c>
      <c r="G18" s="9">
        <v>0</v>
      </c>
      <c r="H18" s="9">
        <v>1</v>
      </c>
      <c r="I18" s="9">
        <v>0</v>
      </c>
      <c r="J18" s="9">
        <v>0</v>
      </c>
      <c r="K18" s="9">
        <v>5</v>
      </c>
      <c r="L18" s="9">
        <v>66</v>
      </c>
      <c r="M18" s="9">
        <v>2</v>
      </c>
      <c r="N18" s="9">
        <v>42</v>
      </c>
      <c r="P18" s="9" t="s">
        <v>221</v>
      </c>
      <c r="Q18" s="9">
        <v>308</v>
      </c>
      <c r="R18" s="9">
        <v>131</v>
      </c>
      <c r="S18" s="9">
        <v>48</v>
      </c>
      <c r="T18" s="9">
        <v>3</v>
      </c>
      <c r="U18" s="9">
        <v>69</v>
      </c>
      <c r="V18" s="9">
        <v>0</v>
      </c>
      <c r="W18" s="9">
        <v>1</v>
      </c>
      <c r="X18" s="9">
        <v>0</v>
      </c>
      <c r="Y18" s="9">
        <v>0</v>
      </c>
      <c r="Z18" s="9">
        <v>2</v>
      </c>
      <c r="AA18" s="9">
        <v>32</v>
      </c>
      <c r="AB18" s="9">
        <v>1</v>
      </c>
      <c r="AC18" s="9">
        <v>21</v>
      </c>
      <c r="AE18" s="9" t="s">
        <v>221</v>
      </c>
      <c r="AF18" s="9">
        <v>266</v>
      </c>
      <c r="AG18" s="9">
        <v>106</v>
      </c>
      <c r="AH18" s="9">
        <v>36</v>
      </c>
      <c r="AI18" s="9">
        <v>2</v>
      </c>
      <c r="AJ18" s="9">
        <v>63</v>
      </c>
      <c r="AK18" s="9">
        <v>0</v>
      </c>
      <c r="AL18" s="9">
        <v>0</v>
      </c>
      <c r="AM18" s="9">
        <v>0</v>
      </c>
      <c r="AN18" s="9">
        <v>0</v>
      </c>
      <c r="AO18" s="9">
        <v>3</v>
      </c>
      <c r="AP18" s="9">
        <v>34</v>
      </c>
      <c r="AQ18" s="9">
        <v>1</v>
      </c>
      <c r="AR18" s="9">
        <v>21</v>
      </c>
    </row>
    <row r="19" spans="1:44" ht="10.199999999999999" x14ac:dyDescent="0.2">
      <c r="A19" s="9" t="s">
        <v>232</v>
      </c>
      <c r="B19" s="9">
        <v>513</v>
      </c>
      <c r="C19" s="9">
        <v>234</v>
      </c>
      <c r="D19" s="9">
        <v>94</v>
      </c>
      <c r="E19" s="9">
        <v>10</v>
      </c>
      <c r="F19" s="9">
        <v>1</v>
      </c>
      <c r="G19" s="9">
        <v>0</v>
      </c>
      <c r="H19" s="9">
        <v>0</v>
      </c>
      <c r="I19" s="9">
        <v>49</v>
      </c>
      <c r="J19" s="9">
        <v>18</v>
      </c>
      <c r="K19" s="9">
        <v>1</v>
      </c>
      <c r="L19" s="9">
        <v>102</v>
      </c>
      <c r="M19" s="9">
        <v>3</v>
      </c>
      <c r="N19" s="9">
        <v>1</v>
      </c>
      <c r="P19" s="9" t="s">
        <v>232</v>
      </c>
      <c r="Q19" s="9">
        <v>255</v>
      </c>
      <c r="R19" s="9">
        <v>113</v>
      </c>
      <c r="S19" s="9">
        <v>53</v>
      </c>
      <c r="T19" s="9">
        <v>5</v>
      </c>
      <c r="U19" s="9">
        <v>0</v>
      </c>
      <c r="V19" s="9">
        <v>0</v>
      </c>
      <c r="W19" s="9">
        <v>0</v>
      </c>
      <c r="X19" s="9">
        <v>21</v>
      </c>
      <c r="Y19" s="9">
        <v>7</v>
      </c>
      <c r="Z19" s="9">
        <v>1</v>
      </c>
      <c r="AA19" s="9">
        <v>54</v>
      </c>
      <c r="AB19" s="9">
        <v>1</v>
      </c>
      <c r="AC19" s="9">
        <v>0</v>
      </c>
      <c r="AE19" s="9" t="s">
        <v>232</v>
      </c>
      <c r="AF19" s="9">
        <v>258</v>
      </c>
      <c r="AG19" s="9">
        <v>121</v>
      </c>
      <c r="AH19" s="9">
        <v>41</v>
      </c>
      <c r="AI19" s="9">
        <v>5</v>
      </c>
      <c r="AJ19" s="9">
        <v>1</v>
      </c>
      <c r="AK19" s="9">
        <v>0</v>
      </c>
      <c r="AL19" s="9">
        <v>0</v>
      </c>
      <c r="AM19" s="9">
        <v>28</v>
      </c>
      <c r="AN19" s="9">
        <v>11</v>
      </c>
      <c r="AO19" s="9">
        <v>0</v>
      </c>
      <c r="AP19" s="9">
        <v>48</v>
      </c>
      <c r="AQ19" s="9">
        <v>2</v>
      </c>
      <c r="AR19" s="9">
        <v>1</v>
      </c>
    </row>
    <row r="20" spans="1:44" ht="10.199999999999999" x14ac:dyDescent="0.2">
      <c r="A20" s="9" t="s">
        <v>237</v>
      </c>
      <c r="B20" s="9">
        <v>441</v>
      </c>
      <c r="C20" s="9">
        <v>423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18</v>
      </c>
      <c r="P20" s="9" t="s">
        <v>237</v>
      </c>
      <c r="Q20" s="9">
        <v>226</v>
      </c>
      <c r="R20" s="9">
        <v>216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10</v>
      </c>
      <c r="AE20" s="9" t="s">
        <v>237</v>
      </c>
      <c r="AF20" s="9">
        <v>215</v>
      </c>
      <c r="AG20" s="9">
        <v>207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8</v>
      </c>
    </row>
    <row r="21" spans="1:44" ht="10.199999999999999" x14ac:dyDescent="0.2">
      <c r="A21" s="9" t="s">
        <v>223</v>
      </c>
      <c r="B21" s="9">
        <v>379</v>
      </c>
      <c r="C21" s="9">
        <v>213</v>
      </c>
      <c r="D21" s="9">
        <v>9</v>
      </c>
      <c r="E21" s="9">
        <v>0</v>
      </c>
      <c r="F21" s="9">
        <v>4</v>
      </c>
      <c r="G21" s="9">
        <v>0</v>
      </c>
      <c r="H21" s="9">
        <v>12</v>
      </c>
      <c r="I21" s="9">
        <v>127</v>
      </c>
      <c r="J21" s="9">
        <v>9</v>
      </c>
      <c r="K21" s="9">
        <v>0</v>
      </c>
      <c r="L21" s="9">
        <v>1</v>
      </c>
      <c r="M21" s="9">
        <v>4</v>
      </c>
      <c r="N21" s="9">
        <v>0</v>
      </c>
      <c r="P21" s="9" t="s">
        <v>223</v>
      </c>
      <c r="Q21" s="9">
        <v>199</v>
      </c>
      <c r="R21" s="9">
        <v>111</v>
      </c>
      <c r="S21" s="9">
        <v>7</v>
      </c>
      <c r="T21" s="9">
        <v>0</v>
      </c>
      <c r="U21" s="9">
        <v>3</v>
      </c>
      <c r="V21" s="9">
        <v>0</v>
      </c>
      <c r="W21" s="9">
        <v>4</v>
      </c>
      <c r="X21" s="9">
        <v>68</v>
      </c>
      <c r="Y21" s="9">
        <v>4</v>
      </c>
      <c r="Z21" s="9">
        <v>0</v>
      </c>
      <c r="AA21" s="9">
        <v>0</v>
      </c>
      <c r="AB21" s="9">
        <v>2</v>
      </c>
      <c r="AC21" s="9">
        <v>0</v>
      </c>
      <c r="AE21" s="9" t="s">
        <v>223</v>
      </c>
      <c r="AF21" s="9">
        <v>180</v>
      </c>
      <c r="AG21" s="9">
        <v>102</v>
      </c>
      <c r="AH21" s="9">
        <v>2</v>
      </c>
      <c r="AI21" s="9">
        <v>0</v>
      </c>
      <c r="AJ21" s="9">
        <v>1</v>
      </c>
      <c r="AK21" s="9">
        <v>0</v>
      </c>
      <c r="AL21" s="9">
        <v>8</v>
      </c>
      <c r="AM21" s="9">
        <v>59</v>
      </c>
      <c r="AN21" s="9">
        <v>5</v>
      </c>
      <c r="AO21" s="9">
        <v>0</v>
      </c>
      <c r="AP21" s="9">
        <v>1</v>
      </c>
      <c r="AQ21" s="9">
        <v>2</v>
      </c>
      <c r="AR21" s="9">
        <v>0</v>
      </c>
    </row>
    <row r="22" spans="1:44" ht="10.199999999999999" x14ac:dyDescent="0.2">
      <c r="A22" s="9" t="s">
        <v>227</v>
      </c>
      <c r="B22" s="9">
        <v>313</v>
      </c>
      <c r="C22" s="9">
        <v>289</v>
      </c>
      <c r="D22" s="9">
        <v>9</v>
      </c>
      <c r="E22" s="9">
        <v>0</v>
      </c>
      <c r="F22" s="9">
        <v>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1</v>
      </c>
      <c r="M22" s="9">
        <v>13</v>
      </c>
      <c r="N22" s="9">
        <v>0</v>
      </c>
      <c r="P22" s="9" t="s">
        <v>227</v>
      </c>
      <c r="Q22" s="9">
        <v>145</v>
      </c>
      <c r="R22" s="9">
        <v>133</v>
      </c>
      <c r="S22" s="9">
        <v>5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7</v>
      </c>
      <c r="AC22" s="9">
        <v>0</v>
      </c>
      <c r="AE22" s="9" t="s">
        <v>227</v>
      </c>
      <c r="AF22" s="9">
        <v>168</v>
      </c>
      <c r="AG22" s="9">
        <v>156</v>
      </c>
      <c r="AH22" s="9">
        <v>4</v>
      </c>
      <c r="AI22" s="9">
        <v>0</v>
      </c>
      <c r="AJ22" s="9">
        <v>1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1</v>
      </c>
      <c r="AQ22" s="9">
        <v>6</v>
      </c>
      <c r="AR22" s="9">
        <v>0</v>
      </c>
    </row>
    <row r="23" spans="1:44" ht="10.199999999999999" x14ac:dyDescent="0.2">
      <c r="A23" s="9" t="s">
        <v>231</v>
      </c>
      <c r="B23" s="9">
        <v>285</v>
      </c>
      <c r="C23" s="9">
        <v>94</v>
      </c>
      <c r="D23" s="9">
        <v>27</v>
      </c>
      <c r="E23" s="9">
        <v>3</v>
      </c>
      <c r="F23" s="9">
        <v>2</v>
      </c>
      <c r="G23" s="9">
        <v>0</v>
      </c>
      <c r="H23" s="9">
        <v>158</v>
      </c>
      <c r="I23" s="9">
        <v>0</v>
      </c>
      <c r="J23" s="9">
        <v>0</v>
      </c>
      <c r="K23" s="9">
        <v>1</v>
      </c>
      <c r="L23" s="9">
        <v>0</v>
      </c>
      <c r="M23" s="9">
        <v>0</v>
      </c>
      <c r="N23" s="9">
        <v>0</v>
      </c>
      <c r="P23" s="9" t="s">
        <v>231</v>
      </c>
      <c r="Q23" s="9">
        <v>148</v>
      </c>
      <c r="R23" s="9">
        <v>42</v>
      </c>
      <c r="S23" s="9">
        <v>16</v>
      </c>
      <c r="T23" s="9">
        <v>1</v>
      </c>
      <c r="U23" s="9">
        <v>1</v>
      </c>
      <c r="V23" s="9">
        <v>0</v>
      </c>
      <c r="W23" s="9">
        <v>87</v>
      </c>
      <c r="X23" s="9">
        <v>0</v>
      </c>
      <c r="Y23" s="9">
        <v>0</v>
      </c>
      <c r="Z23" s="9">
        <v>1</v>
      </c>
      <c r="AA23" s="9">
        <v>0</v>
      </c>
      <c r="AB23" s="9">
        <v>0</v>
      </c>
      <c r="AC23" s="9">
        <v>0</v>
      </c>
      <c r="AE23" s="9" t="s">
        <v>231</v>
      </c>
      <c r="AF23" s="9">
        <v>137</v>
      </c>
      <c r="AG23" s="9">
        <v>52</v>
      </c>
      <c r="AH23" s="9">
        <v>11</v>
      </c>
      <c r="AI23" s="9">
        <v>2</v>
      </c>
      <c r="AJ23" s="9">
        <v>1</v>
      </c>
      <c r="AK23" s="9">
        <v>0</v>
      </c>
      <c r="AL23" s="9">
        <v>71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</row>
    <row r="24" spans="1:44" ht="10.199999999999999" x14ac:dyDescent="0.2">
      <c r="A24" s="9" t="s">
        <v>222</v>
      </c>
      <c r="B24" s="9">
        <v>276</v>
      </c>
      <c r="C24" s="9">
        <v>265</v>
      </c>
      <c r="D24" s="9">
        <v>3</v>
      </c>
      <c r="E24" s="9">
        <v>0</v>
      </c>
      <c r="F24" s="9">
        <v>2</v>
      </c>
      <c r="G24" s="9">
        <v>0</v>
      </c>
      <c r="H24" s="9">
        <v>0</v>
      </c>
      <c r="I24" s="9">
        <v>3</v>
      </c>
      <c r="J24" s="9">
        <v>1</v>
      </c>
      <c r="K24" s="9">
        <v>0</v>
      </c>
      <c r="L24" s="9">
        <v>1</v>
      </c>
      <c r="M24" s="9">
        <v>0</v>
      </c>
      <c r="N24" s="9">
        <v>1</v>
      </c>
      <c r="P24" s="9" t="s">
        <v>222</v>
      </c>
      <c r="Q24" s="9">
        <v>131</v>
      </c>
      <c r="R24" s="9">
        <v>125</v>
      </c>
      <c r="S24" s="9">
        <v>1</v>
      </c>
      <c r="T24" s="9">
        <v>0</v>
      </c>
      <c r="U24" s="9">
        <v>1</v>
      </c>
      <c r="V24" s="9">
        <v>0</v>
      </c>
      <c r="W24" s="9">
        <v>0</v>
      </c>
      <c r="X24" s="9">
        <v>2</v>
      </c>
      <c r="Y24" s="9">
        <v>1</v>
      </c>
      <c r="Z24" s="9">
        <v>0</v>
      </c>
      <c r="AA24" s="9">
        <v>1</v>
      </c>
      <c r="AB24" s="9">
        <v>0</v>
      </c>
      <c r="AC24" s="9">
        <v>0</v>
      </c>
      <c r="AE24" s="9" t="s">
        <v>222</v>
      </c>
      <c r="AF24" s="9">
        <v>145</v>
      </c>
      <c r="AG24" s="9">
        <v>140</v>
      </c>
      <c r="AH24" s="9">
        <v>2</v>
      </c>
      <c r="AI24" s="9">
        <v>0</v>
      </c>
      <c r="AJ24" s="9">
        <v>1</v>
      </c>
      <c r="AK24" s="9">
        <v>0</v>
      </c>
      <c r="AL24" s="9">
        <v>0</v>
      </c>
      <c r="AM24" s="9">
        <v>1</v>
      </c>
      <c r="AN24" s="9">
        <v>0</v>
      </c>
      <c r="AO24" s="9">
        <v>0</v>
      </c>
      <c r="AP24" s="9">
        <v>0</v>
      </c>
      <c r="AQ24" s="9">
        <v>0</v>
      </c>
      <c r="AR24" s="9">
        <v>1</v>
      </c>
    </row>
    <row r="25" spans="1:44" ht="10.199999999999999" x14ac:dyDescent="0.2">
      <c r="A25" s="9" t="s">
        <v>228</v>
      </c>
      <c r="B25" s="9">
        <v>200</v>
      </c>
      <c r="C25" s="9">
        <v>193</v>
      </c>
      <c r="D25" s="9">
        <v>0</v>
      </c>
      <c r="E25" s="9">
        <v>0</v>
      </c>
      <c r="F25" s="9">
        <v>1</v>
      </c>
      <c r="G25" s="9">
        <v>0</v>
      </c>
      <c r="H25" s="9">
        <v>1</v>
      </c>
      <c r="I25" s="9">
        <v>2</v>
      </c>
      <c r="J25" s="9">
        <v>0</v>
      </c>
      <c r="K25" s="9">
        <v>0</v>
      </c>
      <c r="L25" s="9">
        <v>0</v>
      </c>
      <c r="M25" s="9">
        <v>2</v>
      </c>
      <c r="N25" s="9">
        <v>1</v>
      </c>
      <c r="P25" s="9" t="s">
        <v>228</v>
      </c>
      <c r="Q25" s="9">
        <v>96</v>
      </c>
      <c r="R25" s="9">
        <v>90</v>
      </c>
      <c r="S25" s="9">
        <v>0</v>
      </c>
      <c r="T25" s="9">
        <v>0</v>
      </c>
      <c r="U25" s="9">
        <v>1</v>
      </c>
      <c r="V25" s="9">
        <v>0</v>
      </c>
      <c r="W25" s="9">
        <v>1</v>
      </c>
      <c r="X25" s="9">
        <v>2</v>
      </c>
      <c r="Y25" s="9">
        <v>0</v>
      </c>
      <c r="Z25" s="9">
        <v>0</v>
      </c>
      <c r="AA25" s="9">
        <v>0</v>
      </c>
      <c r="AB25" s="9">
        <v>1</v>
      </c>
      <c r="AC25" s="9">
        <v>1</v>
      </c>
      <c r="AE25" s="9" t="s">
        <v>228</v>
      </c>
      <c r="AF25" s="9">
        <v>104</v>
      </c>
      <c r="AG25" s="9">
        <v>103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1</v>
      </c>
      <c r="AR25" s="9">
        <v>0</v>
      </c>
    </row>
    <row r="26" spans="1:44" ht="10.199999999999999" x14ac:dyDescent="0.2">
      <c r="A26" s="9" t="s">
        <v>230</v>
      </c>
      <c r="B26" s="9">
        <v>110</v>
      </c>
      <c r="C26" s="9">
        <v>4</v>
      </c>
      <c r="D26" s="9">
        <v>0</v>
      </c>
      <c r="E26" s="9">
        <v>0</v>
      </c>
      <c r="F26" s="9">
        <v>80</v>
      </c>
      <c r="G26" s="9">
        <v>26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P26" s="9" t="s">
        <v>230</v>
      </c>
      <c r="Q26" s="9">
        <v>55</v>
      </c>
      <c r="R26" s="9">
        <v>1</v>
      </c>
      <c r="S26" s="9">
        <v>0</v>
      </c>
      <c r="T26" s="9">
        <v>0</v>
      </c>
      <c r="U26" s="9">
        <v>38</v>
      </c>
      <c r="V26" s="9">
        <v>16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E26" s="9" t="s">
        <v>230</v>
      </c>
      <c r="AF26" s="9">
        <v>55</v>
      </c>
      <c r="AG26" s="9">
        <v>3</v>
      </c>
      <c r="AH26" s="9">
        <v>0</v>
      </c>
      <c r="AI26" s="9">
        <v>0</v>
      </c>
      <c r="AJ26" s="9">
        <v>42</v>
      </c>
      <c r="AK26" s="9">
        <v>10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</row>
    <row r="27" spans="1:44" ht="10.199999999999999" x14ac:dyDescent="0.2">
      <c r="A27" s="9" t="s">
        <v>245</v>
      </c>
      <c r="B27" s="9">
        <v>109</v>
      </c>
      <c r="C27" s="9">
        <v>109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P27" s="9" t="s">
        <v>245</v>
      </c>
      <c r="Q27" s="9">
        <v>56</v>
      </c>
      <c r="R27" s="9">
        <v>56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E27" s="9" t="s">
        <v>245</v>
      </c>
      <c r="AF27" s="9">
        <v>53</v>
      </c>
      <c r="AG27" s="9">
        <v>53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</row>
    <row r="28" spans="1:44" ht="10.199999999999999" x14ac:dyDescent="0.2">
      <c r="A28" s="9" t="s">
        <v>239</v>
      </c>
      <c r="B28" s="9">
        <v>96</v>
      </c>
      <c r="C28" s="9">
        <v>28</v>
      </c>
      <c r="D28" s="9">
        <v>0</v>
      </c>
      <c r="E28" s="9">
        <v>46</v>
      </c>
      <c r="F28" s="9">
        <v>22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P28" s="9" t="s">
        <v>239</v>
      </c>
      <c r="Q28" s="9">
        <v>48</v>
      </c>
      <c r="R28" s="9">
        <v>16</v>
      </c>
      <c r="S28" s="9">
        <v>0</v>
      </c>
      <c r="T28" s="9">
        <v>20</v>
      </c>
      <c r="U28" s="9">
        <v>12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E28" s="9" t="s">
        <v>239</v>
      </c>
      <c r="AF28" s="9">
        <v>48</v>
      </c>
      <c r="AG28" s="9">
        <v>12</v>
      </c>
      <c r="AH28" s="9">
        <v>0</v>
      </c>
      <c r="AI28" s="9">
        <v>26</v>
      </c>
      <c r="AJ28" s="9">
        <v>10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</row>
    <row r="29" spans="1:44" ht="10.199999999999999" x14ac:dyDescent="0.2">
      <c r="A29" s="9" t="s">
        <v>212</v>
      </c>
      <c r="B29" s="9">
        <v>73</v>
      </c>
      <c r="C29" s="9">
        <v>55</v>
      </c>
      <c r="D29" s="9">
        <v>0</v>
      </c>
      <c r="E29" s="9">
        <v>1</v>
      </c>
      <c r="F29" s="9">
        <v>2</v>
      </c>
      <c r="G29" s="9">
        <v>0</v>
      </c>
      <c r="H29" s="9">
        <v>0</v>
      </c>
      <c r="I29" s="9">
        <v>5</v>
      </c>
      <c r="J29" s="9">
        <v>2</v>
      </c>
      <c r="K29" s="9">
        <v>1</v>
      </c>
      <c r="L29" s="9">
        <v>7</v>
      </c>
      <c r="M29" s="9">
        <v>0</v>
      </c>
      <c r="N29" s="9">
        <v>0</v>
      </c>
      <c r="P29" s="9" t="s">
        <v>212</v>
      </c>
      <c r="Q29" s="9">
        <v>47</v>
      </c>
      <c r="R29" s="9">
        <v>36</v>
      </c>
      <c r="S29" s="9">
        <v>0</v>
      </c>
      <c r="T29" s="9">
        <v>0</v>
      </c>
      <c r="U29" s="9">
        <v>2</v>
      </c>
      <c r="V29" s="9">
        <v>0</v>
      </c>
      <c r="W29" s="9">
        <v>0</v>
      </c>
      <c r="X29" s="9">
        <v>3</v>
      </c>
      <c r="Y29" s="9">
        <v>1</v>
      </c>
      <c r="Z29" s="9">
        <v>1</v>
      </c>
      <c r="AA29" s="9">
        <v>4</v>
      </c>
      <c r="AB29" s="9">
        <v>0</v>
      </c>
      <c r="AC29" s="9">
        <v>0</v>
      </c>
      <c r="AE29" s="9" t="s">
        <v>212</v>
      </c>
      <c r="AF29" s="9">
        <v>26</v>
      </c>
      <c r="AG29" s="9">
        <v>19</v>
      </c>
      <c r="AH29" s="9">
        <v>0</v>
      </c>
      <c r="AI29" s="9">
        <v>1</v>
      </c>
      <c r="AJ29" s="9">
        <v>0</v>
      </c>
      <c r="AK29" s="9">
        <v>0</v>
      </c>
      <c r="AL29" s="9">
        <v>0</v>
      </c>
      <c r="AM29" s="9">
        <v>2</v>
      </c>
      <c r="AN29" s="9">
        <v>1</v>
      </c>
      <c r="AO29" s="9">
        <v>0</v>
      </c>
      <c r="AP29" s="9">
        <v>3</v>
      </c>
      <c r="AQ29" s="9">
        <v>0</v>
      </c>
      <c r="AR29" s="9">
        <v>0</v>
      </c>
    </row>
    <row r="30" spans="1:44" ht="10.199999999999999" x14ac:dyDescent="0.2">
      <c r="A30" s="9" t="s">
        <v>243</v>
      </c>
      <c r="B30" s="9">
        <v>64</v>
      </c>
      <c r="C30" s="9">
        <v>64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P30" s="9" t="s">
        <v>243</v>
      </c>
      <c r="Q30" s="9">
        <v>33</v>
      </c>
      <c r="R30" s="9">
        <v>33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E30" s="9" t="s">
        <v>243</v>
      </c>
      <c r="AF30" s="9">
        <v>31</v>
      </c>
      <c r="AG30" s="9">
        <v>31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</row>
    <row r="31" spans="1:44" ht="10.199999999999999" x14ac:dyDescent="0.2">
      <c r="A31" s="9" t="s">
        <v>234</v>
      </c>
      <c r="B31" s="9">
        <v>61</v>
      </c>
      <c r="C31" s="9">
        <v>57</v>
      </c>
      <c r="D31" s="9">
        <v>2</v>
      </c>
      <c r="E31" s="9">
        <v>1</v>
      </c>
      <c r="F31" s="9">
        <v>0</v>
      </c>
      <c r="G31" s="9">
        <v>1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P31" s="9" t="s">
        <v>234</v>
      </c>
      <c r="Q31" s="9">
        <v>33</v>
      </c>
      <c r="R31" s="9">
        <v>30</v>
      </c>
      <c r="S31" s="9">
        <v>2</v>
      </c>
      <c r="T31" s="9">
        <v>0</v>
      </c>
      <c r="U31" s="9">
        <v>0</v>
      </c>
      <c r="V31" s="9">
        <v>1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E31" s="9" t="s">
        <v>234</v>
      </c>
      <c r="AF31" s="9">
        <v>28</v>
      </c>
      <c r="AG31" s="9">
        <v>27</v>
      </c>
      <c r="AH31" s="9">
        <v>0</v>
      </c>
      <c r="AI31" s="9">
        <v>1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</row>
    <row r="32" spans="1:44" ht="10.199999999999999" x14ac:dyDescent="0.2">
      <c r="A32" s="9" t="s">
        <v>507</v>
      </c>
      <c r="B32" s="9">
        <v>39</v>
      </c>
      <c r="C32" s="9">
        <v>38</v>
      </c>
      <c r="D32" s="9">
        <v>0</v>
      </c>
      <c r="E32" s="9">
        <v>0</v>
      </c>
      <c r="F32" s="9">
        <v>1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P32" s="9" t="s">
        <v>507</v>
      </c>
      <c r="Q32" s="9">
        <v>24</v>
      </c>
      <c r="R32" s="9">
        <v>24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E32" s="9" t="s">
        <v>507</v>
      </c>
      <c r="AF32" s="9">
        <v>15</v>
      </c>
      <c r="AG32" s="9">
        <v>14</v>
      </c>
      <c r="AH32" s="9">
        <v>0</v>
      </c>
      <c r="AI32" s="9">
        <v>0</v>
      </c>
      <c r="AJ32" s="9">
        <v>1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</row>
    <row r="33" spans="1:44" ht="10.199999999999999" x14ac:dyDescent="0.2">
      <c r="A33" s="9" t="s">
        <v>236</v>
      </c>
      <c r="B33" s="9">
        <v>37</v>
      </c>
      <c r="C33" s="9">
        <v>32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5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P33" s="9" t="s">
        <v>236</v>
      </c>
      <c r="Q33" s="9">
        <v>20</v>
      </c>
      <c r="R33" s="9">
        <v>16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4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E33" s="9" t="s">
        <v>236</v>
      </c>
      <c r="AF33" s="9">
        <v>17</v>
      </c>
      <c r="AG33" s="9">
        <v>16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1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</row>
    <row r="34" spans="1:44" ht="10.199999999999999" x14ac:dyDescent="0.2">
      <c r="A34" s="9" t="s">
        <v>235</v>
      </c>
      <c r="B34" s="9">
        <v>25</v>
      </c>
      <c r="C34" s="9">
        <v>22</v>
      </c>
      <c r="D34" s="9">
        <v>0</v>
      </c>
      <c r="E34" s="9">
        <v>0</v>
      </c>
      <c r="F34" s="9">
        <v>1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P34" s="9" t="s">
        <v>235</v>
      </c>
      <c r="Q34" s="9">
        <v>12</v>
      </c>
      <c r="R34" s="9">
        <v>11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1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E34" s="9" t="s">
        <v>235</v>
      </c>
      <c r="AF34" s="9">
        <v>13</v>
      </c>
      <c r="AG34" s="9">
        <v>11</v>
      </c>
      <c r="AH34" s="9">
        <v>0</v>
      </c>
      <c r="AI34" s="9">
        <v>0</v>
      </c>
      <c r="AJ34" s="9">
        <v>1</v>
      </c>
      <c r="AK34" s="9">
        <v>0</v>
      </c>
      <c r="AL34" s="9">
        <v>0</v>
      </c>
      <c r="AM34" s="9">
        <v>1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</row>
    <row r="35" spans="1:44" ht="10.199999999999999" x14ac:dyDescent="0.2">
      <c r="A35" s="9" t="s">
        <v>242</v>
      </c>
      <c r="B35" s="9">
        <v>21</v>
      </c>
      <c r="C35" s="9">
        <v>21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P35" s="9" t="s">
        <v>242</v>
      </c>
      <c r="Q35" s="9">
        <v>8</v>
      </c>
      <c r="R35" s="9">
        <v>8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E35" s="9" t="s">
        <v>242</v>
      </c>
      <c r="AF35" s="9">
        <v>13</v>
      </c>
      <c r="AG35" s="9">
        <v>13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</row>
    <row r="36" spans="1:44" ht="10.199999999999999" x14ac:dyDescent="0.2">
      <c r="A36" s="9" t="s">
        <v>506</v>
      </c>
      <c r="B36" s="9">
        <v>17</v>
      </c>
      <c r="C36" s="9">
        <v>13</v>
      </c>
      <c r="D36" s="9">
        <v>0</v>
      </c>
      <c r="E36" s="9">
        <v>4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 t="s">
        <v>506</v>
      </c>
      <c r="Q36" s="9">
        <v>8</v>
      </c>
      <c r="R36" s="9">
        <v>7</v>
      </c>
      <c r="S36" s="9">
        <v>0</v>
      </c>
      <c r="T36" s="9">
        <v>1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 t="s">
        <v>506</v>
      </c>
      <c r="AF36" s="9">
        <v>9</v>
      </c>
      <c r="AG36" s="9">
        <v>6</v>
      </c>
      <c r="AH36" s="9">
        <v>0</v>
      </c>
      <c r="AI36" s="9">
        <v>3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</row>
    <row r="37" spans="1:44" ht="10.199999999999999" x14ac:dyDescent="0.2"/>
    <row r="38" spans="1:44" ht="10.199999999999999" x14ac:dyDescent="0.2"/>
    <row r="39" spans="1:44" ht="10.199999999999999" x14ac:dyDescent="0.2"/>
    <row r="40" spans="1:44" ht="10.199999999999999" x14ac:dyDescent="0.2"/>
    <row r="41" spans="1:44" ht="10.199999999999999" x14ac:dyDescent="0.2"/>
    <row r="42" spans="1:44" ht="10.199999999999999" x14ac:dyDescent="0.2"/>
    <row r="43" spans="1:44" ht="10.199999999999999" x14ac:dyDescent="0.2"/>
    <row r="44" spans="1:44" ht="10.199999999999999" x14ac:dyDescent="0.2"/>
    <row r="45" spans="1:44" ht="10.199999999999999" x14ac:dyDescent="0.2"/>
    <row r="46" spans="1:44" ht="10.199999999999999" x14ac:dyDescent="0.2"/>
    <row r="47" spans="1:44" ht="10.199999999999999" x14ac:dyDescent="0.2"/>
    <row r="48" spans="1:44" ht="10.199999999999999" x14ac:dyDescent="0.2"/>
    <row r="49" ht="10.199999999999999" x14ac:dyDescent="0.2"/>
    <row r="50" ht="10.199999999999999" x14ac:dyDescent="0.2"/>
    <row r="51" ht="10.199999999999999" x14ac:dyDescent="0.2"/>
    <row r="52" ht="10.199999999999999" x14ac:dyDescent="0.2"/>
    <row r="53" ht="10.199999999999999" x14ac:dyDescent="0.2"/>
    <row r="54" ht="10.199999999999999" x14ac:dyDescent="0.2"/>
    <row r="55" ht="10.199999999999999" x14ac:dyDescent="0.2"/>
    <row r="56" ht="10.199999999999999" x14ac:dyDescent="0.2"/>
    <row r="57" ht="10.199999999999999" x14ac:dyDescent="0.2"/>
    <row r="58" ht="10.199999999999999" x14ac:dyDescent="0.2"/>
    <row r="59" ht="10.199999999999999" x14ac:dyDescent="0.2"/>
    <row r="60" ht="10.199999999999999" x14ac:dyDescent="0.2"/>
    <row r="61" ht="10.199999999999999" x14ac:dyDescent="0.2"/>
    <row r="62" ht="10.199999999999999" x14ac:dyDescent="0.2"/>
    <row r="63" ht="10.199999999999999" x14ac:dyDescent="0.2"/>
    <row r="64" ht="10.199999999999999" x14ac:dyDescent="0.2"/>
    <row r="65" ht="10.199999999999999" x14ac:dyDescent="0.2"/>
    <row r="66" ht="10.199999999999999" x14ac:dyDescent="0.2"/>
    <row r="67" ht="10.199999999999999" x14ac:dyDescent="0.2"/>
    <row r="68" ht="10.199999999999999" x14ac:dyDescent="0.2"/>
    <row r="69" ht="10.199999999999999" x14ac:dyDescent="0.2"/>
    <row r="70" ht="10.199999999999999" x14ac:dyDescent="0.2"/>
    <row r="71" ht="10.199999999999999" x14ac:dyDescent="0.2"/>
    <row r="72" ht="10.199999999999999" x14ac:dyDescent="0.2"/>
    <row r="73" ht="10.199999999999999" x14ac:dyDescent="0.2"/>
    <row r="74" ht="10.199999999999999" x14ac:dyDescent="0.2"/>
    <row r="75" ht="10.199999999999999" x14ac:dyDescent="0.2"/>
    <row r="76" ht="10.199999999999999" x14ac:dyDescent="0.2"/>
    <row r="77" ht="10.199999999999999" x14ac:dyDescent="0.2"/>
    <row r="78" ht="10.199999999999999" x14ac:dyDescent="0.2"/>
    <row r="79" ht="10.199999999999999" x14ac:dyDescent="0.2"/>
    <row r="80" ht="10.199999999999999" x14ac:dyDescent="0.2"/>
    <row r="81" ht="10.199999999999999" x14ac:dyDescent="0.2"/>
    <row r="82" ht="10.199999999999999" x14ac:dyDescent="0.2"/>
    <row r="83" ht="10.199999999999999" x14ac:dyDescent="0.2"/>
    <row r="84" ht="10.199999999999999" x14ac:dyDescent="0.2"/>
    <row r="85" ht="10.199999999999999" x14ac:dyDescent="0.2"/>
    <row r="86" ht="10.199999999999999" x14ac:dyDescent="0.2"/>
    <row r="87" ht="10.199999999999999" x14ac:dyDescent="0.2"/>
    <row r="88" ht="10.199999999999999" x14ac:dyDescent="0.2"/>
    <row r="89" ht="10.199999999999999" x14ac:dyDescent="0.2"/>
    <row r="90" ht="10.199999999999999" x14ac:dyDescent="0.2"/>
    <row r="91" ht="10.199999999999999" x14ac:dyDescent="0.2"/>
    <row r="92" ht="10.199999999999999" x14ac:dyDescent="0.2"/>
    <row r="93" ht="10.199999999999999" x14ac:dyDescent="0.2"/>
    <row r="94" ht="10.199999999999999" x14ac:dyDescent="0.2"/>
    <row r="95" ht="10.199999999999999" x14ac:dyDescent="0.2"/>
    <row r="96" ht="10.199999999999999" x14ac:dyDescent="0.2"/>
    <row r="97" ht="10.199999999999999" x14ac:dyDescent="0.2"/>
    <row r="98" ht="10.199999999999999" x14ac:dyDescent="0.2"/>
    <row r="99" ht="10.199999999999999" x14ac:dyDescent="0.2"/>
    <row r="100" ht="10.199999999999999" x14ac:dyDescent="0.2"/>
    <row r="101" ht="10.199999999999999" x14ac:dyDescent="0.2"/>
    <row r="102" ht="10.199999999999999" x14ac:dyDescent="0.2"/>
    <row r="103" ht="10.199999999999999" x14ac:dyDescent="0.2"/>
    <row r="104" ht="10.199999999999999" x14ac:dyDescent="0.2"/>
    <row r="105" ht="10.199999999999999" x14ac:dyDescent="0.2"/>
    <row r="106" ht="10.199999999999999" x14ac:dyDescent="0.2"/>
    <row r="107" ht="10.199999999999999" x14ac:dyDescent="0.2"/>
    <row r="108" ht="10.199999999999999" x14ac:dyDescent="0.2"/>
    <row r="109" ht="10.199999999999999" x14ac:dyDescent="0.2"/>
    <row r="110" ht="10.199999999999999" x14ac:dyDescent="0.2"/>
    <row r="111" ht="10.199999999999999" x14ac:dyDescent="0.2"/>
    <row r="112" ht="10.199999999999999" x14ac:dyDescent="0.2"/>
    <row r="113" ht="10.199999999999999" x14ac:dyDescent="0.2"/>
    <row r="114" ht="10.199999999999999" x14ac:dyDescent="0.2"/>
    <row r="115" ht="10.199999999999999" x14ac:dyDescent="0.2"/>
    <row r="116" ht="10.199999999999999" x14ac:dyDescent="0.2"/>
  </sheetData>
  <sortState xmlns:xlrd2="http://schemas.microsoft.com/office/spreadsheetml/2017/richdata2" ref="A5:AR36">
    <sortCondition descending="1" ref="B5:B36"/>
  </sortState>
  <pageMargins left="0.7" right="0.7" top="0.75" bottom="0.75" header="0.3" footer="0.3"/>
  <pageSetup scale="99" orientation="portrait" r:id="rId1"/>
  <colBreaks count="2" manualBreakCount="2">
    <brk id="15" max="1048575" man="1"/>
    <brk id="3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B1E8-9586-4922-8ED5-17669544E549}">
  <dimension ref="A1:N11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6640625" style="9" customWidth="1"/>
    <col min="2" max="3" width="6.21875" style="9" customWidth="1"/>
    <col min="4" max="14" width="5.77734375" style="9" customWidth="1"/>
    <col min="15" max="16384" width="8.88671875" style="9"/>
  </cols>
  <sheetData>
    <row r="1" spans="1:14" x14ac:dyDescent="0.2">
      <c r="A1" s="9" t="s">
        <v>533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505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442</v>
      </c>
      <c r="B4" s="9">
        <v>152882</v>
      </c>
      <c r="C4" s="9">
        <v>71597</v>
      </c>
      <c r="D4" s="9">
        <v>17600</v>
      </c>
      <c r="E4" s="9">
        <v>4127</v>
      </c>
      <c r="F4" s="9">
        <v>18358</v>
      </c>
      <c r="G4" s="9">
        <v>1378</v>
      </c>
      <c r="H4" s="9">
        <v>2869</v>
      </c>
      <c r="I4" s="9">
        <v>11465</v>
      </c>
      <c r="J4" s="9">
        <v>3507</v>
      </c>
      <c r="K4" s="9">
        <v>4112</v>
      </c>
      <c r="L4" s="9">
        <v>5573</v>
      </c>
      <c r="M4" s="9">
        <v>4516</v>
      </c>
      <c r="N4" s="9">
        <v>7780</v>
      </c>
    </row>
    <row r="5" spans="1:14" x14ac:dyDescent="0.2">
      <c r="A5" s="9" t="s">
        <v>212</v>
      </c>
      <c r="B5" s="9">
        <v>73</v>
      </c>
      <c r="C5" s="9">
        <v>55</v>
      </c>
      <c r="D5" s="9">
        <v>0</v>
      </c>
      <c r="E5" s="9">
        <v>1</v>
      </c>
      <c r="F5" s="9">
        <v>2</v>
      </c>
      <c r="G5" s="9">
        <v>0</v>
      </c>
      <c r="H5" s="9">
        <v>0</v>
      </c>
      <c r="I5" s="9">
        <v>5</v>
      </c>
      <c r="J5" s="9">
        <v>2</v>
      </c>
      <c r="K5" s="9">
        <v>1</v>
      </c>
      <c r="L5" s="9">
        <v>7</v>
      </c>
      <c r="M5" s="9">
        <v>0</v>
      </c>
      <c r="N5" s="9">
        <v>0</v>
      </c>
    </row>
    <row r="6" spans="1:14" x14ac:dyDescent="0.2">
      <c r="A6" s="9" t="s">
        <v>213</v>
      </c>
      <c r="B6" s="9">
        <v>52664</v>
      </c>
      <c r="C6" s="9">
        <v>24165</v>
      </c>
      <c r="D6" s="9">
        <v>5870</v>
      </c>
      <c r="E6" s="9">
        <v>1671</v>
      </c>
      <c r="F6" s="9">
        <v>7617</v>
      </c>
      <c r="G6" s="9">
        <v>576</v>
      </c>
      <c r="H6" s="9">
        <v>261</v>
      </c>
      <c r="I6" s="9">
        <v>4328</v>
      </c>
      <c r="J6" s="9">
        <v>1435</v>
      </c>
      <c r="K6" s="9">
        <v>1797</v>
      </c>
      <c r="L6" s="9">
        <v>1616</v>
      </c>
      <c r="M6" s="9">
        <v>483</v>
      </c>
      <c r="N6" s="9">
        <v>2845</v>
      </c>
    </row>
    <row r="7" spans="1:14" x14ac:dyDescent="0.2">
      <c r="A7" s="9" t="s">
        <v>214</v>
      </c>
      <c r="B7" s="9">
        <v>30499</v>
      </c>
      <c r="C7" s="9">
        <v>16643</v>
      </c>
      <c r="D7" s="9">
        <v>2985</v>
      </c>
      <c r="E7" s="9">
        <v>690</v>
      </c>
      <c r="F7" s="9">
        <v>3731</v>
      </c>
      <c r="G7" s="9">
        <v>334</v>
      </c>
      <c r="H7" s="9">
        <v>1721</v>
      </c>
      <c r="I7" s="9">
        <v>1304</v>
      </c>
      <c r="J7" s="9">
        <v>577</v>
      </c>
      <c r="K7" s="9">
        <v>802</v>
      </c>
      <c r="L7" s="9">
        <v>912</v>
      </c>
      <c r="M7" s="9">
        <v>128</v>
      </c>
      <c r="N7" s="9">
        <v>672</v>
      </c>
    </row>
    <row r="8" spans="1:14" x14ac:dyDescent="0.2">
      <c r="A8" s="9" t="s">
        <v>215</v>
      </c>
      <c r="B8" s="9">
        <v>22384</v>
      </c>
      <c r="C8" s="9">
        <v>8382</v>
      </c>
      <c r="D8" s="9">
        <v>1920</v>
      </c>
      <c r="E8" s="9">
        <v>858</v>
      </c>
      <c r="F8" s="9">
        <v>1877</v>
      </c>
      <c r="G8" s="9">
        <v>91</v>
      </c>
      <c r="H8" s="9">
        <v>299</v>
      </c>
      <c r="I8" s="9">
        <v>1383</v>
      </c>
      <c r="J8" s="9">
        <v>404</v>
      </c>
      <c r="K8" s="9">
        <v>862</v>
      </c>
      <c r="L8" s="9">
        <v>1624</v>
      </c>
      <c r="M8" s="9">
        <v>2458</v>
      </c>
      <c r="N8" s="9">
        <v>2226</v>
      </c>
    </row>
    <row r="9" spans="1:14" x14ac:dyDescent="0.2">
      <c r="A9" s="9" t="s">
        <v>216</v>
      </c>
      <c r="B9" s="9">
        <v>20788</v>
      </c>
      <c r="C9" s="9">
        <v>8449</v>
      </c>
      <c r="D9" s="9">
        <v>2654</v>
      </c>
      <c r="E9" s="9">
        <v>595</v>
      </c>
      <c r="F9" s="9">
        <v>2823</v>
      </c>
      <c r="G9" s="9">
        <v>293</v>
      </c>
      <c r="H9" s="9">
        <v>176</v>
      </c>
      <c r="I9" s="9">
        <v>2105</v>
      </c>
      <c r="J9" s="9">
        <v>521</v>
      </c>
      <c r="K9" s="9">
        <v>324</v>
      </c>
      <c r="L9" s="9">
        <v>808</v>
      </c>
      <c r="M9" s="9">
        <v>781</v>
      </c>
      <c r="N9" s="9">
        <v>1259</v>
      </c>
    </row>
    <row r="10" spans="1:14" x14ac:dyDescent="0.2">
      <c r="A10" s="9" t="s">
        <v>217</v>
      </c>
      <c r="B10" s="9">
        <v>5482</v>
      </c>
      <c r="C10" s="9">
        <v>2723</v>
      </c>
      <c r="D10" s="9">
        <v>756</v>
      </c>
      <c r="E10" s="9">
        <v>30</v>
      </c>
      <c r="F10" s="9">
        <v>539</v>
      </c>
      <c r="G10" s="9">
        <v>6</v>
      </c>
      <c r="H10" s="9">
        <v>153</v>
      </c>
      <c r="I10" s="9">
        <v>574</v>
      </c>
      <c r="J10" s="9">
        <v>123</v>
      </c>
      <c r="K10" s="9">
        <v>47</v>
      </c>
      <c r="L10" s="9">
        <v>165</v>
      </c>
      <c r="M10" s="9">
        <v>117</v>
      </c>
      <c r="N10" s="9">
        <v>249</v>
      </c>
    </row>
    <row r="11" spans="1:14" x14ac:dyDescent="0.2">
      <c r="A11" s="9" t="s">
        <v>218</v>
      </c>
      <c r="B11" s="9">
        <v>10840</v>
      </c>
      <c r="C11" s="9">
        <v>4642</v>
      </c>
      <c r="D11" s="9">
        <v>2106</v>
      </c>
      <c r="E11" s="9">
        <v>124</v>
      </c>
      <c r="F11" s="9">
        <v>1325</v>
      </c>
      <c r="G11" s="9">
        <v>43</v>
      </c>
      <c r="H11" s="9">
        <v>54</v>
      </c>
      <c r="I11" s="9">
        <v>1032</v>
      </c>
      <c r="J11" s="9">
        <v>254</v>
      </c>
      <c r="K11" s="9">
        <v>244</v>
      </c>
      <c r="L11" s="9">
        <v>248</v>
      </c>
      <c r="M11" s="9">
        <v>411</v>
      </c>
      <c r="N11" s="9">
        <v>357</v>
      </c>
    </row>
    <row r="12" spans="1:14" x14ac:dyDescent="0.2">
      <c r="A12" s="9" t="s">
        <v>219</v>
      </c>
      <c r="B12" s="9">
        <v>1247</v>
      </c>
      <c r="C12" s="9">
        <v>698</v>
      </c>
      <c r="D12" s="9">
        <v>224</v>
      </c>
      <c r="E12" s="9">
        <v>5</v>
      </c>
      <c r="F12" s="9">
        <v>62</v>
      </c>
      <c r="G12" s="9">
        <v>7</v>
      </c>
      <c r="H12" s="9">
        <v>20</v>
      </c>
      <c r="I12" s="9">
        <v>155</v>
      </c>
      <c r="J12" s="9">
        <v>20</v>
      </c>
      <c r="K12" s="9">
        <v>0</v>
      </c>
      <c r="L12" s="9">
        <v>1</v>
      </c>
      <c r="M12" s="9">
        <v>27</v>
      </c>
      <c r="N12" s="9">
        <v>28</v>
      </c>
    </row>
    <row r="13" spans="1:14" x14ac:dyDescent="0.2">
      <c r="A13" s="9" t="s">
        <v>220</v>
      </c>
      <c r="B13" s="9">
        <v>657</v>
      </c>
      <c r="C13" s="9">
        <v>517</v>
      </c>
      <c r="D13" s="9">
        <v>13</v>
      </c>
      <c r="E13" s="9">
        <v>11</v>
      </c>
      <c r="F13" s="9">
        <v>0</v>
      </c>
      <c r="G13" s="9">
        <v>1</v>
      </c>
      <c r="H13" s="9">
        <v>0</v>
      </c>
      <c r="I13" s="9">
        <v>93</v>
      </c>
      <c r="J13" s="9">
        <v>14</v>
      </c>
      <c r="K13" s="9">
        <v>0</v>
      </c>
      <c r="L13" s="9">
        <v>6</v>
      </c>
      <c r="M13" s="9">
        <v>2</v>
      </c>
      <c r="N13" s="9">
        <v>0</v>
      </c>
    </row>
    <row r="14" spans="1:14" x14ac:dyDescent="0.2">
      <c r="A14" s="9" t="s">
        <v>221</v>
      </c>
      <c r="B14" s="9">
        <v>574</v>
      </c>
      <c r="C14" s="9">
        <v>237</v>
      </c>
      <c r="D14" s="9">
        <v>84</v>
      </c>
      <c r="E14" s="9">
        <v>5</v>
      </c>
      <c r="F14" s="9">
        <v>132</v>
      </c>
      <c r="G14" s="9">
        <v>0</v>
      </c>
      <c r="H14" s="9">
        <v>1</v>
      </c>
      <c r="I14" s="9">
        <v>0</v>
      </c>
      <c r="J14" s="9">
        <v>0</v>
      </c>
      <c r="K14" s="9">
        <v>5</v>
      </c>
      <c r="L14" s="9">
        <v>66</v>
      </c>
      <c r="M14" s="9">
        <v>2</v>
      </c>
      <c r="N14" s="9">
        <v>42</v>
      </c>
    </row>
    <row r="15" spans="1:14" x14ac:dyDescent="0.2">
      <c r="A15" s="9" t="s">
        <v>222</v>
      </c>
      <c r="B15" s="9">
        <v>276</v>
      </c>
      <c r="C15" s="9">
        <v>265</v>
      </c>
      <c r="D15" s="9">
        <v>3</v>
      </c>
      <c r="E15" s="9">
        <v>0</v>
      </c>
      <c r="F15" s="9">
        <v>2</v>
      </c>
      <c r="G15" s="9">
        <v>0</v>
      </c>
      <c r="H15" s="9">
        <v>0</v>
      </c>
      <c r="I15" s="9">
        <v>3</v>
      </c>
      <c r="J15" s="9">
        <v>1</v>
      </c>
      <c r="K15" s="9">
        <v>0</v>
      </c>
      <c r="L15" s="9">
        <v>1</v>
      </c>
      <c r="M15" s="9">
        <v>0</v>
      </c>
      <c r="N15" s="9">
        <v>1</v>
      </c>
    </row>
    <row r="16" spans="1:14" x14ac:dyDescent="0.2">
      <c r="A16" s="9" t="s">
        <v>223</v>
      </c>
      <c r="B16" s="9">
        <v>379</v>
      </c>
      <c r="C16" s="9">
        <v>213</v>
      </c>
      <c r="D16" s="9">
        <v>9</v>
      </c>
      <c r="E16" s="9">
        <v>0</v>
      </c>
      <c r="F16" s="9">
        <v>4</v>
      </c>
      <c r="G16" s="9">
        <v>0</v>
      </c>
      <c r="H16" s="9">
        <v>12</v>
      </c>
      <c r="I16" s="9">
        <v>127</v>
      </c>
      <c r="J16" s="9">
        <v>9</v>
      </c>
      <c r="K16" s="9">
        <v>0</v>
      </c>
      <c r="L16" s="9">
        <v>1</v>
      </c>
      <c r="M16" s="9">
        <v>4</v>
      </c>
      <c r="N16" s="9">
        <v>0</v>
      </c>
    </row>
    <row r="17" spans="1:14" x14ac:dyDescent="0.2">
      <c r="A17" s="9" t="s">
        <v>224</v>
      </c>
      <c r="B17" s="9">
        <v>792</v>
      </c>
      <c r="C17" s="9">
        <v>448</v>
      </c>
      <c r="D17" s="9">
        <v>64</v>
      </c>
      <c r="E17" s="9">
        <v>5</v>
      </c>
      <c r="F17" s="9">
        <v>71</v>
      </c>
      <c r="G17" s="9">
        <v>0</v>
      </c>
      <c r="H17" s="9">
        <v>6</v>
      </c>
      <c r="I17" s="9">
        <v>93</v>
      </c>
      <c r="J17" s="9">
        <v>1</v>
      </c>
      <c r="K17" s="9">
        <v>0</v>
      </c>
      <c r="L17" s="9">
        <v>1</v>
      </c>
      <c r="M17" s="9">
        <v>71</v>
      </c>
      <c r="N17" s="9">
        <v>32</v>
      </c>
    </row>
    <row r="18" spans="1:14" x14ac:dyDescent="0.2">
      <c r="A18" s="9" t="s">
        <v>225</v>
      </c>
      <c r="B18" s="9">
        <v>603</v>
      </c>
      <c r="C18" s="9">
        <v>400</v>
      </c>
      <c r="D18" s="9">
        <v>49</v>
      </c>
      <c r="E18" s="9">
        <v>67</v>
      </c>
      <c r="F18" s="9">
        <v>19</v>
      </c>
      <c r="G18" s="9">
        <v>0</v>
      </c>
      <c r="H18" s="9">
        <v>0</v>
      </c>
      <c r="I18" s="9">
        <v>67</v>
      </c>
      <c r="J18" s="9">
        <v>0</v>
      </c>
      <c r="K18" s="9">
        <v>0</v>
      </c>
      <c r="L18" s="9">
        <v>0</v>
      </c>
      <c r="M18" s="9">
        <v>1</v>
      </c>
      <c r="N18" s="9">
        <v>0</v>
      </c>
    </row>
    <row r="19" spans="1:14" x14ac:dyDescent="0.2">
      <c r="A19" s="9" t="s">
        <v>226</v>
      </c>
      <c r="B19" s="9">
        <v>1914</v>
      </c>
      <c r="C19" s="9">
        <v>1576</v>
      </c>
      <c r="D19" s="9">
        <v>133</v>
      </c>
      <c r="E19" s="9">
        <v>1</v>
      </c>
      <c r="F19" s="9">
        <v>36</v>
      </c>
      <c r="G19" s="9">
        <v>0</v>
      </c>
      <c r="H19" s="9">
        <v>3</v>
      </c>
      <c r="I19" s="9">
        <v>111</v>
      </c>
      <c r="J19" s="9">
        <v>37</v>
      </c>
      <c r="K19" s="9">
        <v>0</v>
      </c>
      <c r="L19" s="9">
        <v>14</v>
      </c>
      <c r="M19" s="9">
        <v>3</v>
      </c>
      <c r="N19" s="9">
        <v>0</v>
      </c>
    </row>
    <row r="20" spans="1:14" x14ac:dyDescent="0.2">
      <c r="A20" s="9" t="s">
        <v>227</v>
      </c>
      <c r="B20" s="9">
        <v>313</v>
      </c>
      <c r="C20" s="9">
        <v>289</v>
      </c>
      <c r="D20" s="9">
        <v>9</v>
      </c>
      <c r="E20" s="9">
        <v>0</v>
      </c>
      <c r="F20" s="9">
        <v>1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1</v>
      </c>
      <c r="M20" s="9">
        <v>13</v>
      </c>
      <c r="N20" s="9">
        <v>0</v>
      </c>
    </row>
    <row r="21" spans="1:14" x14ac:dyDescent="0.2">
      <c r="A21" s="9" t="s">
        <v>228</v>
      </c>
      <c r="B21" s="9">
        <v>200</v>
      </c>
      <c r="C21" s="9">
        <v>193</v>
      </c>
      <c r="D21" s="9">
        <v>0</v>
      </c>
      <c r="E21" s="9">
        <v>0</v>
      </c>
      <c r="F21" s="9">
        <v>1</v>
      </c>
      <c r="G21" s="9">
        <v>0</v>
      </c>
      <c r="H21" s="9">
        <v>1</v>
      </c>
      <c r="I21" s="9">
        <v>2</v>
      </c>
      <c r="J21" s="9">
        <v>0</v>
      </c>
      <c r="K21" s="9">
        <v>0</v>
      </c>
      <c r="L21" s="9">
        <v>0</v>
      </c>
      <c r="M21" s="9">
        <v>2</v>
      </c>
      <c r="N21" s="9">
        <v>1</v>
      </c>
    </row>
    <row r="22" spans="1:14" x14ac:dyDescent="0.2">
      <c r="A22" s="9" t="s">
        <v>229</v>
      </c>
      <c r="B22" s="9">
        <v>721</v>
      </c>
      <c r="C22" s="9">
        <v>211</v>
      </c>
      <c r="D22" s="9">
        <v>444</v>
      </c>
      <c r="E22" s="9">
        <v>0</v>
      </c>
      <c r="F22" s="9">
        <v>7</v>
      </c>
      <c r="G22" s="9">
        <v>0</v>
      </c>
      <c r="H22" s="9">
        <v>0</v>
      </c>
      <c r="I22" s="9">
        <v>18</v>
      </c>
      <c r="J22" s="9">
        <v>41</v>
      </c>
      <c r="K22" s="9">
        <v>0</v>
      </c>
      <c r="L22" s="9">
        <v>0</v>
      </c>
      <c r="M22" s="9">
        <v>0</v>
      </c>
      <c r="N22" s="9">
        <v>0</v>
      </c>
    </row>
    <row r="23" spans="1:14" x14ac:dyDescent="0.2">
      <c r="A23" s="9" t="s">
        <v>230</v>
      </c>
      <c r="B23" s="9">
        <v>110</v>
      </c>
      <c r="C23" s="9">
        <v>4</v>
      </c>
      <c r="D23" s="9">
        <v>0</v>
      </c>
      <c r="E23" s="9">
        <v>0</v>
      </c>
      <c r="F23" s="9">
        <v>80</v>
      </c>
      <c r="G23" s="9">
        <v>26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x14ac:dyDescent="0.2">
      <c r="A24" s="9" t="s">
        <v>231</v>
      </c>
      <c r="B24" s="9">
        <v>285</v>
      </c>
      <c r="C24" s="9">
        <v>94</v>
      </c>
      <c r="D24" s="9">
        <v>27</v>
      </c>
      <c r="E24" s="9">
        <v>3</v>
      </c>
      <c r="F24" s="9">
        <v>2</v>
      </c>
      <c r="G24" s="9">
        <v>0</v>
      </c>
      <c r="H24" s="9">
        <v>158</v>
      </c>
      <c r="I24" s="9">
        <v>0</v>
      </c>
      <c r="J24" s="9">
        <v>0</v>
      </c>
      <c r="K24" s="9">
        <v>1</v>
      </c>
      <c r="L24" s="9">
        <v>0</v>
      </c>
      <c r="M24" s="9">
        <v>0</v>
      </c>
      <c r="N24" s="9">
        <v>0</v>
      </c>
    </row>
    <row r="25" spans="1:14" x14ac:dyDescent="0.2">
      <c r="A25" s="9" t="s">
        <v>232</v>
      </c>
      <c r="B25" s="9">
        <v>513</v>
      </c>
      <c r="C25" s="9">
        <v>234</v>
      </c>
      <c r="D25" s="9">
        <v>94</v>
      </c>
      <c r="E25" s="9">
        <v>10</v>
      </c>
      <c r="F25" s="9">
        <v>1</v>
      </c>
      <c r="G25" s="9">
        <v>0</v>
      </c>
      <c r="H25" s="9">
        <v>0</v>
      </c>
      <c r="I25" s="9">
        <v>49</v>
      </c>
      <c r="J25" s="9">
        <v>18</v>
      </c>
      <c r="K25" s="9">
        <v>1</v>
      </c>
      <c r="L25" s="9">
        <v>102</v>
      </c>
      <c r="M25" s="9">
        <v>3</v>
      </c>
      <c r="N25" s="9">
        <v>1</v>
      </c>
    </row>
    <row r="26" spans="1:14" x14ac:dyDescent="0.2">
      <c r="A26" s="9" t="s">
        <v>233</v>
      </c>
      <c r="B26" s="9">
        <v>658</v>
      </c>
      <c r="C26" s="9">
        <v>352</v>
      </c>
      <c r="D26" s="9">
        <v>154</v>
      </c>
      <c r="E26" s="9">
        <v>0</v>
      </c>
      <c r="F26" s="9">
        <v>2</v>
      </c>
      <c r="G26" s="9">
        <v>0</v>
      </c>
      <c r="H26" s="9">
        <v>4</v>
      </c>
      <c r="I26" s="9">
        <v>9</v>
      </c>
      <c r="J26" s="9">
        <v>50</v>
      </c>
      <c r="K26" s="9">
        <v>28</v>
      </c>
      <c r="L26" s="9">
        <v>0</v>
      </c>
      <c r="M26" s="9">
        <v>10</v>
      </c>
      <c r="N26" s="9">
        <v>49</v>
      </c>
    </row>
    <row r="27" spans="1:14" x14ac:dyDescent="0.2">
      <c r="A27" s="9" t="s">
        <v>234</v>
      </c>
      <c r="B27" s="9">
        <v>61</v>
      </c>
      <c r="C27" s="9">
        <v>57</v>
      </c>
      <c r="D27" s="9">
        <v>2</v>
      </c>
      <c r="E27" s="9">
        <v>1</v>
      </c>
      <c r="F27" s="9">
        <v>0</v>
      </c>
      <c r="G27" s="9">
        <v>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 x14ac:dyDescent="0.2">
      <c r="A28" s="9" t="s">
        <v>235</v>
      </c>
      <c r="B28" s="9">
        <v>25</v>
      </c>
      <c r="C28" s="9">
        <v>22</v>
      </c>
      <c r="D28" s="9">
        <v>0</v>
      </c>
      <c r="E28" s="9">
        <v>0</v>
      </c>
      <c r="F28" s="9">
        <v>1</v>
      </c>
      <c r="G28" s="9">
        <v>0</v>
      </c>
      <c r="H28" s="9">
        <v>0</v>
      </c>
      <c r="I28" s="9">
        <v>2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1:14" x14ac:dyDescent="0.2">
      <c r="A29" s="9" t="s">
        <v>236</v>
      </c>
      <c r="B29" s="9">
        <v>37</v>
      </c>
      <c r="C29" s="9">
        <v>32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5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x14ac:dyDescent="0.2">
      <c r="A30" s="9" t="s">
        <v>237</v>
      </c>
      <c r="B30" s="9">
        <v>441</v>
      </c>
      <c r="C30" s="9">
        <v>423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18</v>
      </c>
    </row>
    <row r="31" spans="1:14" x14ac:dyDescent="0.2">
      <c r="A31" s="9" t="s">
        <v>238</v>
      </c>
      <c r="B31" s="9">
        <v>4</v>
      </c>
      <c r="C31" s="9">
        <v>4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14" x14ac:dyDescent="0.2">
      <c r="A32" s="9" t="s">
        <v>239</v>
      </c>
      <c r="B32" s="9">
        <v>96</v>
      </c>
      <c r="C32" s="9">
        <v>28</v>
      </c>
      <c r="D32" s="9">
        <v>0</v>
      </c>
      <c r="E32" s="9">
        <v>46</v>
      </c>
      <c r="F32" s="9">
        <v>22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</row>
    <row r="33" spans="1:14" x14ac:dyDescent="0.2">
      <c r="A33" s="9" t="s">
        <v>240</v>
      </c>
      <c r="B33" s="9">
        <v>7</v>
      </c>
      <c r="C33" s="9">
        <v>3</v>
      </c>
      <c r="D33" s="9">
        <v>0</v>
      </c>
      <c r="E33" s="9">
        <v>4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 x14ac:dyDescent="0.2">
      <c r="A34" s="9" t="s">
        <v>241</v>
      </c>
      <c r="B34" s="9">
        <v>39</v>
      </c>
      <c r="C34" s="9">
        <v>38</v>
      </c>
      <c r="D34" s="9">
        <v>0</v>
      </c>
      <c r="E34" s="9">
        <v>0</v>
      </c>
      <c r="F34" s="9">
        <v>1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 x14ac:dyDescent="0.2">
      <c r="A35" s="9" t="s">
        <v>242</v>
      </c>
      <c r="B35" s="9">
        <v>21</v>
      </c>
      <c r="C35" s="9">
        <v>21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 x14ac:dyDescent="0.2">
      <c r="A36" s="9" t="s">
        <v>243</v>
      </c>
      <c r="B36" s="9">
        <v>64</v>
      </c>
      <c r="C36" s="9">
        <v>64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 x14ac:dyDescent="0.2">
      <c r="A37" s="9" t="s">
        <v>244</v>
      </c>
      <c r="B37" s="9">
        <v>2</v>
      </c>
      <c r="C37" s="9">
        <v>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x14ac:dyDescent="0.2">
      <c r="A38" s="9" t="s">
        <v>245</v>
      </c>
      <c r="B38" s="9">
        <v>109</v>
      </c>
      <c r="C38" s="9">
        <v>109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x14ac:dyDescent="0.2">
      <c r="A39" s="9" t="s">
        <v>246</v>
      </c>
      <c r="B39" s="9">
        <v>4</v>
      </c>
      <c r="C39" s="9">
        <v>4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1:14" x14ac:dyDescent="0.2">
      <c r="A40" s="9" t="s">
        <v>24</v>
      </c>
    </row>
    <row r="41" spans="1:14" x14ac:dyDescent="0.2">
      <c r="A41" s="9" t="s">
        <v>211</v>
      </c>
    </row>
    <row r="42" spans="1:14" x14ac:dyDescent="0.2">
      <c r="A42" s="9" t="s">
        <v>0</v>
      </c>
      <c r="B42" s="9">
        <v>79100</v>
      </c>
      <c r="C42" s="9">
        <v>36699</v>
      </c>
      <c r="D42" s="9">
        <v>9179</v>
      </c>
      <c r="E42" s="9">
        <v>2172</v>
      </c>
      <c r="F42" s="9">
        <v>9698</v>
      </c>
      <c r="G42" s="9">
        <v>736</v>
      </c>
      <c r="H42" s="9">
        <v>1485</v>
      </c>
      <c r="I42" s="9">
        <v>5920</v>
      </c>
      <c r="J42" s="9">
        <v>1872</v>
      </c>
      <c r="K42" s="9">
        <v>2120</v>
      </c>
      <c r="L42" s="9">
        <v>2905</v>
      </c>
      <c r="M42" s="9">
        <v>2323</v>
      </c>
      <c r="N42" s="9">
        <v>3991</v>
      </c>
    </row>
    <row r="43" spans="1:14" x14ac:dyDescent="0.2">
      <c r="A43" s="9" t="s">
        <v>212</v>
      </c>
      <c r="B43" s="9">
        <v>47</v>
      </c>
      <c r="C43" s="9">
        <v>36</v>
      </c>
      <c r="D43" s="9">
        <v>0</v>
      </c>
      <c r="E43" s="9">
        <v>0</v>
      </c>
      <c r="F43" s="9">
        <v>2</v>
      </c>
      <c r="G43" s="9">
        <v>0</v>
      </c>
      <c r="H43" s="9">
        <v>0</v>
      </c>
      <c r="I43" s="9">
        <v>3</v>
      </c>
      <c r="J43" s="9">
        <v>1</v>
      </c>
      <c r="K43" s="9">
        <v>1</v>
      </c>
      <c r="L43" s="9">
        <v>4</v>
      </c>
      <c r="M43" s="9">
        <v>0</v>
      </c>
      <c r="N43" s="9">
        <v>0</v>
      </c>
    </row>
    <row r="44" spans="1:14" x14ac:dyDescent="0.2">
      <c r="A44" s="9" t="s">
        <v>213</v>
      </c>
      <c r="B44" s="9">
        <v>27271</v>
      </c>
      <c r="C44" s="9">
        <v>12434</v>
      </c>
      <c r="D44" s="9">
        <v>3064</v>
      </c>
      <c r="E44" s="9">
        <v>887</v>
      </c>
      <c r="F44" s="9">
        <v>3998</v>
      </c>
      <c r="G44" s="9">
        <v>307</v>
      </c>
      <c r="H44" s="9">
        <v>133</v>
      </c>
      <c r="I44" s="9">
        <v>2226</v>
      </c>
      <c r="J44" s="9">
        <v>753</v>
      </c>
      <c r="K44" s="9">
        <v>911</v>
      </c>
      <c r="L44" s="9">
        <v>845</v>
      </c>
      <c r="M44" s="9">
        <v>250</v>
      </c>
      <c r="N44" s="9">
        <v>1463</v>
      </c>
    </row>
    <row r="45" spans="1:14" x14ac:dyDescent="0.2">
      <c r="A45" s="9" t="s">
        <v>214</v>
      </c>
      <c r="B45" s="9">
        <v>15726</v>
      </c>
      <c r="C45" s="9">
        <v>8503</v>
      </c>
      <c r="D45" s="9">
        <v>1547</v>
      </c>
      <c r="E45" s="9">
        <v>353</v>
      </c>
      <c r="F45" s="9">
        <v>1941</v>
      </c>
      <c r="G45" s="9">
        <v>188</v>
      </c>
      <c r="H45" s="9">
        <v>886</v>
      </c>
      <c r="I45" s="9">
        <v>685</v>
      </c>
      <c r="J45" s="9">
        <v>323</v>
      </c>
      <c r="K45" s="9">
        <v>440</v>
      </c>
      <c r="L45" s="9">
        <v>472</v>
      </c>
      <c r="M45" s="9">
        <v>61</v>
      </c>
      <c r="N45" s="9">
        <v>327</v>
      </c>
    </row>
    <row r="46" spans="1:14" x14ac:dyDescent="0.2">
      <c r="A46" s="9" t="s">
        <v>215</v>
      </c>
      <c r="B46" s="9">
        <v>11628</v>
      </c>
      <c r="C46" s="9">
        <v>4316</v>
      </c>
      <c r="D46" s="9">
        <v>1020</v>
      </c>
      <c r="E46" s="9">
        <v>462</v>
      </c>
      <c r="F46" s="9">
        <v>1030</v>
      </c>
      <c r="G46" s="9">
        <v>38</v>
      </c>
      <c r="H46" s="9">
        <v>160</v>
      </c>
      <c r="I46" s="9">
        <v>709</v>
      </c>
      <c r="J46" s="9">
        <v>203</v>
      </c>
      <c r="K46" s="9">
        <v>443</v>
      </c>
      <c r="L46" s="9">
        <v>838</v>
      </c>
      <c r="M46" s="9">
        <v>1257</v>
      </c>
      <c r="N46" s="9">
        <v>1152</v>
      </c>
    </row>
    <row r="47" spans="1:14" x14ac:dyDescent="0.2">
      <c r="A47" s="9" t="s">
        <v>216</v>
      </c>
      <c r="B47" s="9">
        <v>10877</v>
      </c>
      <c r="C47" s="9">
        <v>4382</v>
      </c>
      <c r="D47" s="9">
        <v>1377</v>
      </c>
      <c r="E47" s="9">
        <v>311</v>
      </c>
      <c r="F47" s="9">
        <v>1509</v>
      </c>
      <c r="G47" s="9">
        <v>158</v>
      </c>
      <c r="H47" s="9">
        <v>89</v>
      </c>
      <c r="I47" s="9">
        <v>1083</v>
      </c>
      <c r="J47" s="9">
        <v>287</v>
      </c>
      <c r="K47" s="9">
        <v>167</v>
      </c>
      <c r="L47" s="9">
        <v>440</v>
      </c>
      <c r="M47" s="9">
        <v>426</v>
      </c>
      <c r="N47" s="9">
        <v>648</v>
      </c>
    </row>
    <row r="48" spans="1:14" x14ac:dyDescent="0.2">
      <c r="A48" s="9" t="s">
        <v>217</v>
      </c>
      <c r="B48" s="9">
        <v>2808</v>
      </c>
      <c r="C48" s="9">
        <v>1393</v>
      </c>
      <c r="D48" s="9">
        <v>394</v>
      </c>
      <c r="E48" s="9">
        <v>16</v>
      </c>
      <c r="F48" s="9">
        <v>288</v>
      </c>
      <c r="G48" s="9">
        <v>4</v>
      </c>
      <c r="H48" s="9">
        <v>78</v>
      </c>
      <c r="I48" s="9">
        <v>289</v>
      </c>
      <c r="J48" s="9">
        <v>68</v>
      </c>
      <c r="K48" s="9">
        <v>18</v>
      </c>
      <c r="L48" s="9">
        <v>78</v>
      </c>
      <c r="M48" s="9">
        <v>57</v>
      </c>
      <c r="N48" s="9">
        <v>125</v>
      </c>
    </row>
    <row r="49" spans="1:14" x14ac:dyDescent="0.2">
      <c r="A49" s="9" t="s">
        <v>218</v>
      </c>
      <c r="B49" s="9">
        <v>5616</v>
      </c>
      <c r="C49" s="9">
        <v>2364</v>
      </c>
      <c r="D49" s="9">
        <v>1094</v>
      </c>
      <c r="E49" s="9">
        <v>63</v>
      </c>
      <c r="F49" s="9">
        <v>703</v>
      </c>
      <c r="G49" s="9">
        <v>20</v>
      </c>
      <c r="H49" s="9">
        <v>26</v>
      </c>
      <c r="I49" s="9">
        <v>555</v>
      </c>
      <c r="J49" s="9">
        <v>143</v>
      </c>
      <c r="K49" s="9">
        <v>121</v>
      </c>
      <c r="L49" s="9">
        <v>129</v>
      </c>
      <c r="M49" s="9">
        <v>211</v>
      </c>
      <c r="N49" s="9">
        <v>187</v>
      </c>
    </row>
    <row r="50" spans="1:14" x14ac:dyDescent="0.2">
      <c r="A50" s="9" t="s">
        <v>219</v>
      </c>
      <c r="B50" s="9">
        <v>625</v>
      </c>
      <c r="C50" s="9">
        <v>348</v>
      </c>
      <c r="D50" s="9">
        <v>113</v>
      </c>
      <c r="E50" s="9">
        <v>2</v>
      </c>
      <c r="F50" s="9">
        <v>35</v>
      </c>
      <c r="G50" s="9">
        <v>4</v>
      </c>
      <c r="H50" s="9">
        <v>12</v>
      </c>
      <c r="I50" s="9">
        <v>75</v>
      </c>
      <c r="J50" s="9">
        <v>9</v>
      </c>
      <c r="K50" s="9">
        <v>0</v>
      </c>
      <c r="L50" s="9">
        <v>1</v>
      </c>
      <c r="M50" s="9">
        <v>12</v>
      </c>
      <c r="N50" s="9">
        <v>14</v>
      </c>
    </row>
    <row r="51" spans="1:14" x14ac:dyDescent="0.2">
      <c r="A51" s="9" t="s">
        <v>220</v>
      </c>
      <c r="B51" s="9">
        <v>317</v>
      </c>
      <c r="C51" s="9">
        <v>246</v>
      </c>
      <c r="D51" s="9">
        <v>9</v>
      </c>
      <c r="E51" s="9">
        <v>5</v>
      </c>
      <c r="F51" s="9">
        <v>0</v>
      </c>
      <c r="G51" s="9">
        <v>0</v>
      </c>
      <c r="H51" s="9">
        <v>0</v>
      </c>
      <c r="I51" s="9">
        <v>45</v>
      </c>
      <c r="J51" s="9">
        <v>7</v>
      </c>
      <c r="K51" s="9">
        <v>0</v>
      </c>
      <c r="L51" s="9">
        <v>4</v>
      </c>
      <c r="M51" s="9">
        <v>1</v>
      </c>
      <c r="N51" s="9">
        <v>0</v>
      </c>
    </row>
    <row r="52" spans="1:14" x14ac:dyDescent="0.2">
      <c r="A52" s="9" t="s">
        <v>221</v>
      </c>
      <c r="B52" s="9">
        <v>308</v>
      </c>
      <c r="C52" s="9">
        <v>131</v>
      </c>
      <c r="D52" s="9">
        <v>48</v>
      </c>
      <c r="E52" s="9">
        <v>3</v>
      </c>
      <c r="F52" s="9">
        <v>69</v>
      </c>
      <c r="G52" s="9">
        <v>0</v>
      </c>
      <c r="H52" s="9">
        <v>1</v>
      </c>
      <c r="I52" s="9">
        <v>0</v>
      </c>
      <c r="J52" s="9">
        <v>0</v>
      </c>
      <c r="K52" s="9">
        <v>2</v>
      </c>
      <c r="L52" s="9">
        <v>32</v>
      </c>
      <c r="M52" s="9">
        <v>1</v>
      </c>
      <c r="N52" s="9">
        <v>21</v>
      </c>
    </row>
    <row r="53" spans="1:14" x14ac:dyDescent="0.2">
      <c r="A53" s="9" t="s">
        <v>222</v>
      </c>
      <c r="B53" s="9">
        <v>131</v>
      </c>
      <c r="C53" s="9">
        <v>125</v>
      </c>
      <c r="D53" s="9">
        <v>1</v>
      </c>
      <c r="E53" s="9">
        <v>0</v>
      </c>
      <c r="F53" s="9">
        <v>1</v>
      </c>
      <c r="G53" s="9">
        <v>0</v>
      </c>
      <c r="H53" s="9">
        <v>0</v>
      </c>
      <c r="I53" s="9">
        <v>2</v>
      </c>
      <c r="J53" s="9">
        <v>1</v>
      </c>
      <c r="K53" s="9">
        <v>0</v>
      </c>
      <c r="L53" s="9">
        <v>1</v>
      </c>
      <c r="M53" s="9">
        <v>0</v>
      </c>
      <c r="N53" s="9">
        <v>0</v>
      </c>
    </row>
    <row r="54" spans="1:14" x14ac:dyDescent="0.2">
      <c r="A54" s="9" t="s">
        <v>223</v>
      </c>
      <c r="B54" s="9">
        <v>199</v>
      </c>
      <c r="C54" s="9">
        <v>111</v>
      </c>
      <c r="D54" s="9">
        <v>7</v>
      </c>
      <c r="E54" s="9">
        <v>0</v>
      </c>
      <c r="F54" s="9">
        <v>3</v>
      </c>
      <c r="G54" s="9">
        <v>0</v>
      </c>
      <c r="H54" s="9">
        <v>4</v>
      </c>
      <c r="I54" s="9">
        <v>68</v>
      </c>
      <c r="J54" s="9">
        <v>4</v>
      </c>
      <c r="K54" s="9">
        <v>0</v>
      </c>
      <c r="L54" s="9">
        <v>0</v>
      </c>
      <c r="M54" s="9">
        <v>2</v>
      </c>
      <c r="N54" s="9">
        <v>0</v>
      </c>
    </row>
    <row r="55" spans="1:14" x14ac:dyDescent="0.2">
      <c r="A55" s="9" t="s">
        <v>224</v>
      </c>
      <c r="B55" s="9">
        <v>405</v>
      </c>
      <c r="C55" s="9">
        <v>234</v>
      </c>
      <c r="D55" s="9">
        <v>33</v>
      </c>
      <c r="E55" s="9">
        <v>2</v>
      </c>
      <c r="F55" s="9">
        <v>37</v>
      </c>
      <c r="G55" s="9">
        <v>0</v>
      </c>
      <c r="H55" s="9">
        <v>3</v>
      </c>
      <c r="I55" s="9">
        <v>49</v>
      </c>
      <c r="J55" s="9">
        <v>0</v>
      </c>
      <c r="K55" s="9">
        <v>0</v>
      </c>
      <c r="L55" s="9">
        <v>1</v>
      </c>
      <c r="M55" s="9">
        <v>31</v>
      </c>
      <c r="N55" s="9">
        <v>15</v>
      </c>
    </row>
    <row r="56" spans="1:14" x14ac:dyDescent="0.2">
      <c r="A56" s="9" t="s">
        <v>225</v>
      </c>
      <c r="B56" s="9">
        <v>312</v>
      </c>
      <c r="C56" s="9">
        <v>204</v>
      </c>
      <c r="D56" s="9">
        <v>26</v>
      </c>
      <c r="E56" s="9">
        <v>40</v>
      </c>
      <c r="F56" s="9">
        <v>11</v>
      </c>
      <c r="G56" s="9">
        <v>0</v>
      </c>
      <c r="H56" s="9">
        <v>0</v>
      </c>
      <c r="I56" s="9">
        <v>31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</row>
    <row r="57" spans="1:14" x14ac:dyDescent="0.2">
      <c r="A57" s="9" t="s">
        <v>226</v>
      </c>
      <c r="B57" s="9">
        <v>952</v>
      </c>
      <c r="C57" s="9">
        <v>785</v>
      </c>
      <c r="D57" s="9">
        <v>71</v>
      </c>
      <c r="E57" s="9">
        <v>1</v>
      </c>
      <c r="F57" s="9">
        <v>12</v>
      </c>
      <c r="G57" s="9">
        <v>0</v>
      </c>
      <c r="H57" s="9">
        <v>2</v>
      </c>
      <c r="I57" s="9">
        <v>56</v>
      </c>
      <c r="J57" s="9">
        <v>19</v>
      </c>
      <c r="K57" s="9">
        <v>0</v>
      </c>
      <c r="L57" s="9">
        <v>6</v>
      </c>
      <c r="M57" s="9">
        <v>0</v>
      </c>
      <c r="N57" s="9">
        <v>0</v>
      </c>
    </row>
    <row r="58" spans="1:14" x14ac:dyDescent="0.2">
      <c r="A58" s="9" t="s">
        <v>227</v>
      </c>
      <c r="B58" s="9">
        <v>145</v>
      </c>
      <c r="C58" s="9">
        <v>133</v>
      </c>
      <c r="D58" s="9">
        <v>5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7</v>
      </c>
      <c r="N58" s="9">
        <v>0</v>
      </c>
    </row>
    <row r="59" spans="1:14" x14ac:dyDescent="0.2">
      <c r="A59" s="9" t="s">
        <v>228</v>
      </c>
      <c r="B59" s="9">
        <v>96</v>
      </c>
      <c r="C59" s="9">
        <v>90</v>
      </c>
      <c r="D59" s="9">
        <v>0</v>
      </c>
      <c r="E59" s="9">
        <v>0</v>
      </c>
      <c r="F59" s="9">
        <v>1</v>
      </c>
      <c r="G59" s="9">
        <v>0</v>
      </c>
      <c r="H59" s="9">
        <v>1</v>
      </c>
      <c r="I59" s="9">
        <v>2</v>
      </c>
      <c r="J59" s="9">
        <v>0</v>
      </c>
      <c r="K59" s="9">
        <v>0</v>
      </c>
      <c r="L59" s="9">
        <v>0</v>
      </c>
      <c r="M59" s="9">
        <v>1</v>
      </c>
      <c r="N59" s="9">
        <v>1</v>
      </c>
    </row>
    <row r="60" spans="1:14" x14ac:dyDescent="0.2">
      <c r="A60" s="9" t="s">
        <v>229</v>
      </c>
      <c r="B60" s="9">
        <v>366</v>
      </c>
      <c r="C60" s="9">
        <v>104</v>
      </c>
      <c r="D60" s="9">
        <v>225</v>
      </c>
      <c r="E60" s="9">
        <v>0</v>
      </c>
      <c r="F60" s="9">
        <v>6</v>
      </c>
      <c r="G60" s="9">
        <v>0</v>
      </c>
      <c r="H60" s="9">
        <v>0</v>
      </c>
      <c r="I60" s="9">
        <v>10</v>
      </c>
      <c r="J60" s="9">
        <v>21</v>
      </c>
      <c r="K60" s="9">
        <v>0</v>
      </c>
      <c r="L60" s="9">
        <v>0</v>
      </c>
      <c r="M60" s="9">
        <v>0</v>
      </c>
      <c r="N60" s="9">
        <v>0</v>
      </c>
    </row>
    <row r="61" spans="1:14" x14ac:dyDescent="0.2">
      <c r="A61" s="9" t="s">
        <v>230</v>
      </c>
      <c r="B61" s="9">
        <v>55</v>
      </c>
      <c r="C61" s="9">
        <v>1</v>
      </c>
      <c r="D61" s="9">
        <v>0</v>
      </c>
      <c r="E61" s="9">
        <v>0</v>
      </c>
      <c r="F61" s="9">
        <v>38</v>
      </c>
      <c r="G61" s="9">
        <v>16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 x14ac:dyDescent="0.2">
      <c r="A62" s="9" t="s">
        <v>231</v>
      </c>
      <c r="B62" s="9">
        <v>148</v>
      </c>
      <c r="C62" s="9">
        <v>42</v>
      </c>
      <c r="D62" s="9">
        <v>16</v>
      </c>
      <c r="E62" s="9">
        <v>1</v>
      </c>
      <c r="F62" s="9">
        <v>1</v>
      </c>
      <c r="G62" s="9">
        <v>0</v>
      </c>
      <c r="H62" s="9">
        <v>87</v>
      </c>
      <c r="I62" s="9">
        <v>0</v>
      </c>
      <c r="J62" s="9">
        <v>0</v>
      </c>
      <c r="K62" s="9">
        <v>1</v>
      </c>
      <c r="L62" s="9">
        <v>0</v>
      </c>
      <c r="M62" s="9">
        <v>0</v>
      </c>
      <c r="N62" s="9">
        <v>0</v>
      </c>
    </row>
    <row r="63" spans="1:14" x14ac:dyDescent="0.2">
      <c r="A63" s="9" t="s">
        <v>232</v>
      </c>
      <c r="B63" s="9">
        <v>255</v>
      </c>
      <c r="C63" s="9">
        <v>113</v>
      </c>
      <c r="D63" s="9">
        <v>53</v>
      </c>
      <c r="E63" s="9">
        <v>5</v>
      </c>
      <c r="F63" s="9">
        <v>0</v>
      </c>
      <c r="G63" s="9">
        <v>0</v>
      </c>
      <c r="H63" s="9">
        <v>0</v>
      </c>
      <c r="I63" s="9">
        <v>21</v>
      </c>
      <c r="J63" s="9">
        <v>7</v>
      </c>
      <c r="K63" s="9">
        <v>1</v>
      </c>
      <c r="L63" s="9">
        <v>54</v>
      </c>
      <c r="M63" s="9">
        <v>1</v>
      </c>
      <c r="N63" s="9">
        <v>0</v>
      </c>
    </row>
    <row r="64" spans="1:14" x14ac:dyDescent="0.2">
      <c r="A64" s="9" t="s">
        <v>233</v>
      </c>
      <c r="B64" s="9">
        <v>345</v>
      </c>
      <c r="C64" s="9">
        <v>187</v>
      </c>
      <c r="D64" s="9">
        <v>74</v>
      </c>
      <c r="E64" s="9">
        <v>0</v>
      </c>
      <c r="F64" s="9">
        <v>1</v>
      </c>
      <c r="G64" s="9">
        <v>0</v>
      </c>
      <c r="H64" s="9">
        <v>3</v>
      </c>
      <c r="I64" s="9">
        <v>6</v>
      </c>
      <c r="J64" s="9">
        <v>26</v>
      </c>
      <c r="K64" s="9">
        <v>15</v>
      </c>
      <c r="L64" s="9">
        <v>0</v>
      </c>
      <c r="M64" s="9">
        <v>5</v>
      </c>
      <c r="N64" s="9">
        <v>28</v>
      </c>
    </row>
    <row r="65" spans="1:14" x14ac:dyDescent="0.2">
      <c r="A65" s="9" t="s">
        <v>234</v>
      </c>
      <c r="B65" s="9">
        <v>33</v>
      </c>
      <c r="C65" s="9">
        <v>30</v>
      </c>
      <c r="D65" s="9">
        <v>2</v>
      </c>
      <c r="E65" s="9">
        <v>0</v>
      </c>
      <c r="F65" s="9">
        <v>0</v>
      </c>
      <c r="G65" s="9">
        <v>1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 x14ac:dyDescent="0.2">
      <c r="A66" s="9" t="s">
        <v>235</v>
      </c>
      <c r="B66" s="9">
        <v>12</v>
      </c>
      <c r="C66" s="9">
        <v>11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1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 x14ac:dyDescent="0.2">
      <c r="A67" s="9" t="s">
        <v>236</v>
      </c>
      <c r="B67" s="9">
        <v>20</v>
      </c>
      <c r="C67" s="9">
        <v>16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4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</row>
    <row r="68" spans="1:14" x14ac:dyDescent="0.2">
      <c r="A68" s="9" t="s">
        <v>237</v>
      </c>
      <c r="B68" s="9">
        <v>226</v>
      </c>
      <c r="C68" s="9">
        <v>216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10</v>
      </c>
    </row>
    <row r="69" spans="1:14" x14ac:dyDescent="0.2">
      <c r="A69" s="9" t="s">
        <v>238</v>
      </c>
      <c r="B69" s="9">
        <v>2</v>
      </c>
      <c r="C69" s="9">
        <v>2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</row>
    <row r="70" spans="1:14" x14ac:dyDescent="0.2">
      <c r="A70" s="9" t="s">
        <v>239</v>
      </c>
      <c r="B70" s="9">
        <v>48</v>
      </c>
      <c r="C70" s="9">
        <v>16</v>
      </c>
      <c r="D70" s="9">
        <v>0</v>
      </c>
      <c r="E70" s="9">
        <v>20</v>
      </c>
      <c r="F70" s="9">
        <v>12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</row>
    <row r="71" spans="1:14" x14ac:dyDescent="0.2">
      <c r="A71" s="9" t="s">
        <v>240</v>
      </c>
      <c r="B71" s="9">
        <v>1</v>
      </c>
      <c r="C71" s="9">
        <v>0</v>
      </c>
      <c r="D71" s="9">
        <v>0</v>
      </c>
      <c r="E71" s="9">
        <v>1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</row>
    <row r="72" spans="1:14" x14ac:dyDescent="0.2">
      <c r="A72" s="9" t="s">
        <v>241</v>
      </c>
      <c r="B72" s="9">
        <v>24</v>
      </c>
      <c r="C72" s="9">
        <v>24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</row>
    <row r="73" spans="1:14" x14ac:dyDescent="0.2">
      <c r="A73" s="9" t="s">
        <v>242</v>
      </c>
      <c r="B73" s="9">
        <v>8</v>
      </c>
      <c r="C73" s="9">
        <v>8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</row>
    <row r="74" spans="1:14" x14ac:dyDescent="0.2">
      <c r="A74" s="9" t="s">
        <v>243</v>
      </c>
      <c r="B74" s="9">
        <v>33</v>
      </c>
      <c r="C74" s="9">
        <v>33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</row>
    <row r="75" spans="1:14" x14ac:dyDescent="0.2">
      <c r="A75" s="9" t="s">
        <v>244</v>
      </c>
      <c r="B75" s="9">
        <v>1</v>
      </c>
      <c r="C75" s="9">
        <v>1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</row>
    <row r="76" spans="1:14" x14ac:dyDescent="0.2">
      <c r="A76" s="9" t="s">
        <v>245</v>
      </c>
      <c r="B76" s="9">
        <v>56</v>
      </c>
      <c r="C76" s="9">
        <v>56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1:14" x14ac:dyDescent="0.2">
      <c r="A77" s="9" t="s">
        <v>246</v>
      </c>
      <c r="B77" s="9">
        <v>4</v>
      </c>
      <c r="C77" s="9">
        <v>4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</row>
    <row r="78" spans="1:14" x14ac:dyDescent="0.2">
      <c r="A78" s="9" t="s">
        <v>25</v>
      </c>
    </row>
    <row r="79" spans="1:14" x14ac:dyDescent="0.2">
      <c r="A79" s="9" t="s">
        <v>211</v>
      </c>
    </row>
    <row r="80" spans="1:14" x14ac:dyDescent="0.2">
      <c r="A80" s="9" t="s">
        <v>0</v>
      </c>
      <c r="B80" s="9">
        <v>73782</v>
      </c>
      <c r="C80" s="9">
        <v>34898</v>
      </c>
      <c r="D80" s="9">
        <v>8421</v>
      </c>
      <c r="E80" s="9">
        <v>1955</v>
      </c>
      <c r="F80" s="9">
        <v>8660</v>
      </c>
      <c r="G80" s="9">
        <v>642</v>
      </c>
      <c r="H80" s="9">
        <v>1384</v>
      </c>
      <c r="I80" s="9">
        <v>5545</v>
      </c>
      <c r="J80" s="9">
        <v>1635</v>
      </c>
      <c r="K80" s="9">
        <v>1992</v>
      </c>
      <c r="L80" s="9">
        <v>2668</v>
      </c>
      <c r="M80" s="9">
        <v>2193</v>
      </c>
      <c r="N80" s="9">
        <v>3789</v>
      </c>
    </row>
    <row r="81" spans="1:14" x14ac:dyDescent="0.2">
      <c r="A81" s="9" t="s">
        <v>212</v>
      </c>
      <c r="B81" s="9">
        <v>26</v>
      </c>
      <c r="C81" s="9">
        <v>19</v>
      </c>
      <c r="D81" s="9">
        <v>0</v>
      </c>
      <c r="E81" s="9">
        <v>1</v>
      </c>
      <c r="F81" s="9">
        <v>0</v>
      </c>
      <c r="G81" s="9">
        <v>0</v>
      </c>
      <c r="H81" s="9">
        <v>0</v>
      </c>
      <c r="I81" s="9">
        <v>2</v>
      </c>
      <c r="J81" s="9">
        <v>1</v>
      </c>
      <c r="K81" s="9">
        <v>0</v>
      </c>
      <c r="L81" s="9">
        <v>3</v>
      </c>
      <c r="M81" s="9">
        <v>0</v>
      </c>
      <c r="N81" s="9">
        <v>0</v>
      </c>
    </row>
    <row r="82" spans="1:14" x14ac:dyDescent="0.2">
      <c r="A82" s="9" t="s">
        <v>213</v>
      </c>
      <c r="B82" s="9">
        <v>25393</v>
      </c>
      <c r="C82" s="9">
        <v>11731</v>
      </c>
      <c r="D82" s="9">
        <v>2806</v>
      </c>
      <c r="E82" s="9">
        <v>784</v>
      </c>
      <c r="F82" s="9">
        <v>3619</v>
      </c>
      <c r="G82" s="9">
        <v>269</v>
      </c>
      <c r="H82" s="9">
        <v>128</v>
      </c>
      <c r="I82" s="9">
        <v>2102</v>
      </c>
      <c r="J82" s="9">
        <v>682</v>
      </c>
      <c r="K82" s="9">
        <v>886</v>
      </c>
      <c r="L82" s="9">
        <v>771</v>
      </c>
      <c r="M82" s="9">
        <v>233</v>
      </c>
      <c r="N82" s="9">
        <v>1382</v>
      </c>
    </row>
    <row r="83" spans="1:14" x14ac:dyDescent="0.2">
      <c r="A83" s="9" t="s">
        <v>214</v>
      </c>
      <c r="B83" s="9">
        <v>14773</v>
      </c>
      <c r="C83" s="9">
        <v>8140</v>
      </c>
      <c r="D83" s="9">
        <v>1438</v>
      </c>
      <c r="E83" s="9">
        <v>337</v>
      </c>
      <c r="F83" s="9">
        <v>1790</v>
      </c>
      <c r="G83" s="9">
        <v>146</v>
      </c>
      <c r="H83" s="9">
        <v>835</v>
      </c>
      <c r="I83" s="9">
        <v>619</v>
      </c>
      <c r="J83" s="9">
        <v>254</v>
      </c>
      <c r="K83" s="9">
        <v>362</v>
      </c>
      <c r="L83" s="9">
        <v>440</v>
      </c>
      <c r="M83" s="9">
        <v>67</v>
      </c>
      <c r="N83" s="9">
        <v>345</v>
      </c>
    </row>
    <row r="84" spans="1:14" x14ac:dyDescent="0.2">
      <c r="A84" s="9" t="s">
        <v>215</v>
      </c>
      <c r="B84" s="9">
        <v>10756</v>
      </c>
      <c r="C84" s="9">
        <v>4066</v>
      </c>
      <c r="D84" s="9">
        <v>900</v>
      </c>
      <c r="E84" s="9">
        <v>396</v>
      </c>
      <c r="F84" s="9">
        <v>847</v>
      </c>
      <c r="G84" s="9">
        <v>53</v>
      </c>
      <c r="H84" s="9">
        <v>139</v>
      </c>
      <c r="I84" s="9">
        <v>674</v>
      </c>
      <c r="J84" s="9">
        <v>201</v>
      </c>
      <c r="K84" s="9">
        <v>419</v>
      </c>
      <c r="L84" s="9">
        <v>786</v>
      </c>
      <c r="M84" s="9">
        <v>1201</v>
      </c>
      <c r="N84" s="9">
        <v>1074</v>
      </c>
    </row>
    <row r="85" spans="1:14" x14ac:dyDescent="0.2">
      <c r="A85" s="9" t="s">
        <v>216</v>
      </c>
      <c r="B85" s="9">
        <v>9911</v>
      </c>
      <c r="C85" s="9">
        <v>4067</v>
      </c>
      <c r="D85" s="9">
        <v>1277</v>
      </c>
      <c r="E85" s="9">
        <v>284</v>
      </c>
      <c r="F85" s="9">
        <v>1314</v>
      </c>
      <c r="G85" s="9">
        <v>135</v>
      </c>
      <c r="H85" s="9">
        <v>87</v>
      </c>
      <c r="I85" s="9">
        <v>1022</v>
      </c>
      <c r="J85" s="9">
        <v>234</v>
      </c>
      <c r="K85" s="9">
        <v>157</v>
      </c>
      <c r="L85" s="9">
        <v>368</v>
      </c>
      <c r="M85" s="9">
        <v>355</v>
      </c>
      <c r="N85" s="9">
        <v>611</v>
      </c>
    </row>
    <row r="86" spans="1:14" x14ac:dyDescent="0.2">
      <c r="A86" s="9" t="s">
        <v>217</v>
      </c>
      <c r="B86" s="9">
        <v>2674</v>
      </c>
      <c r="C86" s="9">
        <v>1330</v>
      </c>
      <c r="D86" s="9">
        <v>362</v>
      </c>
      <c r="E86" s="9">
        <v>14</v>
      </c>
      <c r="F86" s="9">
        <v>251</v>
      </c>
      <c r="G86" s="9">
        <v>2</v>
      </c>
      <c r="H86" s="9">
        <v>75</v>
      </c>
      <c r="I86" s="9">
        <v>285</v>
      </c>
      <c r="J86" s="9">
        <v>55</v>
      </c>
      <c r="K86" s="9">
        <v>29</v>
      </c>
      <c r="L86" s="9">
        <v>87</v>
      </c>
      <c r="M86" s="9">
        <v>60</v>
      </c>
      <c r="N86" s="9">
        <v>124</v>
      </c>
    </row>
    <row r="87" spans="1:14" x14ac:dyDescent="0.2">
      <c r="A87" s="9" t="s">
        <v>218</v>
      </c>
      <c r="B87" s="9">
        <v>5224</v>
      </c>
      <c r="C87" s="9">
        <v>2278</v>
      </c>
      <c r="D87" s="9">
        <v>1012</v>
      </c>
      <c r="E87" s="9">
        <v>61</v>
      </c>
      <c r="F87" s="9">
        <v>622</v>
      </c>
      <c r="G87" s="9">
        <v>23</v>
      </c>
      <c r="H87" s="9">
        <v>28</v>
      </c>
      <c r="I87" s="9">
        <v>477</v>
      </c>
      <c r="J87" s="9">
        <v>111</v>
      </c>
      <c r="K87" s="9">
        <v>123</v>
      </c>
      <c r="L87" s="9">
        <v>119</v>
      </c>
      <c r="M87" s="9">
        <v>200</v>
      </c>
      <c r="N87" s="9">
        <v>170</v>
      </c>
    </row>
    <row r="88" spans="1:14" x14ac:dyDescent="0.2">
      <c r="A88" s="9" t="s">
        <v>219</v>
      </c>
      <c r="B88" s="9">
        <v>622</v>
      </c>
      <c r="C88" s="9">
        <v>350</v>
      </c>
      <c r="D88" s="9">
        <v>111</v>
      </c>
      <c r="E88" s="9">
        <v>3</v>
      </c>
      <c r="F88" s="9">
        <v>27</v>
      </c>
      <c r="G88" s="9">
        <v>3</v>
      </c>
      <c r="H88" s="9">
        <v>8</v>
      </c>
      <c r="I88" s="9">
        <v>80</v>
      </c>
      <c r="J88" s="9">
        <v>11</v>
      </c>
      <c r="K88" s="9">
        <v>0</v>
      </c>
      <c r="L88" s="9">
        <v>0</v>
      </c>
      <c r="M88" s="9">
        <v>15</v>
      </c>
      <c r="N88" s="9">
        <v>14</v>
      </c>
    </row>
    <row r="89" spans="1:14" x14ac:dyDescent="0.2">
      <c r="A89" s="9" t="s">
        <v>220</v>
      </c>
      <c r="B89" s="9">
        <v>340</v>
      </c>
      <c r="C89" s="9">
        <v>271</v>
      </c>
      <c r="D89" s="9">
        <v>4</v>
      </c>
      <c r="E89" s="9">
        <v>6</v>
      </c>
      <c r="F89" s="9">
        <v>0</v>
      </c>
      <c r="G89" s="9">
        <v>1</v>
      </c>
      <c r="H89" s="9">
        <v>0</v>
      </c>
      <c r="I89" s="9">
        <v>48</v>
      </c>
      <c r="J89" s="9">
        <v>7</v>
      </c>
      <c r="K89" s="9">
        <v>0</v>
      </c>
      <c r="L89" s="9">
        <v>2</v>
      </c>
      <c r="M89" s="9">
        <v>1</v>
      </c>
      <c r="N89" s="9">
        <v>0</v>
      </c>
    </row>
    <row r="90" spans="1:14" x14ac:dyDescent="0.2">
      <c r="A90" s="9" t="s">
        <v>221</v>
      </c>
      <c r="B90" s="9">
        <v>266</v>
      </c>
      <c r="C90" s="9">
        <v>106</v>
      </c>
      <c r="D90" s="9">
        <v>36</v>
      </c>
      <c r="E90" s="9">
        <v>2</v>
      </c>
      <c r="F90" s="9">
        <v>63</v>
      </c>
      <c r="G90" s="9">
        <v>0</v>
      </c>
      <c r="H90" s="9">
        <v>0</v>
      </c>
      <c r="I90" s="9">
        <v>0</v>
      </c>
      <c r="J90" s="9">
        <v>0</v>
      </c>
      <c r="K90" s="9">
        <v>3</v>
      </c>
      <c r="L90" s="9">
        <v>34</v>
      </c>
      <c r="M90" s="9">
        <v>1</v>
      </c>
      <c r="N90" s="9">
        <v>21</v>
      </c>
    </row>
    <row r="91" spans="1:14" x14ac:dyDescent="0.2">
      <c r="A91" s="9" t="s">
        <v>222</v>
      </c>
      <c r="B91" s="9">
        <v>145</v>
      </c>
      <c r="C91" s="9">
        <v>140</v>
      </c>
      <c r="D91" s="9">
        <v>2</v>
      </c>
      <c r="E91" s="9">
        <v>0</v>
      </c>
      <c r="F91" s="9">
        <v>1</v>
      </c>
      <c r="G91" s="9">
        <v>0</v>
      </c>
      <c r="H91" s="9">
        <v>0</v>
      </c>
      <c r="I91" s="9">
        <v>1</v>
      </c>
      <c r="J91" s="9">
        <v>0</v>
      </c>
      <c r="K91" s="9">
        <v>0</v>
      </c>
      <c r="L91" s="9">
        <v>0</v>
      </c>
      <c r="M91" s="9">
        <v>0</v>
      </c>
      <c r="N91" s="9">
        <v>1</v>
      </c>
    </row>
    <row r="92" spans="1:14" x14ac:dyDescent="0.2">
      <c r="A92" s="9" t="s">
        <v>223</v>
      </c>
      <c r="B92" s="9">
        <v>180</v>
      </c>
      <c r="C92" s="9">
        <v>102</v>
      </c>
      <c r="D92" s="9">
        <v>2</v>
      </c>
      <c r="E92" s="9">
        <v>0</v>
      </c>
      <c r="F92" s="9">
        <v>1</v>
      </c>
      <c r="G92" s="9">
        <v>0</v>
      </c>
      <c r="H92" s="9">
        <v>8</v>
      </c>
      <c r="I92" s="9">
        <v>59</v>
      </c>
      <c r="J92" s="9">
        <v>5</v>
      </c>
      <c r="K92" s="9">
        <v>0</v>
      </c>
      <c r="L92" s="9">
        <v>1</v>
      </c>
      <c r="M92" s="9">
        <v>2</v>
      </c>
      <c r="N92" s="9">
        <v>0</v>
      </c>
    </row>
    <row r="93" spans="1:14" x14ac:dyDescent="0.2">
      <c r="A93" s="9" t="s">
        <v>224</v>
      </c>
      <c r="B93" s="9">
        <v>387</v>
      </c>
      <c r="C93" s="9">
        <v>214</v>
      </c>
      <c r="D93" s="9">
        <v>31</v>
      </c>
      <c r="E93" s="9">
        <v>3</v>
      </c>
      <c r="F93" s="9">
        <v>34</v>
      </c>
      <c r="G93" s="9">
        <v>0</v>
      </c>
      <c r="H93" s="9">
        <v>3</v>
      </c>
      <c r="I93" s="9">
        <v>44</v>
      </c>
      <c r="J93" s="9">
        <v>1</v>
      </c>
      <c r="K93" s="9">
        <v>0</v>
      </c>
      <c r="L93" s="9">
        <v>0</v>
      </c>
      <c r="M93" s="9">
        <v>40</v>
      </c>
      <c r="N93" s="9">
        <v>17</v>
      </c>
    </row>
    <row r="94" spans="1:14" x14ac:dyDescent="0.2">
      <c r="A94" s="9" t="s">
        <v>225</v>
      </c>
      <c r="B94" s="9">
        <v>291</v>
      </c>
      <c r="C94" s="9">
        <v>196</v>
      </c>
      <c r="D94" s="9">
        <v>23</v>
      </c>
      <c r="E94" s="9">
        <v>27</v>
      </c>
      <c r="F94" s="9">
        <v>8</v>
      </c>
      <c r="G94" s="9">
        <v>0</v>
      </c>
      <c r="H94" s="9">
        <v>0</v>
      </c>
      <c r="I94" s="9">
        <v>36</v>
      </c>
      <c r="J94" s="9">
        <v>0</v>
      </c>
      <c r="K94" s="9">
        <v>0</v>
      </c>
      <c r="L94" s="9">
        <v>0</v>
      </c>
      <c r="M94" s="9">
        <v>1</v>
      </c>
      <c r="N94" s="9">
        <v>0</v>
      </c>
    </row>
    <row r="95" spans="1:14" x14ac:dyDescent="0.2">
      <c r="A95" s="9" t="s">
        <v>226</v>
      </c>
      <c r="B95" s="9">
        <v>962</v>
      </c>
      <c r="C95" s="9">
        <v>791</v>
      </c>
      <c r="D95" s="9">
        <v>62</v>
      </c>
      <c r="E95" s="9">
        <v>0</v>
      </c>
      <c r="F95" s="9">
        <v>24</v>
      </c>
      <c r="G95" s="9">
        <v>0</v>
      </c>
      <c r="H95" s="9">
        <v>1</v>
      </c>
      <c r="I95" s="9">
        <v>55</v>
      </c>
      <c r="J95" s="9">
        <v>18</v>
      </c>
      <c r="K95" s="9">
        <v>0</v>
      </c>
      <c r="L95" s="9">
        <v>8</v>
      </c>
      <c r="M95" s="9">
        <v>3</v>
      </c>
      <c r="N95" s="9">
        <v>0</v>
      </c>
    </row>
    <row r="96" spans="1:14" x14ac:dyDescent="0.2">
      <c r="A96" s="9" t="s">
        <v>227</v>
      </c>
      <c r="B96" s="9">
        <v>168</v>
      </c>
      <c r="C96" s="9">
        <v>156</v>
      </c>
      <c r="D96" s="9">
        <v>4</v>
      </c>
      <c r="E96" s="9">
        <v>0</v>
      </c>
      <c r="F96" s="9">
        <v>1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1</v>
      </c>
      <c r="M96" s="9">
        <v>6</v>
      </c>
      <c r="N96" s="9">
        <v>0</v>
      </c>
    </row>
    <row r="97" spans="1:14" x14ac:dyDescent="0.2">
      <c r="A97" s="9" t="s">
        <v>228</v>
      </c>
      <c r="B97" s="9">
        <v>104</v>
      </c>
      <c r="C97" s="9">
        <v>103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1</v>
      </c>
      <c r="N97" s="9">
        <v>0</v>
      </c>
    </row>
    <row r="98" spans="1:14" x14ac:dyDescent="0.2">
      <c r="A98" s="9" t="s">
        <v>229</v>
      </c>
      <c r="B98" s="9">
        <v>355</v>
      </c>
      <c r="C98" s="9">
        <v>107</v>
      </c>
      <c r="D98" s="9">
        <v>219</v>
      </c>
      <c r="E98" s="9">
        <v>0</v>
      </c>
      <c r="F98" s="9">
        <v>1</v>
      </c>
      <c r="G98" s="9">
        <v>0</v>
      </c>
      <c r="H98" s="9">
        <v>0</v>
      </c>
      <c r="I98" s="9">
        <v>8</v>
      </c>
      <c r="J98" s="9">
        <v>20</v>
      </c>
      <c r="K98" s="9">
        <v>0</v>
      </c>
      <c r="L98" s="9">
        <v>0</v>
      </c>
      <c r="M98" s="9">
        <v>0</v>
      </c>
      <c r="N98" s="9">
        <v>0</v>
      </c>
    </row>
    <row r="99" spans="1:14" x14ac:dyDescent="0.2">
      <c r="A99" s="9" t="s">
        <v>230</v>
      </c>
      <c r="B99" s="9">
        <v>55</v>
      </c>
      <c r="C99" s="9">
        <v>3</v>
      </c>
      <c r="D99" s="9">
        <v>0</v>
      </c>
      <c r="E99" s="9">
        <v>0</v>
      </c>
      <c r="F99" s="9">
        <v>42</v>
      </c>
      <c r="G99" s="9">
        <v>10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</row>
    <row r="100" spans="1:14" x14ac:dyDescent="0.2">
      <c r="A100" s="9" t="s">
        <v>231</v>
      </c>
      <c r="B100" s="9">
        <v>137</v>
      </c>
      <c r="C100" s="9">
        <v>52</v>
      </c>
      <c r="D100" s="9">
        <v>11</v>
      </c>
      <c r="E100" s="9">
        <v>2</v>
      </c>
      <c r="F100" s="9">
        <v>1</v>
      </c>
      <c r="G100" s="9">
        <v>0</v>
      </c>
      <c r="H100" s="9">
        <v>71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</row>
    <row r="101" spans="1:14" x14ac:dyDescent="0.2">
      <c r="A101" s="9" t="s">
        <v>232</v>
      </c>
      <c r="B101" s="9">
        <v>258</v>
      </c>
      <c r="C101" s="9">
        <v>121</v>
      </c>
      <c r="D101" s="9">
        <v>41</v>
      </c>
      <c r="E101" s="9">
        <v>5</v>
      </c>
      <c r="F101" s="9">
        <v>1</v>
      </c>
      <c r="G101" s="9">
        <v>0</v>
      </c>
      <c r="H101" s="9">
        <v>0</v>
      </c>
      <c r="I101" s="9">
        <v>28</v>
      </c>
      <c r="J101" s="9">
        <v>11</v>
      </c>
      <c r="K101" s="9">
        <v>0</v>
      </c>
      <c r="L101" s="9">
        <v>48</v>
      </c>
      <c r="M101" s="9">
        <v>2</v>
      </c>
      <c r="N101" s="9">
        <v>1</v>
      </c>
    </row>
    <row r="102" spans="1:14" x14ac:dyDescent="0.2">
      <c r="A102" s="9" t="s">
        <v>233</v>
      </c>
      <c r="B102" s="9">
        <v>313</v>
      </c>
      <c r="C102" s="9">
        <v>165</v>
      </c>
      <c r="D102" s="9">
        <v>80</v>
      </c>
      <c r="E102" s="9">
        <v>0</v>
      </c>
      <c r="F102" s="9">
        <v>1</v>
      </c>
      <c r="G102" s="9">
        <v>0</v>
      </c>
      <c r="H102" s="9">
        <v>1</v>
      </c>
      <c r="I102" s="9">
        <v>3</v>
      </c>
      <c r="J102" s="9">
        <v>24</v>
      </c>
      <c r="K102" s="9">
        <v>13</v>
      </c>
      <c r="L102" s="9">
        <v>0</v>
      </c>
      <c r="M102" s="9">
        <v>5</v>
      </c>
      <c r="N102" s="9">
        <v>21</v>
      </c>
    </row>
    <row r="103" spans="1:14" x14ac:dyDescent="0.2">
      <c r="A103" s="9" t="s">
        <v>234</v>
      </c>
      <c r="B103" s="9">
        <v>28</v>
      </c>
      <c r="C103" s="9">
        <v>27</v>
      </c>
      <c r="D103" s="9">
        <v>0</v>
      </c>
      <c r="E103" s="9">
        <v>1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</row>
    <row r="104" spans="1:14" x14ac:dyDescent="0.2">
      <c r="A104" s="9" t="s">
        <v>235</v>
      </c>
      <c r="B104" s="9">
        <v>13</v>
      </c>
      <c r="C104" s="9">
        <v>11</v>
      </c>
      <c r="D104" s="9">
        <v>0</v>
      </c>
      <c r="E104" s="9">
        <v>0</v>
      </c>
      <c r="F104" s="9">
        <v>1</v>
      </c>
      <c r="G104" s="9">
        <v>0</v>
      </c>
      <c r="H104" s="9">
        <v>0</v>
      </c>
      <c r="I104" s="9">
        <v>1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</row>
    <row r="105" spans="1:14" x14ac:dyDescent="0.2">
      <c r="A105" s="9" t="s">
        <v>236</v>
      </c>
      <c r="B105" s="9">
        <v>17</v>
      </c>
      <c r="C105" s="9">
        <v>16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1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</row>
    <row r="106" spans="1:14" x14ac:dyDescent="0.2">
      <c r="A106" s="9" t="s">
        <v>237</v>
      </c>
      <c r="B106" s="9">
        <v>215</v>
      </c>
      <c r="C106" s="9">
        <v>207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8</v>
      </c>
    </row>
    <row r="107" spans="1:14" x14ac:dyDescent="0.2">
      <c r="A107" s="9" t="s">
        <v>238</v>
      </c>
      <c r="B107" s="9">
        <v>2</v>
      </c>
      <c r="C107" s="9">
        <v>2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</row>
    <row r="108" spans="1:14" x14ac:dyDescent="0.2">
      <c r="A108" s="9" t="s">
        <v>239</v>
      </c>
      <c r="B108" s="9">
        <v>48</v>
      </c>
      <c r="C108" s="9">
        <v>12</v>
      </c>
      <c r="D108" s="9">
        <v>0</v>
      </c>
      <c r="E108" s="9">
        <v>26</v>
      </c>
      <c r="F108" s="9">
        <v>10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</row>
    <row r="109" spans="1:14" x14ac:dyDescent="0.2">
      <c r="A109" s="9" t="s">
        <v>240</v>
      </c>
      <c r="B109" s="9">
        <v>6</v>
      </c>
      <c r="C109" s="9">
        <v>3</v>
      </c>
      <c r="D109" s="9">
        <v>0</v>
      </c>
      <c r="E109" s="9">
        <v>3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</row>
    <row r="110" spans="1:14" x14ac:dyDescent="0.2">
      <c r="A110" s="9" t="s">
        <v>241</v>
      </c>
      <c r="B110" s="9">
        <v>15</v>
      </c>
      <c r="C110" s="9">
        <v>14</v>
      </c>
      <c r="D110" s="9">
        <v>0</v>
      </c>
      <c r="E110" s="9">
        <v>0</v>
      </c>
      <c r="F110" s="9">
        <v>1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</row>
    <row r="111" spans="1:14" x14ac:dyDescent="0.2">
      <c r="A111" s="9" t="s">
        <v>242</v>
      </c>
      <c r="B111" s="9">
        <v>13</v>
      </c>
      <c r="C111" s="9">
        <v>13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</row>
    <row r="112" spans="1:14" x14ac:dyDescent="0.2">
      <c r="A112" s="9" t="s">
        <v>243</v>
      </c>
      <c r="B112" s="9">
        <v>31</v>
      </c>
      <c r="C112" s="9">
        <v>31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</row>
    <row r="113" spans="1:14" x14ac:dyDescent="0.2">
      <c r="A113" s="9" t="s">
        <v>244</v>
      </c>
      <c r="B113" s="9">
        <v>1</v>
      </c>
      <c r="C113" s="9">
        <v>1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</row>
    <row r="114" spans="1:14" x14ac:dyDescent="0.2">
      <c r="A114" s="9" t="s">
        <v>245</v>
      </c>
      <c r="B114" s="9">
        <v>53</v>
      </c>
      <c r="C114" s="9">
        <v>53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</row>
    <row r="115" spans="1:14" x14ac:dyDescent="0.2">
      <c r="A115" s="9" t="s">
        <v>246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58C5-D651-4D47-9EA7-309BBD3EA51C}">
  <dimension ref="A1:AP21"/>
  <sheetViews>
    <sheetView view="pageBreakPreview" topLeftCell="G1" zoomScale="125" zoomScaleNormal="100" zoomScaleSheetLayoutView="125" workbookViewId="0">
      <selection activeCell="AD1" sqref="AD1"/>
    </sheetView>
  </sheetViews>
  <sheetFormatPr defaultRowHeight="10.199999999999999" x14ac:dyDescent="0.2"/>
  <cols>
    <col min="1" max="1" width="8.88671875" style="20"/>
    <col min="2" max="13" width="6.21875" style="9" customWidth="1"/>
    <col min="14" max="14" width="8.88671875" style="20"/>
    <col min="15" max="29" width="5.109375" style="9" customWidth="1"/>
    <col min="30" max="30" width="5.6640625" style="20" customWidth="1"/>
    <col min="31" max="42" width="6.5546875" style="9" customWidth="1"/>
    <col min="43" max="16384" width="8.88671875" style="9"/>
  </cols>
  <sheetData>
    <row r="1" spans="1:42" x14ac:dyDescent="0.2">
      <c r="A1" s="20" t="s">
        <v>537</v>
      </c>
      <c r="N1" s="20" t="s">
        <v>537</v>
      </c>
      <c r="AD1" s="20" t="s">
        <v>537</v>
      </c>
    </row>
    <row r="2" spans="1:42" s="7" customFormat="1" x14ac:dyDescent="0.2">
      <c r="A2" s="21"/>
      <c r="B2" s="23" t="s">
        <v>0</v>
      </c>
      <c r="C2" s="23"/>
      <c r="D2" s="23"/>
      <c r="E2" s="23" t="s">
        <v>521</v>
      </c>
      <c r="F2" s="23"/>
      <c r="G2" s="23"/>
      <c r="H2" s="23" t="s">
        <v>1</v>
      </c>
      <c r="I2" s="23"/>
      <c r="J2" s="23"/>
      <c r="K2" s="23" t="s">
        <v>522</v>
      </c>
      <c r="L2" s="23"/>
      <c r="M2" s="24"/>
      <c r="N2" s="21"/>
      <c r="O2" s="23" t="s">
        <v>2</v>
      </c>
      <c r="P2" s="23"/>
      <c r="Q2" s="23"/>
      <c r="R2" s="25" t="s">
        <v>523</v>
      </c>
      <c r="S2" s="25"/>
      <c r="T2" s="25"/>
      <c r="U2" s="25" t="s">
        <v>524</v>
      </c>
      <c r="V2" s="25"/>
      <c r="W2" s="25"/>
      <c r="X2" s="25" t="s">
        <v>3</v>
      </c>
      <c r="Y2" s="25"/>
      <c r="Z2" s="25"/>
      <c r="AA2" s="25" t="s">
        <v>525</v>
      </c>
      <c r="AB2" s="25"/>
      <c r="AC2" s="26"/>
      <c r="AD2" s="21"/>
      <c r="AE2" s="25" t="s">
        <v>526</v>
      </c>
      <c r="AF2" s="25"/>
      <c r="AG2" s="25"/>
      <c r="AH2" s="25" t="s">
        <v>527</v>
      </c>
      <c r="AI2" s="25"/>
      <c r="AJ2" s="25"/>
      <c r="AK2" s="25" t="s">
        <v>4</v>
      </c>
      <c r="AL2" s="25"/>
      <c r="AM2" s="25"/>
      <c r="AN2" s="25" t="s">
        <v>5</v>
      </c>
      <c r="AO2" s="25"/>
      <c r="AP2" s="26"/>
    </row>
    <row r="3" spans="1:42" s="8" customFormat="1" x14ac:dyDescent="0.2">
      <c r="A3" s="27" t="s">
        <v>26</v>
      </c>
      <c r="B3" s="28" t="s">
        <v>0</v>
      </c>
      <c r="C3" s="28" t="s">
        <v>28</v>
      </c>
      <c r="D3" s="28" t="s">
        <v>29</v>
      </c>
      <c r="E3" s="28" t="s">
        <v>0</v>
      </c>
      <c r="F3" s="28" t="s">
        <v>28</v>
      </c>
      <c r="G3" s="28" t="s">
        <v>29</v>
      </c>
      <c r="H3" s="28" t="s">
        <v>0</v>
      </c>
      <c r="I3" s="28" t="s">
        <v>28</v>
      </c>
      <c r="J3" s="28" t="s">
        <v>29</v>
      </c>
      <c r="K3" s="28" t="s">
        <v>0</v>
      </c>
      <c r="L3" s="28" t="s">
        <v>28</v>
      </c>
      <c r="M3" s="29" t="s">
        <v>29</v>
      </c>
      <c r="N3" s="27" t="s">
        <v>26</v>
      </c>
      <c r="O3" s="28" t="s">
        <v>0</v>
      </c>
      <c r="P3" s="30" t="s">
        <v>28</v>
      </c>
      <c r="Q3" s="30" t="s">
        <v>29</v>
      </c>
      <c r="R3" s="30" t="s">
        <v>0</v>
      </c>
      <c r="S3" s="30" t="s">
        <v>28</v>
      </c>
      <c r="T3" s="30" t="s">
        <v>29</v>
      </c>
      <c r="U3" s="30" t="s">
        <v>0</v>
      </c>
      <c r="V3" s="30" t="s">
        <v>28</v>
      </c>
      <c r="W3" s="30" t="s">
        <v>29</v>
      </c>
      <c r="X3" s="30" t="s">
        <v>0</v>
      </c>
      <c r="Y3" s="30" t="s">
        <v>28</v>
      </c>
      <c r="Z3" s="30" t="s">
        <v>29</v>
      </c>
      <c r="AA3" s="30" t="s">
        <v>0</v>
      </c>
      <c r="AB3" s="30" t="s">
        <v>28</v>
      </c>
      <c r="AC3" s="31" t="s">
        <v>29</v>
      </c>
      <c r="AD3" s="27" t="s">
        <v>26</v>
      </c>
      <c r="AE3" s="30" t="s">
        <v>0</v>
      </c>
      <c r="AF3" s="30" t="s">
        <v>28</v>
      </c>
      <c r="AG3" s="30" t="s">
        <v>29</v>
      </c>
      <c r="AH3" s="30" t="s">
        <v>0</v>
      </c>
      <c r="AI3" s="30" t="s">
        <v>28</v>
      </c>
      <c r="AJ3" s="30" t="s">
        <v>29</v>
      </c>
      <c r="AK3" s="30" t="s">
        <v>0</v>
      </c>
      <c r="AL3" s="30" t="s">
        <v>28</v>
      </c>
      <c r="AM3" s="30" t="s">
        <v>29</v>
      </c>
      <c r="AN3" s="30" t="s">
        <v>0</v>
      </c>
      <c r="AO3" s="30" t="s">
        <v>28</v>
      </c>
      <c r="AP3" s="31" t="s">
        <v>29</v>
      </c>
    </row>
    <row r="4" spans="1:42" x14ac:dyDescent="0.2">
      <c r="A4" s="20" t="s">
        <v>442</v>
      </c>
      <c r="B4" s="9">
        <v>180683</v>
      </c>
      <c r="C4" s="9">
        <v>93630</v>
      </c>
      <c r="D4" s="9">
        <v>87053</v>
      </c>
      <c r="E4" s="9">
        <v>85088</v>
      </c>
      <c r="F4" s="9">
        <v>43726</v>
      </c>
      <c r="G4" s="9">
        <v>41362</v>
      </c>
      <c r="H4" s="9">
        <v>20767</v>
      </c>
      <c r="I4" s="9">
        <v>10848</v>
      </c>
      <c r="J4" s="9">
        <v>9919</v>
      </c>
      <c r="K4" s="9">
        <v>4857</v>
      </c>
      <c r="L4" s="9">
        <v>2556</v>
      </c>
      <c r="M4" s="9">
        <v>2301</v>
      </c>
      <c r="N4" s="20" t="s">
        <v>442</v>
      </c>
      <c r="O4" s="9">
        <v>21823</v>
      </c>
      <c r="P4" s="9">
        <v>11475</v>
      </c>
      <c r="Q4" s="9">
        <v>10348</v>
      </c>
      <c r="R4" s="9">
        <v>1624</v>
      </c>
      <c r="S4" s="9">
        <v>864</v>
      </c>
      <c r="T4" s="9">
        <v>760</v>
      </c>
      <c r="U4" s="9">
        <v>3411</v>
      </c>
      <c r="V4" s="9">
        <v>1785</v>
      </c>
      <c r="W4" s="9">
        <v>1626</v>
      </c>
      <c r="X4" s="9">
        <v>13397</v>
      </c>
      <c r="Y4" s="9">
        <v>6942</v>
      </c>
      <c r="Z4" s="9">
        <v>6455</v>
      </c>
      <c r="AA4" s="9">
        <v>4070</v>
      </c>
      <c r="AB4" s="9">
        <v>2173</v>
      </c>
      <c r="AC4" s="9">
        <v>1897</v>
      </c>
      <c r="AD4" s="20" t="s">
        <v>442</v>
      </c>
      <c r="AE4" s="9">
        <v>4837</v>
      </c>
      <c r="AF4" s="9">
        <v>2532</v>
      </c>
      <c r="AG4" s="9">
        <v>2305</v>
      </c>
      <c r="AH4" s="9">
        <v>6471</v>
      </c>
      <c r="AI4" s="9">
        <v>3376</v>
      </c>
      <c r="AJ4" s="9">
        <v>3095</v>
      </c>
      <c r="AK4" s="9">
        <v>5260</v>
      </c>
      <c r="AL4" s="9">
        <v>2708</v>
      </c>
      <c r="AM4" s="9">
        <v>2552</v>
      </c>
      <c r="AN4" s="9">
        <v>9078</v>
      </c>
      <c r="AO4" s="9">
        <v>4645</v>
      </c>
      <c r="AP4" s="9">
        <v>4433</v>
      </c>
    </row>
    <row r="5" spans="1:42" x14ac:dyDescent="0.2">
      <c r="A5" s="20" t="s">
        <v>9</v>
      </c>
      <c r="B5" s="9">
        <v>24737</v>
      </c>
      <c r="C5" s="9">
        <v>12893</v>
      </c>
      <c r="D5" s="9">
        <v>11844</v>
      </c>
      <c r="E5" s="9">
        <v>11252</v>
      </c>
      <c r="F5" s="9">
        <v>5818</v>
      </c>
      <c r="G5" s="9">
        <v>5434</v>
      </c>
      <c r="H5" s="9">
        <v>2868</v>
      </c>
      <c r="I5" s="9">
        <v>1514</v>
      </c>
      <c r="J5" s="9">
        <v>1354</v>
      </c>
      <c r="K5" s="9">
        <v>671</v>
      </c>
      <c r="L5" s="9">
        <v>353</v>
      </c>
      <c r="M5" s="9">
        <v>318</v>
      </c>
      <c r="N5" s="20" t="s">
        <v>9</v>
      </c>
      <c r="O5" s="9">
        <v>3201</v>
      </c>
      <c r="P5" s="9">
        <v>1648</v>
      </c>
      <c r="Q5" s="9">
        <v>1553</v>
      </c>
      <c r="R5" s="9">
        <v>244</v>
      </c>
      <c r="S5" s="9">
        <v>126</v>
      </c>
      <c r="T5" s="9">
        <v>118</v>
      </c>
      <c r="U5" s="9">
        <v>508</v>
      </c>
      <c r="V5" s="9">
        <v>280</v>
      </c>
      <c r="W5" s="9">
        <v>228</v>
      </c>
      <c r="X5" s="9">
        <v>1871</v>
      </c>
      <c r="Y5" s="9">
        <v>983</v>
      </c>
      <c r="Z5" s="9">
        <v>888</v>
      </c>
      <c r="AA5" s="9">
        <v>552</v>
      </c>
      <c r="AB5" s="9">
        <v>295</v>
      </c>
      <c r="AC5" s="9">
        <v>257</v>
      </c>
      <c r="AD5" s="20" t="s">
        <v>9</v>
      </c>
      <c r="AE5" s="9">
        <v>690</v>
      </c>
      <c r="AF5" s="9">
        <v>396</v>
      </c>
      <c r="AG5" s="9">
        <v>294</v>
      </c>
      <c r="AH5" s="9">
        <v>879</v>
      </c>
      <c r="AI5" s="9">
        <v>464</v>
      </c>
      <c r="AJ5" s="9">
        <v>415</v>
      </c>
      <c r="AK5" s="9">
        <v>723</v>
      </c>
      <c r="AL5" s="9">
        <v>375</v>
      </c>
      <c r="AM5" s="9">
        <v>348</v>
      </c>
      <c r="AN5" s="9">
        <v>1278</v>
      </c>
      <c r="AO5" s="9">
        <v>641</v>
      </c>
      <c r="AP5" s="9">
        <v>637</v>
      </c>
    </row>
    <row r="6" spans="1:42" x14ac:dyDescent="0.2">
      <c r="A6" s="20" t="s">
        <v>519</v>
      </c>
      <c r="B6" s="9">
        <v>23547</v>
      </c>
      <c r="C6" s="9">
        <v>12321</v>
      </c>
      <c r="D6" s="9">
        <v>11226</v>
      </c>
      <c r="E6" s="9">
        <v>10493</v>
      </c>
      <c r="F6" s="9">
        <v>5451</v>
      </c>
      <c r="G6" s="9">
        <v>5042</v>
      </c>
      <c r="H6" s="9">
        <v>2732</v>
      </c>
      <c r="I6" s="9">
        <v>1467</v>
      </c>
      <c r="J6" s="9">
        <v>1265</v>
      </c>
      <c r="K6" s="9">
        <v>686</v>
      </c>
      <c r="L6" s="9">
        <v>367</v>
      </c>
      <c r="M6" s="9">
        <v>319</v>
      </c>
      <c r="N6" s="20" t="s">
        <v>519</v>
      </c>
      <c r="O6" s="9">
        <v>2885</v>
      </c>
      <c r="P6" s="9">
        <v>1522</v>
      </c>
      <c r="Q6" s="9">
        <v>1363</v>
      </c>
      <c r="R6" s="9">
        <v>228</v>
      </c>
      <c r="S6" s="9">
        <v>120</v>
      </c>
      <c r="T6" s="9">
        <v>108</v>
      </c>
      <c r="U6" s="9">
        <v>447</v>
      </c>
      <c r="V6" s="9">
        <v>215</v>
      </c>
      <c r="W6" s="9">
        <v>232</v>
      </c>
      <c r="X6" s="9">
        <v>1811</v>
      </c>
      <c r="Y6" s="9">
        <v>939</v>
      </c>
      <c r="Z6" s="9">
        <v>872</v>
      </c>
      <c r="AA6" s="9">
        <v>584</v>
      </c>
      <c r="AB6" s="9">
        <v>322</v>
      </c>
      <c r="AC6" s="9">
        <v>262</v>
      </c>
      <c r="AD6" s="20" t="s">
        <v>519</v>
      </c>
      <c r="AE6" s="9">
        <v>675</v>
      </c>
      <c r="AF6" s="9">
        <v>361</v>
      </c>
      <c r="AG6" s="9">
        <v>314</v>
      </c>
      <c r="AH6" s="9">
        <v>974</v>
      </c>
      <c r="AI6" s="9">
        <v>510</v>
      </c>
      <c r="AJ6" s="9">
        <v>464</v>
      </c>
      <c r="AK6" s="9">
        <v>751</v>
      </c>
      <c r="AL6" s="9">
        <v>381</v>
      </c>
      <c r="AM6" s="9">
        <v>370</v>
      </c>
      <c r="AN6" s="9">
        <v>1281</v>
      </c>
      <c r="AO6" s="9">
        <v>666</v>
      </c>
      <c r="AP6" s="9">
        <v>615</v>
      </c>
    </row>
    <row r="7" spans="1:42" x14ac:dyDescent="0.2">
      <c r="A7" s="20" t="s">
        <v>520</v>
      </c>
      <c r="B7" s="9">
        <v>22653</v>
      </c>
      <c r="C7" s="9">
        <v>11810</v>
      </c>
      <c r="D7" s="9">
        <v>10843</v>
      </c>
      <c r="E7" s="9">
        <v>10144</v>
      </c>
      <c r="F7" s="9">
        <v>5248</v>
      </c>
      <c r="G7" s="9">
        <v>4896</v>
      </c>
      <c r="H7" s="9">
        <v>2622</v>
      </c>
      <c r="I7" s="9">
        <v>1387</v>
      </c>
      <c r="J7" s="9">
        <v>1235</v>
      </c>
      <c r="K7" s="9">
        <v>578</v>
      </c>
      <c r="L7" s="9">
        <v>313</v>
      </c>
      <c r="M7" s="9">
        <v>265</v>
      </c>
      <c r="N7" s="20" t="s">
        <v>520</v>
      </c>
      <c r="O7" s="9">
        <v>2791</v>
      </c>
      <c r="P7" s="9">
        <v>1505</v>
      </c>
      <c r="Q7" s="9">
        <v>1286</v>
      </c>
      <c r="R7" s="9">
        <v>188</v>
      </c>
      <c r="S7" s="9">
        <v>102</v>
      </c>
      <c r="T7" s="9">
        <v>86</v>
      </c>
      <c r="U7" s="9">
        <v>415</v>
      </c>
      <c r="V7" s="9">
        <v>218</v>
      </c>
      <c r="W7" s="9">
        <v>197</v>
      </c>
      <c r="X7" s="9">
        <v>1834</v>
      </c>
      <c r="Y7" s="9">
        <v>925</v>
      </c>
      <c r="Z7" s="9">
        <v>909</v>
      </c>
      <c r="AA7" s="9">
        <v>570</v>
      </c>
      <c r="AB7" s="9">
        <v>326</v>
      </c>
      <c r="AC7" s="9">
        <v>244</v>
      </c>
      <c r="AD7" s="20" t="s">
        <v>520</v>
      </c>
      <c r="AE7" s="9">
        <v>663</v>
      </c>
      <c r="AF7" s="9">
        <v>336</v>
      </c>
      <c r="AG7" s="9">
        <v>327</v>
      </c>
      <c r="AH7" s="9">
        <v>823</v>
      </c>
      <c r="AI7" s="9">
        <v>424</v>
      </c>
      <c r="AJ7" s="9">
        <v>399</v>
      </c>
      <c r="AK7" s="9">
        <v>739</v>
      </c>
      <c r="AL7" s="9">
        <v>387</v>
      </c>
      <c r="AM7" s="9">
        <v>352</v>
      </c>
      <c r="AN7" s="9">
        <v>1286</v>
      </c>
      <c r="AO7" s="9">
        <v>639</v>
      </c>
      <c r="AP7" s="9">
        <v>647</v>
      </c>
    </row>
    <row r="8" spans="1:42" x14ac:dyDescent="0.2">
      <c r="A8" s="20" t="s">
        <v>10</v>
      </c>
      <c r="B8" s="9">
        <v>17945</v>
      </c>
      <c r="C8" s="9">
        <v>9457</v>
      </c>
      <c r="D8" s="9">
        <v>8488</v>
      </c>
      <c r="E8" s="9">
        <v>8590</v>
      </c>
      <c r="F8" s="9">
        <v>4451</v>
      </c>
      <c r="G8" s="9">
        <v>4139</v>
      </c>
      <c r="H8" s="9">
        <v>2077</v>
      </c>
      <c r="I8" s="9">
        <v>1075</v>
      </c>
      <c r="J8" s="9">
        <v>1002</v>
      </c>
      <c r="K8" s="9">
        <v>477</v>
      </c>
      <c r="L8" s="9">
        <v>259</v>
      </c>
      <c r="M8" s="9">
        <v>218</v>
      </c>
      <c r="N8" s="20" t="s">
        <v>10</v>
      </c>
      <c r="O8" s="9">
        <v>2237</v>
      </c>
      <c r="P8" s="9">
        <v>1232</v>
      </c>
      <c r="Q8" s="9">
        <v>1005</v>
      </c>
      <c r="R8" s="9">
        <v>134</v>
      </c>
      <c r="S8" s="9">
        <v>80</v>
      </c>
      <c r="T8" s="9">
        <v>54</v>
      </c>
      <c r="U8" s="9">
        <v>333</v>
      </c>
      <c r="V8" s="9">
        <v>173</v>
      </c>
      <c r="W8" s="9">
        <v>160</v>
      </c>
      <c r="X8" s="9">
        <v>1332</v>
      </c>
      <c r="Y8" s="9">
        <v>711</v>
      </c>
      <c r="Z8" s="9">
        <v>621</v>
      </c>
      <c r="AA8" s="9">
        <v>417</v>
      </c>
      <c r="AB8" s="9">
        <v>194</v>
      </c>
      <c r="AC8" s="9">
        <v>223</v>
      </c>
      <c r="AD8" s="20" t="s">
        <v>10</v>
      </c>
      <c r="AE8" s="9">
        <v>474</v>
      </c>
      <c r="AF8" s="9">
        <v>250</v>
      </c>
      <c r="AG8" s="9">
        <v>224</v>
      </c>
      <c r="AH8" s="9">
        <v>540</v>
      </c>
      <c r="AI8" s="9">
        <v>305</v>
      </c>
      <c r="AJ8" s="9">
        <v>235</v>
      </c>
      <c r="AK8" s="9">
        <v>488</v>
      </c>
      <c r="AL8" s="9">
        <v>264</v>
      </c>
      <c r="AM8" s="9">
        <v>224</v>
      </c>
      <c r="AN8" s="9">
        <v>846</v>
      </c>
      <c r="AO8" s="9">
        <v>463</v>
      </c>
      <c r="AP8" s="9">
        <v>383</v>
      </c>
    </row>
    <row r="9" spans="1:42" x14ac:dyDescent="0.2">
      <c r="A9" s="20" t="s">
        <v>11</v>
      </c>
      <c r="B9" s="9">
        <v>14057</v>
      </c>
      <c r="C9" s="9">
        <v>7456</v>
      </c>
      <c r="D9" s="9">
        <v>6601</v>
      </c>
      <c r="E9" s="9">
        <v>7352</v>
      </c>
      <c r="F9" s="9">
        <v>3857</v>
      </c>
      <c r="G9" s="9">
        <v>3495</v>
      </c>
      <c r="H9" s="9">
        <v>1617</v>
      </c>
      <c r="I9" s="9">
        <v>865</v>
      </c>
      <c r="J9" s="9">
        <v>752</v>
      </c>
      <c r="K9" s="9">
        <v>378</v>
      </c>
      <c r="L9" s="9">
        <v>206</v>
      </c>
      <c r="M9" s="9">
        <v>172</v>
      </c>
      <c r="N9" s="20" t="s">
        <v>11</v>
      </c>
      <c r="O9" s="9">
        <v>1622</v>
      </c>
      <c r="P9" s="9">
        <v>866</v>
      </c>
      <c r="Q9" s="9">
        <v>756</v>
      </c>
      <c r="R9" s="9">
        <v>117</v>
      </c>
      <c r="S9" s="9">
        <v>60</v>
      </c>
      <c r="T9" s="9">
        <v>57</v>
      </c>
      <c r="U9" s="9">
        <v>277</v>
      </c>
      <c r="V9" s="9">
        <v>137</v>
      </c>
      <c r="W9" s="9">
        <v>140</v>
      </c>
      <c r="X9" s="9">
        <v>920</v>
      </c>
      <c r="Y9" s="9">
        <v>507</v>
      </c>
      <c r="Z9" s="9">
        <v>413</v>
      </c>
      <c r="AA9" s="9">
        <v>232</v>
      </c>
      <c r="AB9" s="9">
        <v>114</v>
      </c>
      <c r="AC9" s="9">
        <v>118</v>
      </c>
      <c r="AD9" s="20" t="s">
        <v>11</v>
      </c>
      <c r="AE9" s="9">
        <v>281</v>
      </c>
      <c r="AF9" s="9">
        <v>151</v>
      </c>
      <c r="AG9" s="9">
        <v>130</v>
      </c>
      <c r="AH9" s="9">
        <v>405</v>
      </c>
      <c r="AI9" s="9">
        <v>233</v>
      </c>
      <c r="AJ9" s="9">
        <v>172</v>
      </c>
      <c r="AK9" s="9">
        <v>320</v>
      </c>
      <c r="AL9" s="9">
        <v>179</v>
      </c>
      <c r="AM9" s="9">
        <v>141</v>
      </c>
      <c r="AN9" s="9">
        <v>536</v>
      </c>
      <c r="AO9" s="9">
        <v>281</v>
      </c>
      <c r="AP9" s="9">
        <v>255</v>
      </c>
    </row>
    <row r="10" spans="1:42" x14ac:dyDescent="0.2">
      <c r="A10" s="20" t="s">
        <v>12</v>
      </c>
      <c r="B10" s="9">
        <v>12494</v>
      </c>
      <c r="C10" s="9">
        <v>6478</v>
      </c>
      <c r="D10" s="9">
        <v>6016</v>
      </c>
      <c r="E10" s="9">
        <v>6376</v>
      </c>
      <c r="F10" s="9">
        <v>3277</v>
      </c>
      <c r="G10" s="9">
        <v>3099</v>
      </c>
      <c r="H10" s="9">
        <v>1393</v>
      </c>
      <c r="I10" s="9">
        <v>738</v>
      </c>
      <c r="J10" s="9">
        <v>655</v>
      </c>
      <c r="K10" s="9">
        <v>363</v>
      </c>
      <c r="L10" s="9">
        <v>181</v>
      </c>
      <c r="M10" s="9">
        <v>182</v>
      </c>
      <c r="N10" s="20" t="s">
        <v>12</v>
      </c>
      <c r="O10" s="9">
        <v>1412</v>
      </c>
      <c r="P10" s="9">
        <v>753</v>
      </c>
      <c r="Q10" s="9">
        <v>659</v>
      </c>
      <c r="R10" s="9">
        <v>123</v>
      </c>
      <c r="S10" s="9">
        <v>67</v>
      </c>
      <c r="T10" s="9">
        <v>56</v>
      </c>
      <c r="U10" s="9">
        <v>255</v>
      </c>
      <c r="V10" s="9">
        <v>147</v>
      </c>
      <c r="W10" s="9">
        <v>108</v>
      </c>
      <c r="X10" s="9">
        <v>837</v>
      </c>
      <c r="Y10" s="9">
        <v>428</v>
      </c>
      <c r="Z10" s="9">
        <v>409</v>
      </c>
      <c r="AA10" s="9">
        <v>233</v>
      </c>
      <c r="AB10" s="9">
        <v>134</v>
      </c>
      <c r="AC10" s="9">
        <v>99</v>
      </c>
      <c r="AD10" s="20" t="s">
        <v>12</v>
      </c>
      <c r="AE10" s="9">
        <v>274</v>
      </c>
      <c r="AF10" s="9">
        <v>127</v>
      </c>
      <c r="AG10" s="9">
        <v>147</v>
      </c>
      <c r="AH10" s="9">
        <v>417</v>
      </c>
      <c r="AI10" s="9">
        <v>214</v>
      </c>
      <c r="AJ10" s="9">
        <v>203</v>
      </c>
      <c r="AK10" s="9">
        <v>281</v>
      </c>
      <c r="AL10" s="9">
        <v>137</v>
      </c>
      <c r="AM10" s="9">
        <v>144</v>
      </c>
      <c r="AN10" s="9">
        <v>530</v>
      </c>
      <c r="AO10" s="9">
        <v>275</v>
      </c>
      <c r="AP10" s="9">
        <v>255</v>
      </c>
    </row>
    <row r="11" spans="1:42" x14ac:dyDescent="0.2">
      <c r="A11" s="20" t="s">
        <v>13</v>
      </c>
      <c r="B11" s="9">
        <v>11870</v>
      </c>
      <c r="C11" s="9">
        <v>6146</v>
      </c>
      <c r="D11" s="9">
        <v>5724</v>
      </c>
      <c r="E11" s="9">
        <v>5899</v>
      </c>
      <c r="F11" s="9">
        <v>3038</v>
      </c>
      <c r="G11" s="9">
        <v>2861</v>
      </c>
      <c r="H11" s="9">
        <v>1349</v>
      </c>
      <c r="I11" s="9">
        <v>713</v>
      </c>
      <c r="J11" s="9">
        <v>636</v>
      </c>
      <c r="K11" s="9">
        <v>317</v>
      </c>
      <c r="L11" s="9">
        <v>166</v>
      </c>
      <c r="M11" s="9">
        <v>151</v>
      </c>
      <c r="N11" s="20" t="s">
        <v>13</v>
      </c>
      <c r="O11" s="9">
        <v>1363</v>
      </c>
      <c r="P11" s="9">
        <v>712</v>
      </c>
      <c r="Q11" s="9">
        <v>651</v>
      </c>
      <c r="R11" s="9">
        <v>120</v>
      </c>
      <c r="S11" s="9">
        <v>60</v>
      </c>
      <c r="T11" s="9">
        <v>60</v>
      </c>
      <c r="U11" s="9">
        <v>211</v>
      </c>
      <c r="V11" s="9">
        <v>124</v>
      </c>
      <c r="W11" s="9">
        <v>87</v>
      </c>
      <c r="X11" s="9">
        <v>790</v>
      </c>
      <c r="Y11" s="9">
        <v>405</v>
      </c>
      <c r="Z11" s="9">
        <v>385</v>
      </c>
      <c r="AA11" s="9">
        <v>244</v>
      </c>
      <c r="AB11" s="9">
        <v>139</v>
      </c>
      <c r="AC11" s="9">
        <v>105</v>
      </c>
      <c r="AD11" s="20" t="s">
        <v>13</v>
      </c>
      <c r="AE11" s="9">
        <v>277</v>
      </c>
      <c r="AF11" s="9">
        <v>138</v>
      </c>
      <c r="AG11" s="9">
        <v>139</v>
      </c>
      <c r="AH11" s="9">
        <v>436</v>
      </c>
      <c r="AI11" s="9">
        <v>227</v>
      </c>
      <c r="AJ11" s="9">
        <v>209</v>
      </c>
      <c r="AK11" s="9">
        <v>325</v>
      </c>
      <c r="AL11" s="9">
        <v>168</v>
      </c>
      <c r="AM11" s="9">
        <v>157</v>
      </c>
      <c r="AN11" s="9">
        <v>539</v>
      </c>
      <c r="AO11" s="9">
        <v>256</v>
      </c>
      <c r="AP11" s="9">
        <v>283</v>
      </c>
    </row>
    <row r="12" spans="1:42" x14ac:dyDescent="0.2">
      <c r="A12" s="20" t="s">
        <v>14</v>
      </c>
      <c r="B12" s="9">
        <v>11319</v>
      </c>
      <c r="C12" s="9">
        <v>6017</v>
      </c>
      <c r="D12" s="9">
        <v>5302</v>
      </c>
      <c r="E12" s="9">
        <v>5547</v>
      </c>
      <c r="F12" s="9">
        <v>2897</v>
      </c>
      <c r="G12" s="9">
        <v>2650</v>
      </c>
      <c r="H12" s="9">
        <v>1327</v>
      </c>
      <c r="I12" s="9">
        <v>730</v>
      </c>
      <c r="J12" s="9">
        <v>597</v>
      </c>
      <c r="K12" s="9">
        <v>274</v>
      </c>
      <c r="L12" s="9">
        <v>155</v>
      </c>
      <c r="M12" s="9">
        <v>119</v>
      </c>
      <c r="N12" s="20" t="s">
        <v>14</v>
      </c>
      <c r="O12" s="9">
        <v>1311</v>
      </c>
      <c r="P12" s="9">
        <v>718</v>
      </c>
      <c r="Q12" s="9">
        <v>593</v>
      </c>
      <c r="R12" s="9">
        <v>101</v>
      </c>
      <c r="S12" s="9">
        <v>59</v>
      </c>
      <c r="T12" s="9">
        <v>42</v>
      </c>
      <c r="U12" s="9">
        <v>200</v>
      </c>
      <c r="V12" s="9">
        <v>103</v>
      </c>
      <c r="W12" s="9">
        <v>97</v>
      </c>
      <c r="X12" s="9">
        <v>816</v>
      </c>
      <c r="Y12" s="9">
        <v>425</v>
      </c>
      <c r="Z12" s="9">
        <v>391</v>
      </c>
      <c r="AA12" s="9">
        <v>232</v>
      </c>
      <c r="AB12" s="9">
        <v>131</v>
      </c>
      <c r="AC12" s="9">
        <v>101</v>
      </c>
      <c r="AD12" s="20" t="s">
        <v>14</v>
      </c>
      <c r="AE12" s="9">
        <v>282</v>
      </c>
      <c r="AF12" s="9">
        <v>151</v>
      </c>
      <c r="AG12" s="9">
        <v>131</v>
      </c>
      <c r="AH12" s="9">
        <v>376</v>
      </c>
      <c r="AI12" s="9">
        <v>192</v>
      </c>
      <c r="AJ12" s="9">
        <v>184</v>
      </c>
      <c r="AK12" s="9">
        <v>304</v>
      </c>
      <c r="AL12" s="9">
        <v>157</v>
      </c>
      <c r="AM12" s="9">
        <v>147</v>
      </c>
      <c r="AN12" s="9">
        <v>549</v>
      </c>
      <c r="AO12" s="9">
        <v>299</v>
      </c>
      <c r="AP12" s="9">
        <v>250</v>
      </c>
    </row>
    <row r="13" spans="1:42" x14ac:dyDescent="0.2">
      <c r="A13" s="20" t="s">
        <v>15</v>
      </c>
      <c r="B13" s="9">
        <v>9724</v>
      </c>
      <c r="C13" s="9">
        <v>5029</v>
      </c>
      <c r="D13" s="9">
        <v>4695</v>
      </c>
      <c r="E13" s="9">
        <v>4726</v>
      </c>
      <c r="F13" s="9">
        <v>2463</v>
      </c>
      <c r="G13" s="9">
        <v>2263</v>
      </c>
      <c r="H13" s="9">
        <v>1101</v>
      </c>
      <c r="I13" s="9">
        <v>568</v>
      </c>
      <c r="J13" s="9">
        <v>533</v>
      </c>
      <c r="K13" s="9">
        <v>255</v>
      </c>
      <c r="L13" s="9">
        <v>119</v>
      </c>
      <c r="M13" s="9">
        <v>136</v>
      </c>
      <c r="N13" s="20" t="s">
        <v>15</v>
      </c>
      <c r="O13" s="9">
        <v>1131</v>
      </c>
      <c r="P13" s="9">
        <v>582</v>
      </c>
      <c r="Q13" s="9">
        <v>549</v>
      </c>
      <c r="R13" s="9">
        <v>79</v>
      </c>
      <c r="S13" s="9">
        <v>44</v>
      </c>
      <c r="T13" s="9">
        <v>35</v>
      </c>
      <c r="U13" s="9">
        <v>185</v>
      </c>
      <c r="V13" s="9">
        <v>85</v>
      </c>
      <c r="W13" s="9">
        <v>100</v>
      </c>
      <c r="X13" s="9">
        <v>707</v>
      </c>
      <c r="Y13" s="9">
        <v>356</v>
      </c>
      <c r="Z13" s="9">
        <v>351</v>
      </c>
      <c r="AA13" s="9">
        <v>231</v>
      </c>
      <c r="AB13" s="9">
        <v>112</v>
      </c>
      <c r="AC13" s="9">
        <v>119</v>
      </c>
      <c r="AD13" s="20" t="s">
        <v>15</v>
      </c>
      <c r="AE13" s="9">
        <v>256</v>
      </c>
      <c r="AF13" s="9">
        <v>133</v>
      </c>
      <c r="AG13" s="9">
        <v>123</v>
      </c>
      <c r="AH13" s="9">
        <v>320</v>
      </c>
      <c r="AI13" s="9">
        <v>181</v>
      </c>
      <c r="AJ13" s="9">
        <v>139</v>
      </c>
      <c r="AK13" s="9">
        <v>290</v>
      </c>
      <c r="AL13" s="9">
        <v>152</v>
      </c>
      <c r="AM13" s="9">
        <v>138</v>
      </c>
      <c r="AN13" s="9">
        <v>443</v>
      </c>
      <c r="AO13" s="9">
        <v>234</v>
      </c>
      <c r="AP13" s="9">
        <v>209</v>
      </c>
    </row>
    <row r="14" spans="1:42" x14ac:dyDescent="0.2">
      <c r="A14" s="20" t="s">
        <v>16</v>
      </c>
      <c r="B14" s="9">
        <v>8249</v>
      </c>
      <c r="C14" s="9">
        <v>4307</v>
      </c>
      <c r="D14" s="9">
        <v>3942</v>
      </c>
      <c r="E14" s="9">
        <v>3924</v>
      </c>
      <c r="F14" s="9">
        <v>2052</v>
      </c>
      <c r="G14" s="9">
        <v>1872</v>
      </c>
      <c r="H14" s="9">
        <v>907</v>
      </c>
      <c r="I14" s="9">
        <v>460</v>
      </c>
      <c r="J14" s="9">
        <v>447</v>
      </c>
      <c r="K14" s="9">
        <v>229</v>
      </c>
      <c r="L14" s="9">
        <v>127</v>
      </c>
      <c r="M14" s="9">
        <v>102</v>
      </c>
      <c r="N14" s="20" t="s">
        <v>16</v>
      </c>
      <c r="O14" s="9">
        <v>979</v>
      </c>
      <c r="P14" s="9">
        <v>518</v>
      </c>
      <c r="Q14" s="9">
        <v>461</v>
      </c>
      <c r="R14" s="9">
        <v>76</v>
      </c>
      <c r="S14" s="9">
        <v>44</v>
      </c>
      <c r="T14" s="9">
        <v>32</v>
      </c>
      <c r="U14" s="9">
        <v>170</v>
      </c>
      <c r="V14" s="9">
        <v>101</v>
      </c>
      <c r="W14" s="9">
        <v>69</v>
      </c>
      <c r="X14" s="9">
        <v>591</v>
      </c>
      <c r="Y14" s="9">
        <v>292</v>
      </c>
      <c r="Z14" s="9">
        <v>299</v>
      </c>
      <c r="AA14" s="9">
        <v>199</v>
      </c>
      <c r="AB14" s="9">
        <v>110</v>
      </c>
      <c r="AC14" s="9">
        <v>89</v>
      </c>
      <c r="AD14" s="20" t="s">
        <v>16</v>
      </c>
      <c r="AE14" s="9">
        <v>233</v>
      </c>
      <c r="AF14" s="9">
        <v>121</v>
      </c>
      <c r="AG14" s="9">
        <v>112</v>
      </c>
      <c r="AH14" s="9">
        <v>262</v>
      </c>
      <c r="AI14" s="9">
        <v>132</v>
      </c>
      <c r="AJ14" s="9">
        <v>130</v>
      </c>
      <c r="AK14" s="9">
        <v>274</v>
      </c>
      <c r="AL14" s="9">
        <v>137</v>
      </c>
      <c r="AM14" s="9">
        <v>137</v>
      </c>
      <c r="AN14" s="9">
        <v>405</v>
      </c>
      <c r="AO14" s="9">
        <v>213</v>
      </c>
      <c r="AP14" s="9">
        <v>192</v>
      </c>
    </row>
    <row r="15" spans="1:42" x14ac:dyDescent="0.2">
      <c r="A15" s="20" t="s">
        <v>17</v>
      </c>
      <c r="B15" s="9">
        <v>6711</v>
      </c>
      <c r="C15" s="9">
        <v>3423</v>
      </c>
      <c r="D15" s="9">
        <v>3288</v>
      </c>
      <c r="E15" s="9">
        <v>3150</v>
      </c>
      <c r="F15" s="9">
        <v>1591</v>
      </c>
      <c r="G15" s="9">
        <v>1559</v>
      </c>
      <c r="H15" s="9">
        <v>789</v>
      </c>
      <c r="I15" s="9">
        <v>401</v>
      </c>
      <c r="J15" s="9">
        <v>388</v>
      </c>
      <c r="K15" s="9">
        <v>171</v>
      </c>
      <c r="L15" s="9">
        <v>94</v>
      </c>
      <c r="M15" s="9">
        <v>77</v>
      </c>
      <c r="N15" s="20" t="s">
        <v>17</v>
      </c>
      <c r="O15" s="9">
        <v>790</v>
      </c>
      <c r="P15" s="9">
        <v>413</v>
      </c>
      <c r="Q15" s="9">
        <v>377</v>
      </c>
      <c r="R15" s="9">
        <v>57</v>
      </c>
      <c r="S15" s="9">
        <v>23</v>
      </c>
      <c r="T15" s="9">
        <v>34</v>
      </c>
      <c r="U15" s="9">
        <v>115</v>
      </c>
      <c r="V15" s="9">
        <v>55</v>
      </c>
      <c r="W15" s="9">
        <v>60</v>
      </c>
      <c r="X15" s="9">
        <v>534</v>
      </c>
      <c r="Y15" s="9">
        <v>295</v>
      </c>
      <c r="Z15" s="9">
        <v>239</v>
      </c>
      <c r="AA15" s="9">
        <v>143</v>
      </c>
      <c r="AB15" s="9">
        <v>74</v>
      </c>
      <c r="AC15" s="9">
        <v>69</v>
      </c>
      <c r="AD15" s="20" t="s">
        <v>17</v>
      </c>
      <c r="AE15" s="9">
        <v>188</v>
      </c>
      <c r="AF15" s="9">
        <v>104</v>
      </c>
      <c r="AG15" s="9">
        <v>84</v>
      </c>
      <c r="AH15" s="9">
        <v>238</v>
      </c>
      <c r="AI15" s="9">
        <v>112</v>
      </c>
      <c r="AJ15" s="9">
        <v>126</v>
      </c>
      <c r="AK15" s="9">
        <v>190</v>
      </c>
      <c r="AL15" s="9">
        <v>108</v>
      </c>
      <c r="AM15" s="9">
        <v>82</v>
      </c>
      <c r="AN15" s="9">
        <v>346</v>
      </c>
      <c r="AO15" s="9">
        <v>153</v>
      </c>
      <c r="AP15" s="9">
        <v>193</v>
      </c>
    </row>
    <row r="16" spans="1:42" x14ac:dyDescent="0.2">
      <c r="A16" s="20" t="s">
        <v>18</v>
      </c>
      <c r="B16" s="9">
        <v>4819</v>
      </c>
      <c r="C16" s="9">
        <v>2485</v>
      </c>
      <c r="D16" s="9">
        <v>2334</v>
      </c>
      <c r="E16" s="9">
        <v>2282</v>
      </c>
      <c r="F16" s="9">
        <v>1190</v>
      </c>
      <c r="G16" s="9">
        <v>1092</v>
      </c>
      <c r="H16" s="9">
        <v>521</v>
      </c>
      <c r="I16" s="9">
        <v>264</v>
      </c>
      <c r="J16" s="9">
        <v>257</v>
      </c>
      <c r="K16" s="9">
        <v>122</v>
      </c>
      <c r="L16" s="9">
        <v>62</v>
      </c>
      <c r="M16" s="9">
        <v>60</v>
      </c>
      <c r="N16" s="20" t="s">
        <v>18</v>
      </c>
      <c r="O16" s="9">
        <v>575</v>
      </c>
      <c r="P16" s="9">
        <v>293</v>
      </c>
      <c r="Q16" s="9">
        <v>282</v>
      </c>
      <c r="R16" s="9">
        <v>33</v>
      </c>
      <c r="S16" s="9">
        <v>19</v>
      </c>
      <c r="T16" s="9">
        <v>14</v>
      </c>
      <c r="U16" s="9">
        <v>76</v>
      </c>
      <c r="V16" s="9">
        <v>41</v>
      </c>
      <c r="W16" s="9">
        <v>35</v>
      </c>
      <c r="X16" s="9">
        <v>330</v>
      </c>
      <c r="Y16" s="9">
        <v>170</v>
      </c>
      <c r="Z16" s="9">
        <v>160</v>
      </c>
      <c r="AA16" s="9">
        <v>105</v>
      </c>
      <c r="AB16" s="9">
        <v>50</v>
      </c>
      <c r="AC16" s="9">
        <v>55</v>
      </c>
      <c r="AD16" s="20" t="s">
        <v>18</v>
      </c>
      <c r="AE16" s="9">
        <v>135</v>
      </c>
      <c r="AF16" s="9">
        <v>69</v>
      </c>
      <c r="AG16" s="9">
        <v>66</v>
      </c>
      <c r="AH16" s="9">
        <v>210</v>
      </c>
      <c r="AI16" s="9">
        <v>109</v>
      </c>
      <c r="AJ16" s="9">
        <v>101</v>
      </c>
      <c r="AK16" s="9">
        <v>153</v>
      </c>
      <c r="AL16" s="9">
        <v>67</v>
      </c>
      <c r="AM16" s="9">
        <v>86</v>
      </c>
      <c r="AN16" s="9">
        <v>277</v>
      </c>
      <c r="AO16" s="9">
        <v>151</v>
      </c>
      <c r="AP16" s="9">
        <v>126</v>
      </c>
    </row>
    <row r="17" spans="1:42" x14ac:dyDescent="0.2">
      <c r="A17" s="20" t="s">
        <v>19</v>
      </c>
      <c r="B17" s="9">
        <v>3811</v>
      </c>
      <c r="C17" s="9">
        <v>1868</v>
      </c>
      <c r="D17" s="9">
        <v>1943</v>
      </c>
      <c r="E17" s="9">
        <v>1652</v>
      </c>
      <c r="F17" s="9">
        <v>776</v>
      </c>
      <c r="G17" s="9">
        <v>876</v>
      </c>
      <c r="H17" s="9">
        <v>466</v>
      </c>
      <c r="I17" s="9">
        <v>234</v>
      </c>
      <c r="J17" s="9">
        <v>232</v>
      </c>
      <c r="K17" s="9">
        <v>115</v>
      </c>
      <c r="L17" s="9">
        <v>54</v>
      </c>
      <c r="M17" s="9">
        <v>61</v>
      </c>
      <c r="N17" s="20" t="s">
        <v>19</v>
      </c>
      <c r="O17" s="9">
        <v>450</v>
      </c>
      <c r="P17" s="9">
        <v>223</v>
      </c>
      <c r="Q17" s="9">
        <v>227</v>
      </c>
      <c r="R17" s="9">
        <v>39</v>
      </c>
      <c r="S17" s="9">
        <v>18</v>
      </c>
      <c r="T17" s="9">
        <v>21</v>
      </c>
      <c r="U17" s="9">
        <v>68</v>
      </c>
      <c r="V17" s="9">
        <v>33</v>
      </c>
      <c r="W17" s="9">
        <v>35</v>
      </c>
      <c r="X17" s="9">
        <v>282</v>
      </c>
      <c r="Y17" s="9">
        <v>150</v>
      </c>
      <c r="Z17" s="9">
        <v>132</v>
      </c>
      <c r="AA17" s="9">
        <v>111</v>
      </c>
      <c r="AB17" s="9">
        <v>64</v>
      </c>
      <c r="AC17" s="9">
        <v>47</v>
      </c>
      <c r="AD17" s="20" t="s">
        <v>19</v>
      </c>
      <c r="AE17" s="9">
        <v>109</v>
      </c>
      <c r="AF17" s="9">
        <v>56</v>
      </c>
      <c r="AG17" s="9">
        <v>53</v>
      </c>
      <c r="AH17" s="9">
        <v>169</v>
      </c>
      <c r="AI17" s="9">
        <v>86</v>
      </c>
      <c r="AJ17" s="9">
        <v>83</v>
      </c>
      <c r="AK17" s="9">
        <v>108</v>
      </c>
      <c r="AL17" s="9">
        <v>49</v>
      </c>
      <c r="AM17" s="9">
        <v>59</v>
      </c>
      <c r="AN17" s="9">
        <v>242</v>
      </c>
      <c r="AO17" s="9">
        <v>125</v>
      </c>
      <c r="AP17" s="9">
        <v>117</v>
      </c>
    </row>
    <row r="18" spans="1:42" x14ac:dyDescent="0.2">
      <c r="A18" s="20" t="s">
        <v>20</v>
      </c>
      <c r="B18" s="9">
        <v>3270</v>
      </c>
      <c r="C18" s="9">
        <v>1575</v>
      </c>
      <c r="D18" s="9">
        <v>1695</v>
      </c>
      <c r="E18" s="9">
        <v>1429</v>
      </c>
      <c r="F18" s="9">
        <v>685</v>
      </c>
      <c r="G18" s="9">
        <v>744</v>
      </c>
      <c r="H18" s="9">
        <v>383</v>
      </c>
      <c r="I18" s="9">
        <v>175</v>
      </c>
      <c r="J18" s="9">
        <v>208</v>
      </c>
      <c r="K18" s="9">
        <v>74</v>
      </c>
      <c r="L18" s="9">
        <v>38</v>
      </c>
      <c r="M18" s="9">
        <v>36</v>
      </c>
      <c r="N18" s="20" t="s">
        <v>20</v>
      </c>
      <c r="O18" s="9">
        <v>395</v>
      </c>
      <c r="P18" s="9">
        <v>183</v>
      </c>
      <c r="Q18" s="9">
        <v>212</v>
      </c>
      <c r="R18" s="9">
        <v>30</v>
      </c>
      <c r="S18" s="9">
        <v>19</v>
      </c>
      <c r="T18" s="9">
        <v>11</v>
      </c>
      <c r="U18" s="9">
        <v>54</v>
      </c>
      <c r="V18" s="9">
        <v>28</v>
      </c>
      <c r="W18" s="9">
        <v>26</v>
      </c>
      <c r="X18" s="9">
        <v>262</v>
      </c>
      <c r="Y18" s="9">
        <v>131</v>
      </c>
      <c r="Z18" s="9">
        <v>131</v>
      </c>
      <c r="AA18" s="9">
        <v>78</v>
      </c>
      <c r="AB18" s="9">
        <v>43</v>
      </c>
      <c r="AC18" s="9">
        <v>35</v>
      </c>
      <c r="AD18" s="20" t="s">
        <v>20</v>
      </c>
      <c r="AE18" s="9">
        <v>95</v>
      </c>
      <c r="AF18" s="9">
        <v>41</v>
      </c>
      <c r="AG18" s="9">
        <v>54</v>
      </c>
      <c r="AH18" s="9">
        <v>162</v>
      </c>
      <c r="AI18" s="9">
        <v>73</v>
      </c>
      <c r="AJ18" s="9">
        <v>89</v>
      </c>
      <c r="AK18" s="9">
        <v>118</v>
      </c>
      <c r="AL18" s="9">
        <v>63</v>
      </c>
      <c r="AM18" s="9">
        <v>55</v>
      </c>
      <c r="AN18" s="9">
        <v>190</v>
      </c>
      <c r="AO18" s="9">
        <v>96</v>
      </c>
      <c r="AP18" s="9">
        <v>94</v>
      </c>
    </row>
    <row r="19" spans="1:42" x14ac:dyDescent="0.2">
      <c r="A19" s="20" t="s">
        <v>21</v>
      </c>
      <c r="B19" s="9">
        <v>2346</v>
      </c>
      <c r="C19" s="9">
        <v>1109</v>
      </c>
      <c r="D19" s="9">
        <v>1237</v>
      </c>
      <c r="E19" s="9">
        <v>967</v>
      </c>
      <c r="F19" s="9">
        <v>452</v>
      </c>
      <c r="G19" s="9">
        <v>515</v>
      </c>
      <c r="H19" s="9">
        <v>287</v>
      </c>
      <c r="I19" s="9">
        <v>119</v>
      </c>
      <c r="J19" s="9">
        <v>168</v>
      </c>
      <c r="K19" s="9">
        <v>72</v>
      </c>
      <c r="L19" s="9">
        <v>31</v>
      </c>
      <c r="M19" s="9">
        <v>41</v>
      </c>
      <c r="N19" s="20" t="s">
        <v>21</v>
      </c>
      <c r="O19" s="9">
        <v>287</v>
      </c>
      <c r="P19" s="9">
        <v>144</v>
      </c>
      <c r="Q19" s="9">
        <v>143</v>
      </c>
      <c r="R19" s="9">
        <v>21</v>
      </c>
      <c r="S19" s="9">
        <v>8</v>
      </c>
      <c r="T19" s="9">
        <v>13</v>
      </c>
      <c r="U19" s="9">
        <v>34</v>
      </c>
      <c r="V19" s="9">
        <v>15</v>
      </c>
      <c r="W19" s="9">
        <v>19</v>
      </c>
      <c r="X19" s="9">
        <v>205</v>
      </c>
      <c r="Y19" s="9">
        <v>101</v>
      </c>
      <c r="Z19" s="9">
        <v>104</v>
      </c>
      <c r="AA19" s="9">
        <v>68</v>
      </c>
      <c r="AB19" s="9">
        <v>37</v>
      </c>
      <c r="AC19" s="9">
        <v>31</v>
      </c>
      <c r="AD19" s="20" t="s">
        <v>21</v>
      </c>
      <c r="AE19" s="9">
        <v>83</v>
      </c>
      <c r="AF19" s="9">
        <v>40</v>
      </c>
      <c r="AG19" s="9">
        <v>43</v>
      </c>
      <c r="AH19" s="9">
        <v>106</v>
      </c>
      <c r="AI19" s="9">
        <v>54</v>
      </c>
      <c r="AJ19" s="9">
        <v>52</v>
      </c>
      <c r="AK19" s="9">
        <v>71</v>
      </c>
      <c r="AL19" s="9">
        <v>30</v>
      </c>
      <c r="AM19" s="9">
        <v>41</v>
      </c>
      <c r="AN19" s="9">
        <v>145</v>
      </c>
      <c r="AO19" s="9">
        <v>78</v>
      </c>
      <c r="AP19" s="9">
        <v>67</v>
      </c>
    </row>
    <row r="20" spans="1:42" x14ac:dyDescent="0.2">
      <c r="A20" s="20" t="s">
        <v>22</v>
      </c>
      <c r="B20" s="9">
        <v>3131</v>
      </c>
      <c r="C20" s="9">
        <v>1256</v>
      </c>
      <c r="D20" s="9">
        <v>1875</v>
      </c>
      <c r="E20" s="9">
        <v>1305</v>
      </c>
      <c r="F20" s="9">
        <v>480</v>
      </c>
      <c r="G20" s="9">
        <v>825</v>
      </c>
      <c r="H20" s="9">
        <v>328</v>
      </c>
      <c r="I20" s="9">
        <v>138</v>
      </c>
      <c r="J20" s="9">
        <v>190</v>
      </c>
      <c r="K20" s="9">
        <v>75</v>
      </c>
      <c r="L20" s="9">
        <v>31</v>
      </c>
      <c r="M20" s="9">
        <v>44</v>
      </c>
      <c r="N20" s="20" t="s">
        <v>22</v>
      </c>
      <c r="O20" s="9">
        <v>394</v>
      </c>
      <c r="P20" s="9">
        <v>163</v>
      </c>
      <c r="Q20" s="9">
        <v>231</v>
      </c>
      <c r="R20" s="9">
        <v>34</v>
      </c>
      <c r="S20" s="9">
        <v>15</v>
      </c>
      <c r="T20" s="9">
        <v>19</v>
      </c>
      <c r="U20" s="9">
        <v>63</v>
      </c>
      <c r="V20" s="9">
        <v>30</v>
      </c>
      <c r="W20" s="9">
        <v>33</v>
      </c>
      <c r="X20" s="9">
        <v>275</v>
      </c>
      <c r="Y20" s="9">
        <v>124</v>
      </c>
      <c r="Z20" s="9">
        <v>151</v>
      </c>
      <c r="AA20" s="9">
        <v>71</v>
      </c>
      <c r="AB20" s="9">
        <v>28</v>
      </c>
      <c r="AC20" s="9">
        <v>43</v>
      </c>
      <c r="AD20" s="20" t="s">
        <v>22</v>
      </c>
      <c r="AE20" s="9">
        <v>122</v>
      </c>
      <c r="AF20" s="9">
        <v>58</v>
      </c>
      <c r="AG20" s="9">
        <v>64</v>
      </c>
      <c r="AH20" s="9">
        <v>154</v>
      </c>
      <c r="AI20" s="9">
        <v>60</v>
      </c>
      <c r="AJ20" s="9">
        <v>94</v>
      </c>
      <c r="AK20" s="9">
        <v>125</v>
      </c>
      <c r="AL20" s="9">
        <v>54</v>
      </c>
      <c r="AM20" s="9">
        <v>71</v>
      </c>
      <c r="AN20" s="9">
        <v>185</v>
      </c>
      <c r="AO20" s="9">
        <v>75</v>
      </c>
      <c r="AP20" s="9">
        <v>110</v>
      </c>
    </row>
    <row r="21" spans="1:42" x14ac:dyDescent="0.2">
      <c r="A21" s="20" t="s">
        <v>23</v>
      </c>
      <c r="B21" s="17">
        <v>20.5</v>
      </c>
      <c r="C21" s="17">
        <v>20.2</v>
      </c>
      <c r="D21" s="17">
        <v>20.9</v>
      </c>
      <c r="E21" s="17">
        <v>21.4</v>
      </c>
      <c r="F21" s="17">
        <v>21.2</v>
      </c>
      <c r="G21" s="17">
        <v>21.7</v>
      </c>
      <c r="H21" s="17">
        <v>20.3</v>
      </c>
      <c r="I21" s="17">
        <v>19.899999999999999</v>
      </c>
      <c r="J21" s="17">
        <v>20.7</v>
      </c>
      <c r="K21" s="17">
        <v>20.2</v>
      </c>
      <c r="L21" s="17">
        <v>19.7</v>
      </c>
      <c r="M21" s="17">
        <v>20.9</v>
      </c>
      <c r="N21" s="20" t="s">
        <v>23</v>
      </c>
      <c r="O21" s="17">
        <v>19.5</v>
      </c>
      <c r="P21" s="17">
        <v>19.3</v>
      </c>
      <c r="Q21" s="17">
        <v>19.8</v>
      </c>
      <c r="R21" s="17">
        <v>20.8</v>
      </c>
      <c r="S21" s="17">
        <v>20.3</v>
      </c>
      <c r="T21" s="17">
        <v>21.2</v>
      </c>
      <c r="U21" s="17">
        <v>20</v>
      </c>
      <c r="V21" s="17">
        <v>20.2</v>
      </c>
      <c r="W21" s="17">
        <v>19.899999999999999</v>
      </c>
      <c r="X21" s="17">
        <v>19.399999999999999</v>
      </c>
      <c r="Y21" s="17">
        <v>19.399999999999999</v>
      </c>
      <c r="Z21" s="17">
        <v>19.5</v>
      </c>
      <c r="AA21" s="17">
        <v>18.899999999999999</v>
      </c>
      <c r="AB21" s="17">
        <v>18.7</v>
      </c>
      <c r="AC21" s="17">
        <v>19.2</v>
      </c>
      <c r="AD21" s="20" t="s">
        <v>23</v>
      </c>
      <c r="AE21" s="17">
        <v>19.100000000000001</v>
      </c>
      <c r="AF21" s="17">
        <v>18.5</v>
      </c>
      <c r="AG21" s="17">
        <v>19.899999999999999</v>
      </c>
      <c r="AH21" s="17">
        <v>20.2</v>
      </c>
      <c r="AI21" s="17">
        <v>19.8</v>
      </c>
      <c r="AJ21" s="17">
        <v>21</v>
      </c>
      <c r="AK21" s="17">
        <v>19.3</v>
      </c>
      <c r="AL21" s="17">
        <v>19</v>
      </c>
      <c r="AM21" s="17">
        <v>19.600000000000001</v>
      </c>
      <c r="AN21" s="17">
        <v>19.100000000000001</v>
      </c>
      <c r="AO21" s="17">
        <v>19.100000000000001</v>
      </c>
      <c r="AP21" s="17">
        <v>19.100000000000001</v>
      </c>
    </row>
  </sheetData>
  <mergeCells count="13">
    <mergeCell ref="AN2:AP2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CA9CA-F35A-4435-9AB7-CF0DE3EC1CCA}">
  <sheetPr>
    <tabColor rgb="FFC00000"/>
  </sheetPr>
  <dimension ref="A1:N7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7" style="9" customWidth="1"/>
    <col min="2" max="14" width="6.21875" style="9" customWidth="1"/>
    <col min="15" max="16384" width="8.88671875" style="9"/>
  </cols>
  <sheetData>
    <row r="1" spans="1:14" x14ac:dyDescent="0.2">
      <c r="A1" s="9" t="s">
        <v>534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/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6</v>
      </c>
    </row>
    <row r="5" spans="1:14" x14ac:dyDescent="0.2">
      <c r="A5" s="9" t="s">
        <v>7</v>
      </c>
    </row>
    <row r="6" spans="1:14" x14ac:dyDescent="0.2">
      <c r="A6" s="9" t="s">
        <v>247</v>
      </c>
    </row>
    <row r="7" spans="1:14" x14ac:dyDescent="0.2">
      <c r="A7" s="9" t="s">
        <v>0</v>
      </c>
      <c r="B7" s="9">
        <v>144082</v>
      </c>
      <c r="C7" s="9">
        <v>66729</v>
      </c>
      <c r="D7" s="9">
        <v>16981</v>
      </c>
      <c r="E7" s="9">
        <v>3983</v>
      </c>
      <c r="F7" s="9">
        <v>17728</v>
      </c>
      <c r="G7" s="9">
        <v>1338</v>
      </c>
      <c r="H7" s="9">
        <v>2548</v>
      </c>
      <c r="I7" s="9">
        <v>10886</v>
      </c>
      <c r="J7" s="9">
        <v>3180</v>
      </c>
      <c r="K7" s="9">
        <v>3815</v>
      </c>
      <c r="L7" s="9">
        <v>5193</v>
      </c>
      <c r="M7" s="9">
        <v>4372</v>
      </c>
      <c r="N7" s="9">
        <v>7329</v>
      </c>
    </row>
    <row r="8" spans="1:14" x14ac:dyDescent="0.2">
      <c r="A8" s="9" t="s">
        <v>248</v>
      </c>
      <c r="B8" s="9">
        <v>483</v>
      </c>
      <c r="C8" s="9">
        <v>237</v>
      </c>
      <c r="D8" s="9">
        <v>56</v>
      </c>
      <c r="E8" s="9">
        <v>11</v>
      </c>
      <c r="F8" s="9">
        <v>46</v>
      </c>
      <c r="G8" s="9">
        <v>18</v>
      </c>
      <c r="H8" s="9">
        <v>7</v>
      </c>
      <c r="I8" s="9">
        <v>30</v>
      </c>
      <c r="J8" s="9">
        <v>7</v>
      </c>
      <c r="K8" s="9">
        <v>8</v>
      </c>
      <c r="L8" s="9">
        <v>18</v>
      </c>
      <c r="M8" s="9">
        <v>12</v>
      </c>
      <c r="N8" s="9">
        <v>33</v>
      </c>
    </row>
    <row r="9" spans="1:14" x14ac:dyDescent="0.2">
      <c r="A9" s="9" t="s">
        <v>249</v>
      </c>
      <c r="B9" s="9">
        <v>4272</v>
      </c>
      <c r="C9" s="9">
        <v>1774</v>
      </c>
      <c r="D9" s="9">
        <v>486</v>
      </c>
      <c r="E9" s="9">
        <v>143</v>
      </c>
      <c r="F9" s="9">
        <v>588</v>
      </c>
      <c r="G9" s="9">
        <v>68</v>
      </c>
      <c r="H9" s="9">
        <v>61</v>
      </c>
      <c r="I9" s="9">
        <v>423</v>
      </c>
      <c r="J9" s="9">
        <v>105</v>
      </c>
      <c r="K9" s="9">
        <v>105</v>
      </c>
      <c r="L9" s="9">
        <v>154</v>
      </c>
      <c r="M9" s="9">
        <v>130</v>
      </c>
      <c r="N9" s="9">
        <v>235</v>
      </c>
    </row>
    <row r="10" spans="1:14" x14ac:dyDescent="0.2">
      <c r="A10" s="9" t="s">
        <v>250</v>
      </c>
      <c r="B10" s="9">
        <v>2853</v>
      </c>
      <c r="C10" s="9">
        <v>1033</v>
      </c>
      <c r="D10" s="9">
        <v>313</v>
      </c>
      <c r="E10" s="9">
        <v>75</v>
      </c>
      <c r="F10" s="9">
        <v>396</v>
      </c>
      <c r="G10" s="9">
        <v>37</v>
      </c>
      <c r="H10" s="9">
        <v>46</v>
      </c>
      <c r="I10" s="9">
        <v>312</v>
      </c>
      <c r="J10" s="9">
        <v>58</v>
      </c>
      <c r="K10" s="9">
        <v>190</v>
      </c>
      <c r="L10" s="9">
        <v>87</v>
      </c>
      <c r="M10" s="9">
        <v>98</v>
      </c>
      <c r="N10" s="9">
        <v>208</v>
      </c>
    </row>
    <row r="11" spans="1:14" x14ac:dyDescent="0.2">
      <c r="A11" s="9" t="s">
        <v>251</v>
      </c>
      <c r="B11" s="9">
        <v>4998</v>
      </c>
      <c r="C11" s="9">
        <v>2070</v>
      </c>
      <c r="D11" s="9">
        <v>561</v>
      </c>
      <c r="E11" s="9">
        <v>138</v>
      </c>
      <c r="F11" s="9">
        <v>644</v>
      </c>
      <c r="G11" s="9">
        <v>47</v>
      </c>
      <c r="H11" s="9">
        <v>107</v>
      </c>
      <c r="I11" s="9">
        <v>366</v>
      </c>
      <c r="J11" s="9">
        <v>107</v>
      </c>
      <c r="K11" s="9">
        <v>160</v>
      </c>
      <c r="L11" s="9">
        <v>230</v>
      </c>
      <c r="M11" s="9">
        <v>217</v>
      </c>
      <c r="N11" s="9">
        <v>351</v>
      </c>
    </row>
    <row r="12" spans="1:14" x14ac:dyDescent="0.2">
      <c r="A12" s="9" t="s">
        <v>252</v>
      </c>
      <c r="B12" s="9">
        <v>5235</v>
      </c>
      <c r="C12" s="9">
        <v>2298</v>
      </c>
      <c r="D12" s="9">
        <v>689</v>
      </c>
      <c r="E12" s="9">
        <v>145</v>
      </c>
      <c r="F12" s="9">
        <v>677</v>
      </c>
      <c r="G12" s="9">
        <v>46</v>
      </c>
      <c r="H12" s="9">
        <v>110</v>
      </c>
      <c r="I12" s="9">
        <v>395</v>
      </c>
      <c r="J12" s="9">
        <v>124</v>
      </c>
      <c r="K12" s="9">
        <v>124</v>
      </c>
      <c r="L12" s="9">
        <v>193</v>
      </c>
      <c r="M12" s="9">
        <v>172</v>
      </c>
      <c r="N12" s="9">
        <v>262</v>
      </c>
    </row>
    <row r="13" spans="1:14" x14ac:dyDescent="0.2">
      <c r="A13" s="9" t="s">
        <v>253</v>
      </c>
      <c r="B13" s="9">
        <v>4946</v>
      </c>
      <c r="C13" s="9">
        <v>2134</v>
      </c>
      <c r="D13" s="9">
        <v>586</v>
      </c>
      <c r="E13" s="9">
        <v>139</v>
      </c>
      <c r="F13" s="9">
        <v>639</v>
      </c>
      <c r="G13" s="9">
        <v>49</v>
      </c>
      <c r="H13" s="9">
        <v>79</v>
      </c>
      <c r="I13" s="9">
        <v>392</v>
      </c>
      <c r="J13" s="9">
        <v>121</v>
      </c>
      <c r="K13" s="9">
        <v>129</v>
      </c>
      <c r="L13" s="9">
        <v>226</v>
      </c>
      <c r="M13" s="9">
        <v>161</v>
      </c>
      <c r="N13" s="9">
        <v>291</v>
      </c>
    </row>
    <row r="14" spans="1:14" x14ac:dyDescent="0.2">
      <c r="A14" s="9" t="s">
        <v>254</v>
      </c>
      <c r="B14" s="9">
        <v>5553</v>
      </c>
      <c r="C14" s="9">
        <v>2331</v>
      </c>
      <c r="D14" s="9">
        <v>665</v>
      </c>
      <c r="E14" s="9">
        <v>193</v>
      </c>
      <c r="F14" s="9">
        <v>703</v>
      </c>
      <c r="G14" s="9">
        <v>49</v>
      </c>
      <c r="H14" s="9">
        <v>99</v>
      </c>
      <c r="I14" s="9">
        <v>470</v>
      </c>
      <c r="J14" s="9">
        <v>134</v>
      </c>
      <c r="K14" s="9">
        <v>170</v>
      </c>
      <c r="L14" s="9">
        <v>204</v>
      </c>
      <c r="M14" s="9">
        <v>215</v>
      </c>
      <c r="N14" s="9">
        <v>320</v>
      </c>
    </row>
    <row r="15" spans="1:14" x14ac:dyDescent="0.2">
      <c r="A15" s="9" t="s">
        <v>255</v>
      </c>
      <c r="B15" s="9">
        <v>6438</v>
      </c>
      <c r="C15" s="9">
        <v>2574</v>
      </c>
      <c r="D15" s="9">
        <v>839</v>
      </c>
      <c r="E15" s="9">
        <v>210</v>
      </c>
      <c r="F15" s="9">
        <v>812</v>
      </c>
      <c r="G15" s="9">
        <v>69</v>
      </c>
      <c r="H15" s="9">
        <v>113</v>
      </c>
      <c r="I15" s="9">
        <v>501</v>
      </c>
      <c r="J15" s="9">
        <v>176</v>
      </c>
      <c r="K15" s="9">
        <v>222</v>
      </c>
      <c r="L15" s="9">
        <v>256</v>
      </c>
      <c r="M15" s="9">
        <v>268</v>
      </c>
      <c r="N15" s="9">
        <v>398</v>
      </c>
    </row>
    <row r="16" spans="1:14" x14ac:dyDescent="0.2">
      <c r="A16" s="9" t="s">
        <v>256</v>
      </c>
      <c r="B16" s="9">
        <v>5679</v>
      </c>
      <c r="C16" s="9">
        <v>2394</v>
      </c>
      <c r="D16" s="9">
        <v>677</v>
      </c>
      <c r="E16" s="9">
        <v>184</v>
      </c>
      <c r="F16" s="9">
        <v>663</v>
      </c>
      <c r="G16" s="9">
        <v>57</v>
      </c>
      <c r="H16" s="9">
        <v>106</v>
      </c>
      <c r="I16" s="9">
        <v>497</v>
      </c>
      <c r="J16" s="9">
        <v>119</v>
      </c>
      <c r="K16" s="9">
        <v>171</v>
      </c>
      <c r="L16" s="9">
        <v>222</v>
      </c>
      <c r="M16" s="9">
        <v>189</v>
      </c>
      <c r="N16" s="9">
        <v>400</v>
      </c>
    </row>
    <row r="17" spans="1:14" x14ac:dyDescent="0.2">
      <c r="A17" s="9" t="s">
        <v>257</v>
      </c>
      <c r="B17" s="9">
        <v>8704</v>
      </c>
      <c r="C17" s="9">
        <v>3300</v>
      </c>
      <c r="D17" s="9">
        <v>1151</v>
      </c>
      <c r="E17" s="9">
        <v>342</v>
      </c>
      <c r="F17" s="9">
        <v>1217</v>
      </c>
      <c r="G17" s="9">
        <v>80</v>
      </c>
      <c r="H17" s="9">
        <v>160</v>
      </c>
      <c r="I17" s="9">
        <v>688</v>
      </c>
      <c r="J17" s="9">
        <v>229</v>
      </c>
      <c r="K17" s="9">
        <v>224</v>
      </c>
      <c r="L17" s="9">
        <v>377</v>
      </c>
      <c r="M17" s="9">
        <v>361</v>
      </c>
      <c r="N17" s="9">
        <v>575</v>
      </c>
    </row>
    <row r="18" spans="1:14" x14ac:dyDescent="0.2">
      <c r="A18" s="9" t="s">
        <v>258</v>
      </c>
      <c r="B18" s="9">
        <v>6757</v>
      </c>
      <c r="C18" s="9">
        <v>2917</v>
      </c>
      <c r="D18" s="9">
        <v>897</v>
      </c>
      <c r="E18" s="9">
        <v>220</v>
      </c>
      <c r="F18" s="9">
        <v>850</v>
      </c>
      <c r="G18" s="9">
        <v>97</v>
      </c>
      <c r="H18" s="9">
        <v>132</v>
      </c>
      <c r="I18" s="9">
        <v>496</v>
      </c>
      <c r="J18" s="9">
        <v>144</v>
      </c>
      <c r="K18" s="9">
        <v>173</v>
      </c>
      <c r="L18" s="9">
        <v>245</v>
      </c>
      <c r="M18" s="9">
        <v>222</v>
      </c>
      <c r="N18" s="9">
        <v>364</v>
      </c>
    </row>
    <row r="19" spans="1:14" x14ac:dyDescent="0.2">
      <c r="A19" s="9" t="s">
        <v>259</v>
      </c>
      <c r="B19" s="9">
        <v>14589</v>
      </c>
      <c r="C19" s="9">
        <v>6027</v>
      </c>
      <c r="D19" s="9">
        <v>1934</v>
      </c>
      <c r="E19" s="9">
        <v>381</v>
      </c>
      <c r="F19" s="9">
        <v>1968</v>
      </c>
      <c r="G19" s="9">
        <v>136</v>
      </c>
      <c r="H19" s="9">
        <v>302</v>
      </c>
      <c r="I19" s="9">
        <v>1069</v>
      </c>
      <c r="J19" s="9">
        <v>409</v>
      </c>
      <c r="K19" s="9">
        <v>434</v>
      </c>
      <c r="L19" s="9">
        <v>725</v>
      </c>
      <c r="M19" s="9">
        <v>422</v>
      </c>
      <c r="N19" s="9">
        <v>782</v>
      </c>
    </row>
    <row r="20" spans="1:14" x14ac:dyDescent="0.2">
      <c r="A20" s="9" t="s">
        <v>260</v>
      </c>
      <c r="B20" s="9">
        <v>6870</v>
      </c>
      <c r="C20" s="9">
        <v>3008</v>
      </c>
      <c r="D20" s="9">
        <v>852</v>
      </c>
      <c r="E20" s="9">
        <v>208</v>
      </c>
      <c r="F20" s="9">
        <v>909</v>
      </c>
      <c r="G20" s="9">
        <v>60</v>
      </c>
      <c r="H20" s="9">
        <v>128</v>
      </c>
      <c r="I20" s="9">
        <v>490</v>
      </c>
      <c r="J20" s="9">
        <v>190</v>
      </c>
      <c r="K20" s="9">
        <v>219</v>
      </c>
      <c r="L20" s="9">
        <v>225</v>
      </c>
      <c r="M20" s="9">
        <v>224</v>
      </c>
      <c r="N20" s="9">
        <v>357</v>
      </c>
    </row>
    <row r="21" spans="1:14" x14ac:dyDescent="0.2">
      <c r="A21" s="9" t="s">
        <v>261</v>
      </c>
      <c r="B21" s="9">
        <v>9736</v>
      </c>
      <c r="C21" s="9">
        <v>4043</v>
      </c>
      <c r="D21" s="9">
        <v>1355</v>
      </c>
      <c r="E21" s="9">
        <v>321</v>
      </c>
      <c r="F21" s="9">
        <v>1225</v>
      </c>
      <c r="G21" s="9">
        <v>115</v>
      </c>
      <c r="H21" s="9">
        <v>172</v>
      </c>
      <c r="I21" s="9">
        <v>746</v>
      </c>
      <c r="J21" s="9">
        <v>218</v>
      </c>
      <c r="K21" s="9">
        <v>260</v>
      </c>
      <c r="L21" s="9">
        <v>343</v>
      </c>
      <c r="M21" s="9">
        <v>349</v>
      </c>
      <c r="N21" s="9">
        <v>589</v>
      </c>
    </row>
    <row r="22" spans="1:14" x14ac:dyDescent="0.2">
      <c r="A22" s="9" t="s">
        <v>262</v>
      </c>
      <c r="B22" s="9">
        <v>21769</v>
      </c>
      <c r="C22" s="9">
        <v>9217</v>
      </c>
      <c r="D22" s="9">
        <v>2596</v>
      </c>
      <c r="E22" s="9">
        <v>605</v>
      </c>
      <c r="F22" s="9">
        <v>2970</v>
      </c>
      <c r="G22" s="9">
        <v>206</v>
      </c>
      <c r="H22" s="9">
        <v>397</v>
      </c>
      <c r="I22" s="9">
        <v>1990</v>
      </c>
      <c r="J22" s="9">
        <v>581</v>
      </c>
      <c r="K22" s="9">
        <v>672</v>
      </c>
      <c r="L22" s="9">
        <v>826</v>
      </c>
      <c r="M22" s="9">
        <v>681</v>
      </c>
      <c r="N22" s="9">
        <v>1028</v>
      </c>
    </row>
    <row r="23" spans="1:14" x14ac:dyDescent="0.2">
      <c r="A23" s="9" t="s">
        <v>263</v>
      </c>
      <c r="B23" s="9">
        <v>14283</v>
      </c>
      <c r="C23" s="9">
        <v>7651</v>
      </c>
      <c r="D23" s="9">
        <v>1605</v>
      </c>
      <c r="E23" s="9">
        <v>315</v>
      </c>
      <c r="F23" s="9">
        <v>1500</v>
      </c>
      <c r="G23" s="9">
        <v>108</v>
      </c>
      <c r="H23" s="9">
        <v>294</v>
      </c>
      <c r="I23" s="9">
        <v>860</v>
      </c>
      <c r="J23" s="9">
        <v>247</v>
      </c>
      <c r="K23" s="9">
        <v>296</v>
      </c>
      <c r="L23" s="9">
        <v>444</v>
      </c>
      <c r="M23" s="9">
        <v>334</v>
      </c>
      <c r="N23" s="9">
        <v>629</v>
      </c>
    </row>
    <row r="24" spans="1:14" x14ac:dyDescent="0.2">
      <c r="A24" s="9" t="s">
        <v>264</v>
      </c>
      <c r="B24" s="9">
        <v>9007</v>
      </c>
      <c r="C24" s="9">
        <v>5715</v>
      </c>
      <c r="D24" s="9">
        <v>840</v>
      </c>
      <c r="E24" s="9">
        <v>163</v>
      </c>
      <c r="F24" s="9">
        <v>844</v>
      </c>
      <c r="G24" s="9">
        <v>40</v>
      </c>
      <c r="H24" s="9">
        <v>115</v>
      </c>
      <c r="I24" s="9">
        <v>538</v>
      </c>
      <c r="J24" s="9">
        <v>94</v>
      </c>
      <c r="K24" s="9">
        <v>115</v>
      </c>
      <c r="L24" s="9">
        <v>207</v>
      </c>
      <c r="M24" s="9">
        <v>125</v>
      </c>
      <c r="N24" s="9">
        <v>211</v>
      </c>
    </row>
    <row r="25" spans="1:14" x14ac:dyDescent="0.2">
      <c r="A25" s="9" t="s">
        <v>265</v>
      </c>
      <c r="B25" s="9">
        <v>634</v>
      </c>
      <c r="C25" s="9">
        <v>476</v>
      </c>
      <c r="D25" s="9">
        <v>43</v>
      </c>
      <c r="E25" s="9">
        <v>5</v>
      </c>
      <c r="F25" s="9">
        <v>42</v>
      </c>
      <c r="G25" s="9">
        <v>1</v>
      </c>
      <c r="H25" s="9">
        <v>13</v>
      </c>
      <c r="I25" s="9">
        <v>31</v>
      </c>
      <c r="J25" s="9">
        <v>2</v>
      </c>
      <c r="K25" s="9">
        <v>2</v>
      </c>
      <c r="L25" s="9">
        <v>4</v>
      </c>
      <c r="M25" s="9">
        <v>9</v>
      </c>
      <c r="N25" s="9">
        <v>6</v>
      </c>
    </row>
    <row r="26" spans="1:14" x14ac:dyDescent="0.2">
      <c r="A26" s="9" t="s">
        <v>266</v>
      </c>
      <c r="B26" s="9">
        <v>1571</v>
      </c>
      <c r="C26" s="9">
        <v>821</v>
      </c>
      <c r="D26" s="9">
        <v>185</v>
      </c>
      <c r="E26" s="9">
        <v>43</v>
      </c>
      <c r="F26" s="9">
        <v>235</v>
      </c>
      <c r="G26" s="9">
        <v>14</v>
      </c>
      <c r="H26" s="9">
        <v>30</v>
      </c>
      <c r="I26" s="9">
        <v>97</v>
      </c>
      <c r="J26" s="9">
        <v>10</v>
      </c>
      <c r="K26" s="9">
        <v>17</v>
      </c>
      <c r="L26" s="9">
        <v>36</v>
      </c>
      <c r="M26" s="9">
        <v>28</v>
      </c>
      <c r="N26" s="9">
        <v>55</v>
      </c>
    </row>
    <row r="27" spans="1:14" x14ac:dyDescent="0.2">
      <c r="A27" s="9" t="s">
        <v>267</v>
      </c>
      <c r="B27" s="9">
        <v>1017</v>
      </c>
      <c r="C27" s="9">
        <v>748</v>
      </c>
      <c r="D27" s="9">
        <v>81</v>
      </c>
      <c r="E27" s="9">
        <v>16</v>
      </c>
      <c r="F27" s="9">
        <v>76</v>
      </c>
      <c r="G27" s="9">
        <v>6</v>
      </c>
      <c r="H27" s="9">
        <v>12</v>
      </c>
      <c r="I27" s="9">
        <v>31</v>
      </c>
      <c r="J27" s="9">
        <v>7</v>
      </c>
      <c r="K27" s="9">
        <v>8</v>
      </c>
      <c r="L27" s="9">
        <v>21</v>
      </c>
      <c r="M27" s="9">
        <v>2</v>
      </c>
      <c r="N27" s="9">
        <v>9</v>
      </c>
    </row>
    <row r="28" spans="1:14" x14ac:dyDescent="0.2">
      <c r="A28" s="9" t="s">
        <v>268</v>
      </c>
      <c r="B28" s="9">
        <v>4486</v>
      </c>
      <c r="C28" s="9">
        <v>2539</v>
      </c>
      <c r="D28" s="9">
        <v>384</v>
      </c>
      <c r="E28" s="9">
        <v>102</v>
      </c>
      <c r="F28" s="9">
        <v>515</v>
      </c>
      <c r="G28" s="9">
        <v>30</v>
      </c>
      <c r="H28" s="9">
        <v>37</v>
      </c>
      <c r="I28" s="9">
        <v>342</v>
      </c>
      <c r="J28" s="9">
        <v>50</v>
      </c>
      <c r="K28" s="9">
        <v>77</v>
      </c>
      <c r="L28" s="9">
        <v>104</v>
      </c>
      <c r="M28" s="9">
        <v>127</v>
      </c>
      <c r="N28" s="9">
        <v>179</v>
      </c>
    </row>
    <row r="29" spans="1:14" x14ac:dyDescent="0.2">
      <c r="A29" s="9" t="s">
        <v>269</v>
      </c>
      <c r="B29" s="9">
        <v>4202</v>
      </c>
      <c r="C29" s="9">
        <v>3422</v>
      </c>
      <c r="D29" s="9">
        <v>186</v>
      </c>
      <c r="E29" s="9">
        <v>24</v>
      </c>
      <c r="F29" s="9">
        <v>209</v>
      </c>
      <c r="G29" s="9">
        <v>5</v>
      </c>
      <c r="H29" s="9">
        <v>28</v>
      </c>
      <c r="I29" s="9">
        <v>122</v>
      </c>
      <c r="J29" s="9">
        <v>48</v>
      </c>
      <c r="K29" s="9">
        <v>39</v>
      </c>
      <c r="L29" s="9">
        <v>46</v>
      </c>
      <c r="M29" s="9">
        <v>26</v>
      </c>
      <c r="N29" s="9">
        <v>47</v>
      </c>
    </row>
    <row r="30" spans="1:14" x14ac:dyDescent="0.2">
      <c r="A30" s="9" t="s">
        <v>24</v>
      </c>
    </row>
    <row r="31" spans="1:14" x14ac:dyDescent="0.2">
      <c r="A31" s="9" t="s">
        <v>247</v>
      </c>
    </row>
    <row r="32" spans="1:14" x14ac:dyDescent="0.2">
      <c r="A32" s="9" t="s">
        <v>0</v>
      </c>
      <c r="B32" s="9">
        <v>74610</v>
      </c>
      <c r="C32" s="9">
        <v>34218</v>
      </c>
      <c r="D32" s="9">
        <v>8866</v>
      </c>
      <c r="E32" s="9">
        <v>2103</v>
      </c>
      <c r="F32" s="9">
        <v>9381</v>
      </c>
      <c r="G32" s="9">
        <v>709</v>
      </c>
      <c r="H32" s="9">
        <v>1310</v>
      </c>
      <c r="I32" s="9">
        <v>5645</v>
      </c>
      <c r="J32" s="9">
        <v>1688</v>
      </c>
      <c r="K32" s="9">
        <v>1964</v>
      </c>
      <c r="L32" s="9">
        <v>2719</v>
      </c>
      <c r="M32" s="9">
        <v>2253</v>
      </c>
      <c r="N32" s="9">
        <v>3754</v>
      </c>
    </row>
    <row r="33" spans="1:14" x14ac:dyDescent="0.2">
      <c r="A33" s="9" t="s">
        <v>248</v>
      </c>
      <c r="B33" s="9">
        <v>271</v>
      </c>
      <c r="C33" s="9">
        <v>142</v>
      </c>
      <c r="D33" s="9">
        <v>30</v>
      </c>
      <c r="E33" s="9">
        <v>7</v>
      </c>
      <c r="F33" s="9">
        <v>23</v>
      </c>
      <c r="G33" s="9">
        <v>9</v>
      </c>
      <c r="H33" s="9">
        <v>5</v>
      </c>
      <c r="I33" s="9">
        <v>15</v>
      </c>
      <c r="J33" s="9">
        <v>3</v>
      </c>
      <c r="K33" s="9">
        <v>5</v>
      </c>
      <c r="L33" s="9">
        <v>8</v>
      </c>
      <c r="M33" s="9">
        <v>7</v>
      </c>
      <c r="N33" s="9">
        <v>17</v>
      </c>
    </row>
    <row r="34" spans="1:14" x14ac:dyDescent="0.2">
      <c r="A34" s="9" t="s">
        <v>249</v>
      </c>
      <c r="B34" s="9">
        <v>2432</v>
      </c>
      <c r="C34" s="9">
        <v>1022</v>
      </c>
      <c r="D34" s="9">
        <v>283</v>
      </c>
      <c r="E34" s="9">
        <v>87</v>
      </c>
      <c r="F34" s="9">
        <v>337</v>
      </c>
      <c r="G34" s="9">
        <v>36</v>
      </c>
      <c r="H34" s="9">
        <v>31</v>
      </c>
      <c r="I34" s="9">
        <v>229</v>
      </c>
      <c r="J34" s="9">
        <v>56</v>
      </c>
      <c r="K34" s="9">
        <v>58</v>
      </c>
      <c r="L34" s="9">
        <v>96</v>
      </c>
      <c r="M34" s="9">
        <v>73</v>
      </c>
      <c r="N34" s="9">
        <v>124</v>
      </c>
    </row>
    <row r="35" spans="1:14" x14ac:dyDescent="0.2">
      <c r="A35" s="9" t="s">
        <v>250</v>
      </c>
      <c r="B35" s="9">
        <v>1327</v>
      </c>
      <c r="C35" s="9">
        <v>446</v>
      </c>
      <c r="D35" s="9">
        <v>147</v>
      </c>
      <c r="E35" s="9">
        <v>38</v>
      </c>
      <c r="F35" s="9">
        <v>199</v>
      </c>
      <c r="G35" s="9">
        <v>23</v>
      </c>
      <c r="H35" s="9">
        <v>18</v>
      </c>
      <c r="I35" s="9">
        <v>138</v>
      </c>
      <c r="J35" s="9">
        <v>29</v>
      </c>
      <c r="K35" s="9">
        <v>103</v>
      </c>
      <c r="L35" s="9">
        <v>38</v>
      </c>
      <c r="M35" s="9">
        <v>48</v>
      </c>
      <c r="N35" s="9">
        <v>100</v>
      </c>
    </row>
    <row r="36" spans="1:14" x14ac:dyDescent="0.2">
      <c r="A36" s="9" t="s">
        <v>251</v>
      </c>
      <c r="B36" s="9">
        <v>2594</v>
      </c>
      <c r="C36" s="9">
        <v>1085</v>
      </c>
      <c r="D36" s="9">
        <v>294</v>
      </c>
      <c r="E36" s="9">
        <v>74</v>
      </c>
      <c r="F36" s="9">
        <v>315</v>
      </c>
      <c r="G36" s="9">
        <v>26</v>
      </c>
      <c r="H36" s="9">
        <v>47</v>
      </c>
      <c r="I36" s="9">
        <v>194</v>
      </c>
      <c r="J36" s="9">
        <v>59</v>
      </c>
      <c r="K36" s="9">
        <v>92</v>
      </c>
      <c r="L36" s="9">
        <v>133</v>
      </c>
      <c r="M36" s="9">
        <v>103</v>
      </c>
      <c r="N36" s="9">
        <v>172</v>
      </c>
    </row>
    <row r="37" spans="1:14" x14ac:dyDescent="0.2">
      <c r="A37" s="9" t="s">
        <v>252</v>
      </c>
      <c r="B37" s="9">
        <v>2786</v>
      </c>
      <c r="C37" s="9">
        <v>1214</v>
      </c>
      <c r="D37" s="9">
        <v>383</v>
      </c>
      <c r="E37" s="9">
        <v>73</v>
      </c>
      <c r="F37" s="9">
        <v>364</v>
      </c>
      <c r="G37" s="9">
        <v>23</v>
      </c>
      <c r="H37" s="9">
        <v>60</v>
      </c>
      <c r="I37" s="9">
        <v>214</v>
      </c>
      <c r="J37" s="9">
        <v>68</v>
      </c>
      <c r="K37" s="9">
        <v>55</v>
      </c>
      <c r="L37" s="9">
        <v>102</v>
      </c>
      <c r="M37" s="9">
        <v>90</v>
      </c>
      <c r="N37" s="9">
        <v>140</v>
      </c>
    </row>
    <row r="38" spans="1:14" x14ac:dyDescent="0.2">
      <c r="A38" s="9" t="s">
        <v>253</v>
      </c>
      <c r="B38" s="9">
        <v>2634</v>
      </c>
      <c r="C38" s="9">
        <v>1122</v>
      </c>
      <c r="D38" s="9">
        <v>326</v>
      </c>
      <c r="E38" s="9">
        <v>73</v>
      </c>
      <c r="F38" s="9">
        <v>355</v>
      </c>
      <c r="G38" s="9">
        <v>26</v>
      </c>
      <c r="H38" s="9">
        <v>42</v>
      </c>
      <c r="I38" s="9">
        <v>203</v>
      </c>
      <c r="J38" s="9">
        <v>69</v>
      </c>
      <c r="K38" s="9">
        <v>62</v>
      </c>
      <c r="L38" s="9">
        <v>114</v>
      </c>
      <c r="M38" s="9">
        <v>86</v>
      </c>
      <c r="N38" s="9">
        <v>156</v>
      </c>
    </row>
    <row r="39" spans="1:14" x14ac:dyDescent="0.2">
      <c r="A39" s="9" t="s">
        <v>254</v>
      </c>
      <c r="B39" s="9">
        <v>2953</v>
      </c>
      <c r="C39" s="9">
        <v>1239</v>
      </c>
      <c r="D39" s="9">
        <v>339</v>
      </c>
      <c r="E39" s="9">
        <v>108</v>
      </c>
      <c r="F39" s="9">
        <v>392</v>
      </c>
      <c r="G39" s="9">
        <v>26</v>
      </c>
      <c r="H39" s="9">
        <v>51</v>
      </c>
      <c r="I39" s="9">
        <v>256</v>
      </c>
      <c r="J39" s="9">
        <v>69</v>
      </c>
      <c r="K39" s="9">
        <v>93</v>
      </c>
      <c r="L39" s="9">
        <v>96</v>
      </c>
      <c r="M39" s="9">
        <v>109</v>
      </c>
      <c r="N39" s="9">
        <v>175</v>
      </c>
    </row>
    <row r="40" spans="1:14" x14ac:dyDescent="0.2">
      <c r="A40" s="9" t="s">
        <v>255</v>
      </c>
      <c r="B40" s="9">
        <v>3452</v>
      </c>
      <c r="C40" s="9">
        <v>1331</v>
      </c>
      <c r="D40" s="9">
        <v>476</v>
      </c>
      <c r="E40" s="9">
        <v>112</v>
      </c>
      <c r="F40" s="9">
        <v>452</v>
      </c>
      <c r="G40" s="9">
        <v>43</v>
      </c>
      <c r="H40" s="9">
        <v>56</v>
      </c>
      <c r="I40" s="9">
        <v>255</v>
      </c>
      <c r="J40" s="9">
        <v>111</v>
      </c>
      <c r="K40" s="9">
        <v>124</v>
      </c>
      <c r="L40" s="9">
        <v>131</v>
      </c>
      <c r="M40" s="9">
        <v>144</v>
      </c>
      <c r="N40" s="9">
        <v>217</v>
      </c>
    </row>
    <row r="41" spans="1:14" x14ac:dyDescent="0.2">
      <c r="A41" s="9" t="s">
        <v>256</v>
      </c>
      <c r="B41" s="9">
        <v>2989</v>
      </c>
      <c r="C41" s="9">
        <v>1226</v>
      </c>
      <c r="D41" s="9">
        <v>360</v>
      </c>
      <c r="E41" s="9">
        <v>102</v>
      </c>
      <c r="F41" s="9">
        <v>383</v>
      </c>
      <c r="G41" s="9">
        <v>33</v>
      </c>
      <c r="H41" s="9">
        <v>55</v>
      </c>
      <c r="I41" s="9">
        <v>253</v>
      </c>
      <c r="J41" s="9">
        <v>64</v>
      </c>
      <c r="K41" s="9">
        <v>93</v>
      </c>
      <c r="L41" s="9">
        <v>114</v>
      </c>
      <c r="M41" s="9">
        <v>106</v>
      </c>
      <c r="N41" s="9">
        <v>200</v>
      </c>
    </row>
    <row r="42" spans="1:14" x14ac:dyDescent="0.2">
      <c r="A42" s="9" t="s">
        <v>257</v>
      </c>
      <c r="B42" s="9">
        <v>4667</v>
      </c>
      <c r="C42" s="9">
        <v>1751</v>
      </c>
      <c r="D42" s="9">
        <v>603</v>
      </c>
      <c r="E42" s="9">
        <v>198</v>
      </c>
      <c r="F42" s="9">
        <v>665</v>
      </c>
      <c r="G42" s="9">
        <v>43</v>
      </c>
      <c r="H42" s="9">
        <v>91</v>
      </c>
      <c r="I42" s="9">
        <v>377</v>
      </c>
      <c r="J42" s="9">
        <v>128</v>
      </c>
      <c r="K42" s="9">
        <v>115</v>
      </c>
      <c r="L42" s="9">
        <v>197</v>
      </c>
      <c r="M42" s="9">
        <v>194</v>
      </c>
      <c r="N42" s="9">
        <v>305</v>
      </c>
    </row>
    <row r="43" spans="1:14" x14ac:dyDescent="0.2">
      <c r="A43" s="9" t="s">
        <v>258</v>
      </c>
      <c r="B43" s="9">
        <v>3600</v>
      </c>
      <c r="C43" s="9">
        <v>1517</v>
      </c>
      <c r="D43" s="9">
        <v>486</v>
      </c>
      <c r="E43" s="9">
        <v>113</v>
      </c>
      <c r="F43" s="9">
        <v>482</v>
      </c>
      <c r="G43" s="9">
        <v>44</v>
      </c>
      <c r="H43" s="9">
        <v>80</v>
      </c>
      <c r="I43" s="9">
        <v>275</v>
      </c>
      <c r="J43" s="9">
        <v>90</v>
      </c>
      <c r="K43" s="9">
        <v>98</v>
      </c>
      <c r="L43" s="9">
        <v>120</v>
      </c>
      <c r="M43" s="9">
        <v>109</v>
      </c>
      <c r="N43" s="9">
        <v>186</v>
      </c>
    </row>
    <row r="44" spans="1:14" x14ac:dyDescent="0.2">
      <c r="A44" s="9" t="s">
        <v>259</v>
      </c>
      <c r="B44" s="9">
        <v>8297</v>
      </c>
      <c r="C44" s="9">
        <v>3319</v>
      </c>
      <c r="D44" s="9">
        <v>1106</v>
      </c>
      <c r="E44" s="9">
        <v>225</v>
      </c>
      <c r="F44" s="9">
        <v>1107</v>
      </c>
      <c r="G44" s="9">
        <v>84</v>
      </c>
      <c r="H44" s="9">
        <v>170</v>
      </c>
      <c r="I44" s="9">
        <v>630</v>
      </c>
      <c r="J44" s="9">
        <v>258</v>
      </c>
      <c r="K44" s="9">
        <v>248</v>
      </c>
      <c r="L44" s="9">
        <v>438</v>
      </c>
      <c r="M44" s="9">
        <v>245</v>
      </c>
      <c r="N44" s="9">
        <v>467</v>
      </c>
    </row>
    <row r="45" spans="1:14" x14ac:dyDescent="0.2">
      <c r="A45" s="9" t="s">
        <v>260</v>
      </c>
      <c r="B45" s="9">
        <v>3646</v>
      </c>
      <c r="C45" s="9">
        <v>1542</v>
      </c>
      <c r="D45" s="9">
        <v>467</v>
      </c>
      <c r="E45" s="9">
        <v>120</v>
      </c>
      <c r="F45" s="9">
        <v>505</v>
      </c>
      <c r="G45" s="9">
        <v>28</v>
      </c>
      <c r="H45" s="9">
        <v>68</v>
      </c>
      <c r="I45" s="9">
        <v>270</v>
      </c>
      <c r="J45" s="9">
        <v>94</v>
      </c>
      <c r="K45" s="9">
        <v>102</v>
      </c>
      <c r="L45" s="9">
        <v>134</v>
      </c>
      <c r="M45" s="9">
        <v>126</v>
      </c>
      <c r="N45" s="9">
        <v>190</v>
      </c>
    </row>
    <row r="46" spans="1:14" x14ac:dyDescent="0.2">
      <c r="A46" s="9" t="s">
        <v>261</v>
      </c>
      <c r="B46" s="9">
        <v>5158</v>
      </c>
      <c r="C46" s="9">
        <v>2097</v>
      </c>
      <c r="D46" s="9">
        <v>718</v>
      </c>
      <c r="E46" s="9">
        <v>177</v>
      </c>
      <c r="F46" s="9">
        <v>655</v>
      </c>
      <c r="G46" s="9">
        <v>61</v>
      </c>
      <c r="H46" s="9">
        <v>97</v>
      </c>
      <c r="I46" s="9">
        <v>413</v>
      </c>
      <c r="J46" s="9">
        <v>95</v>
      </c>
      <c r="K46" s="9">
        <v>140</v>
      </c>
      <c r="L46" s="9">
        <v>199</v>
      </c>
      <c r="M46" s="9">
        <v>186</v>
      </c>
      <c r="N46" s="9">
        <v>320</v>
      </c>
    </row>
    <row r="47" spans="1:14" x14ac:dyDescent="0.2">
      <c r="A47" s="9" t="s">
        <v>262</v>
      </c>
      <c r="B47" s="9">
        <v>10841</v>
      </c>
      <c r="C47" s="9">
        <v>4718</v>
      </c>
      <c r="D47" s="9">
        <v>1276</v>
      </c>
      <c r="E47" s="9">
        <v>285</v>
      </c>
      <c r="F47" s="9">
        <v>1453</v>
      </c>
      <c r="G47" s="9">
        <v>105</v>
      </c>
      <c r="H47" s="9">
        <v>184</v>
      </c>
      <c r="I47" s="9">
        <v>973</v>
      </c>
      <c r="J47" s="9">
        <v>303</v>
      </c>
      <c r="K47" s="9">
        <v>339</v>
      </c>
      <c r="L47" s="9">
        <v>399</v>
      </c>
      <c r="M47" s="9">
        <v>331</v>
      </c>
      <c r="N47" s="9">
        <v>475</v>
      </c>
    </row>
    <row r="48" spans="1:14" x14ac:dyDescent="0.2">
      <c r="A48" s="9" t="s">
        <v>263</v>
      </c>
      <c r="B48" s="9">
        <v>6462</v>
      </c>
      <c r="C48" s="9">
        <v>3515</v>
      </c>
      <c r="D48" s="9">
        <v>722</v>
      </c>
      <c r="E48" s="9">
        <v>140</v>
      </c>
      <c r="F48" s="9">
        <v>690</v>
      </c>
      <c r="G48" s="9">
        <v>53</v>
      </c>
      <c r="H48" s="9">
        <v>134</v>
      </c>
      <c r="I48" s="9">
        <v>381</v>
      </c>
      <c r="J48" s="9">
        <v>98</v>
      </c>
      <c r="K48" s="9">
        <v>119</v>
      </c>
      <c r="L48" s="9">
        <v>198</v>
      </c>
      <c r="M48" s="9">
        <v>153</v>
      </c>
      <c r="N48" s="9">
        <v>259</v>
      </c>
    </row>
    <row r="49" spans="1:14" x14ac:dyDescent="0.2">
      <c r="A49" s="9" t="s">
        <v>264</v>
      </c>
      <c r="B49" s="9">
        <v>4232</v>
      </c>
      <c r="C49" s="9">
        <v>2754</v>
      </c>
      <c r="D49" s="9">
        <v>379</v>
      </c>
      <c r="E49" s="9">
        <v>66</v>
      </c>
      <c r="F49" s="9">
        <v>390</v>
      </c>
      <c r="G49" s="9">
        <v>15</v>
      </c>
      <c r="H49" s="9">
        <v>55</v>
      </c>
      <c r="I49" s="9">
        <v>258</v>
      </c>
      <c r="J49" s="9">
        <v>34</v>
      </c>
      <c r="K49" s="9">
        <v>50</v>
      </c>
      <c r="L49" s="9">
        <v>91</v>
      </c>
      <c r="M49" s="9">
        <v>52</v>
      </c>
      <c r="N49" s="9">
        <v>88</v>
      </c>
    </row>
    <row r="50" spans="1:14" x14ac:dyDescent="0.2">
      <c r="A50" s="9" t="s">
        <v>265</v>
      </c>
      <c r="B50" s="9">
        <v>245</v>
      </c>
      <c r="C50" s="9">
        <v>184</v>
      </c>
      <c r="D50" s="9">
        <v>15</v>
      </c>
      <c r="E50" s="9">
        <v>1</v>
      </c>
      <c r="F50" s="9">
        <v>20</v>
      </c>
      <c r="G50" s="9">
        <v>0</v>
      </c>
      <c r="H50" s="9">
        <v>4</v>
      </c>
      <c r="I50" s="9">
        <v>14</v>
      </c>
      <c r="J50" s="9">
        <v>1</v>
      </c>
      <c r="K50" s="9">
        <v>0</v>
      </c>
      <c r="L50" s="9">
        <v>1</v>
      </c>
      <c r="M50" s="9">
        <v>2</v>
      </c>
      <c r="N50" s="9">
        <v>3</v>
      </c>
    </row>
    <row r="51" spans="1:14" x14ac:dyDescent="0.2">
      <c r="A51" s="9" t="s">
        <v>266</v>
      </c>
      <c r="B51" s="9">
        <v>1055</v>
      </c>
      <c r="C51" s="9">
        <v>542</v>
      </c>
      <c r="D51" s="9">
        <v>120</v>
      </c>
      <c r="E51" s="9">
        <v>28</v>
      </c>
      <c r="F51" s="9">
        <v>169</v>
      </c>
      <c r="G51" s="9">
        <v>9</v>
      </c>
      <c r="H51" s="9">
        <v>26</v>
      </c>
      <c r="I51" s="9">
        <v>60</v>
      </c>
      <c r="J51" s="9">
        <v>5</v>
      </c>
      <c r="K51" s="9">
        <v>15</v>
      </c>
      <c r="L51" s="9">
        <v>23</v>
      </c>
      <c r="M51" s="9">
        <v>18</v>
      </c>
      <c r="N51" s="9">
        <v>40</v>
      </c>
    </row>
    <row r="52" spans="1:14" x14ac:dyDescent="0.2">
      <c r="A52" s="9" t="s">
        <v>267</v>
      </c>
      <c r="B52" s="9">
        <v>444</v>
      </c>
      <c r="C52" s="9">
        <v>336</v>
      </c>
      <c r="D52" s="9">
        <v>27</v>
      </c>
      <c r="E52" s="9">
        <v>5</v>
      </c>
      <c r="F52" s="9">
        <v>36</v>
      </c>
      <c r="G52" s="9">
        <v>2</v>
      </c>
      <c r="H52" s="9">
        <v>5</v>
      </c>
      <c r="I52" s="9">
        <v>13</v>
      </c>
      <c r="J52" s="9">
        <v>3</v>
      </c>
      <c r="K52" s="9">
        <v>1</v>
      </c>
      <c r="L52" s="9">
        <v>11</v>
      </c>
      <c r="M52" s="9">
        <v>2</v>
      </c>
      <c r="N52" s="9">
        <v>3</v>
      </c>
    </row>
    <row r="53" spans="1:14" x14ac:dyDescent="0.2">
      <c r="A53" s="9" t="s">
        <v>268</v>
      </c>
      <c r="B53" s="9">
        <v>2401</v>
      </c>
      <c r="C53" s="9">
        <v>1386</v>
      </c>
      <c r="D53" s="9">
        <v>211</v>
      </c>
      <c r="E53" s="9">
        <v>55</v>
      </c>
      <c r="F53" s="9">
        <v>278</v>
      </c>
      <c r="G53" s="9">
        <v>17</v>
      </c>
      <c r="H53" s="9">
        <v>18</v>
      </c>
      <c r="I53" s="9">
        <v>171</v>
      </c>
      <c r="J53" s="9">
        <v>27</v>
      </c>
      <c r="K53" s="9">
        <v>36</v>
      </c>
      <c r="L53" s="9">
        <v>55</v>
      </c>
      <c r="M53" s="9">
        <v>58</v>
      </c>
      <c r="N53" s="9">
        <v>89</v>
      </c>
    </row>
    <row r="54" spans="1:14" x14ac:dyDescent="0.2">
      <c r="A54" s="9" t="s">
        <v>269</v>
      </c>
      <c r="B54" s="9">
        <v>2124</v>
      </c>
      <c r="C54" s="9">
        <v>1730</v>
      </c>
      <c r="D54" s="9">
        <v>98</v>
      </c>
      <c r="E54" s="9">
        <v>16</v>
      </c>
      <c r="F54" s="9">
        <v>111</v>
      </c>
      <c r="G54" s="9">
        <v>3</v>
      </c>
      <c r="H54" s="9">
        <v>13</v>
      </c>
      <c r="I54" s="9">
        <v>53</v>
      </c>
      <c r="J54" s="9">
        <v>24</v>
      </c>
      <c r="K54" s="9">
        <v>16</v>
      </c>
      <c r="L54" s="9">
        <v>21</v>
      </c>
      <c r="M54" s="9">
        <v>11</v>
      </c>
      <c r="N54" s="9">
        <v>28</v>
      </c>
    </row>
    <row r="55" spans="1:14" x14ac:dyDescent="0.2">
      <c r="A55" s="9" t="s">
        <v>25</v>
      </c>
    </row>
    <row r="56" spans="1:14" x14ac:dyDescent="0.2">
      <c r="A56" s="9" t="s">
        <v>247</v>
      </c>
    </row>
    <row r="57" spans="1:14" x14ac:dyDescent="0.2">
      <c r="A57" s="9" t="s">
        <v>0</v>
      </c>
      <c r="B57" s="9">
        <v>69472</v>
      </c>
      <c r="C57" s="9">
        <v>32511</v>
      </c>
      <c r="D57" s="9">
        <v>8115</v>
      </c>
      <c r="E57" s="9">
        <v>1880</v>
      </c>
      <c r="F57" s="9">
        <v>8347</v>
      </c>
      <c r="G57" s="9">
        <v>629</v>
      </c>
      <c r="H57" s="9">
        <v>1238</v>
      </c>
      <c r="I57" s="9">
        <v>5241</v>
      </c>
      <c r="J57" s="9">
        <v>1492</v>
      </c>
      <c r="K57" s="9">
        <v>1851</v>
      </c>
      <c r="L57" s="9">
        <v>2474</v>
      </c>
      <c r="M57" s="9">
        <v>2119</v>
      </c>
      <c r="N57" s="9">
        <v>3575</v>
      </c>
    </row>
    <row r="58" spans="1:14" x14ac:dyDescent="0.2">
      <c r="A58" s="9" t="s">
        <v>248</v>
      </c>
      <c r="B58" s="9">
        <v>212</v>
      </c>
      <c r="C58" s="9">
        <v>95</v>
      </c>
      <c r="D58" s="9">
        <v>26</v>
      </c>
      <c r="E58" s="9">
        <v>4</v>
      </c>
      <c r="F58" s="9">
        <v>23</v>
      </c>
      <c r="G58" s="9">
        <v>9</v>
      </c>
      <c r="H58" s="9">
        <v>2</v>
      </c>
      <c r="I58" s="9">
        <v>15</v>
      </c>
      <c r="J58" s="9">
        <v>4</v>
      </c>
      <c r="K58" s="9">
        <v>3</v>
      </c>
      <c r="L58" s="9">
        <v>10</v>
      </c>
      <c r="M58" s="9">
        <v>5</v>
      </c>
      <c r="N58" s="9">
        <v>16</v>
      </c>
    </row>
    <row r="59" spans="1:14" x14ac:dyDescent="0.2">
      <c r="A59" s="9" t="s">
        <v>249</v>
      </c>
      <c r="B59" s="9">
        <v>1840</v>
      </c>
      <c r="C59" s="9">
        <v>752</v>
      </c>
      <c r="D59" s="9">
        <v>203</v>
      </c>
      <c r="E59" s="9">
        <v>56</v>
      </c>
      <c r="F59" s="9">
        <v>251</v>
      </c>
      <c r="G59" s="9">
        <v>32</v>
      </c>
      <c r="H59" s="9">
        <v>30</v>
      </c>
      <c r="I59" s="9">
        <v>194</v>
      </c>
      <c r="J59" s="9">
        <v>49</v>
      </c>
      <c r="K59" s="9">
        <v>47</v>
      </c>
      <c r="L59" s="9">
        <v>58</v>
      </c>
      <c r="M59" s="9">
        <v>57</v>
      </c>
      <c r="N59" s="9">
        <v>111</v>
      </c>
    </row>
    <row r="60" spans="1:14" x14ac:dyDescent="0.2">
      <c r="A60" s="9" t="s">
        <v>250</v>
      </c>
      <c r="B60" s="9">
        <v>1526</v>
      </c>
      <c r="C60" s="9">
        <v>587</v>
      </c>
      <c r="D60" s="9">
        <v>166</v>
      </c>
      <c r="E60" s="9">
        <v>37</v>
      </c>
      <c r="F60" s="9">
        <v>197</v>
      </c>
      <c r="G60" s="9">
        <v>14</v>
      </c>
      <c r="H60" s="9">
        <v>28</v>
      </c>
      <c r="I60" s="9">
        <v>174</v>
      </c>
      <c r="J60" s="9">
        <v>29</v>
      </c>
      <c r="K60" s="9">
        <v>87</v>
      </c>
      <c r="L60" s="9">
        <v>49</v>
      </c>
      <c r="M60" s="9">
        <v>50</v>
      </c>
      <c r="N60" s="9">
        <v>108</v>
      </c>
    </row>
    <row r="61" spans="1:14" x14ac:dyDescent="0.2">
      <c r="A61" s="9" t="s">
        <v>251</v>
      </c>
      <c r="B61" s="9">
        <v>2404</v>
      </c>
      <c r="C61" s="9">
        <v>985</v>
      </c>
      <c r="D61" s="9">
        <v>267</v>
      </c>
      <c r="E61" s="9">
        <v>64</v>
      </c>
      <c r="F61" s="9">
        <v>329</v>
      </c>
      <c r="G61" s="9">
        <v>21</v>
      </c>
      <c r="H61" s="9">
        <v>60</v>
      </c>
      <c r="I61" s="9">
        <v>172</v>
      </c>
      <c r="J61" s="9">
        <v>48</v>
      </c>
      <c r="K61" s="9">
        <v>68</v>
      </c>
      <c r="L61" s="9">
        <v>97</v>
      </c>
      <c r="M61" s="9">
        <v>114</v>
      </c>
      <c r="N61" s="9">
        <v>179</v>
      </c>
    </row>
    <row r="62" spans="1:14" x14ac:dyDescent="0.2">
      <c r="A62" s="9" t="s">
        <v>252</v>
      </c>
      <c r="B62" s="9">
        <v>2449</v>
      </c>
      <c r="C62" s="9">
        <v>1084</v>
      </c>
      <c r="D62" s="9">
        <v>306</v>
      </c>
      <c r="E62" s="9">
        <v>72</v>
      </c>
      <c r="F62" s="9">
        <v>313</v>
      </c>
      <c r="G62" s="9">
        <v>23</v>
      </c>
      <c r="H62" s="9">
        <v>50</v>
      </c>
      <c r="I62" s="9">
        <v>181</v>
      </c>
      <c r="J62" s="9">
        <v>56</v>
      </c>
      <c r="K62" s="9">
        <v>69</v>
      </c>
      <c r="L62" s="9">
        <v>91</v>
      </c>
      <c r="M62" s="9">
        <v>82</v>
      </c>
      <c r="N62" s="9">
        <v>122</v>
      </c>
    </row>
    <row r="63" spans="1:14" x14ac:dyDescent="0.2">
      <c r="A63" s="9" t="s">
        <v>253</v>
      </c>
      <c r="B63" s="9">
        <v>2312</v>
      </c>
      <c r="C63" s="9">
        <v>1012</v>
      </c>
      <c r="D63" s="9">
        <v>260</v>
      </c>
      <c r="E63" s="9">
        <v>66</v>
      </c>
      <c r="F63" s="9">
        <v>284</v>
      </c>
      <c r="G63" s="9">
        <v>23</v>
      </c>
      <c r="H63" s="9">
        <v>37</v>
      </c>
      <c r="I63" s="9">
        <v>189</v>
      </c>
      <c r="J63" s="9">
        <v>52</v>
      </c>
      <c r="K63" s="9">
        <v>67</v>
      </c>
      <c r="L63" s="9">
        <v>112</v>
      </c>
      <c r="M63" s="9">
        <v>75</v>
      </c>
      <c r="N63" s="9">
        <v>135</v>
      </c>
    </row>
    <row r="64" spans="1:14" x14ac:dyDescent="0.2">
      <c r="A64" s="9" t="s">
        <v>254</v>
      </c>
      <c r="B64" s="9">
        <v>2600</v>
      </c>
      <c r="C64" s="9">
        <v>1092</v>
      </c>
      <c r="D64" s="9">
        <v>326</v>
      </c>
      <c r="E64" s="9">
        <v>85</v>
      </c>
      <c r="F64" s="9">
        <v>311</v>
      </c>
      <c r="G64" s="9">
        <v>23</v>
      </c>
      <c r="H64" s="9">
        <v>48</v>
      </c>
      <c r="I64" s="9">
        <v>214</v>
      </c>
      <c r="J64" s="9">
        <v>65</v>
      </c>
      <c r="K64" s="9">
        <v>77</v>
      </c>
      <c r="L64" s="9">
        <v>108</v>
      </c>
      <c r="M64" s="9">
        <v>106</v>
      </c>
      <c r="N64" s="9">
        <v>145</v>
      </c>
    </row>
    <row r="65" spans="1:14" x14ac:dyDescent="0.2">
      <c r="A65" s="9" t="s">
        <v>255</v>
      </c>
      <c r="B65" s="9">
        <v>2986</v>
      </c>
      <c r="C65" s="9">
        <v>1243</v>
      </c>
      <c r="D65" s="9">
        <v>363</v>
      </c>
      <c r="E65" s="9">
        <v>98</v>
      </c>
      <c r="F65" s="9">
        <v>360</v>
      </c>
      <c r="G65" s="9">
        <v>26</v>
      </c>
      <c r="H65" s="9">
        <v>57</v>
      </c>
      <c r="I65" s="9">
        <v>246</v>
      </c>
      <c r="J65" s="9">
        <v>65</v>
      </c>
      <c r="K65" s="9">
        <v>98</v>
      </c>
      <c r="L65" s="9">
        <v>125</v>
      </c>
      <c r="M65" s="9">
        <v>124</v>
      </c>
      <c r="N65" s="9">
        <v>181</v>
      </c>
    </row>
    <row r="66" spans="1:14" x14ac:dyDescent="0.2">
      <c r="A66" s="9" t="s">
        <v>256</v>
      </c>
      <c r="B66" s="9">
        <v>2690</v>
      </c>
      <c r="C66" s="9">
        <v>1168</v>
      </c>
      <c r="D66" s="9">
        <v>317</v>
      </c>
      <c r="E66" s="9">
        <v>82</v>
      </c>
      <c r="F66" s="9">
        <v>280</v>
      </c>
      <c r="G66" s="9">
        <v>24</v>
      </c>
      <c r="H66" s="9">
        <v>51</v>
      </c>
      <c r="I66" s="9">
        <v>244</v>
      </c>
      <c r="J66" s="9">
        <v>55</v>
      </c>
      <c r="K66" s="9">
        <v>78</v>
      </c>
      <c r="L66" s="9">
        <v>108</v>
      </c>
      <c r="M66" s="9">
        <v>83</v>
      </c>
      <c r="N66" s="9">
        <v>200</v>
      </c>
    </row>
    <row r="67" spans="1:14" x14ac:dyDescent="0.2">
      <c r="A67" s="9" t="s">
        <v>257</v>
      </c>
      <c r="B67" s="9">
        <v>4037</v>
      </c>
      <c r="C67" s="9">
        <v>1549</v>
      </c>
      <c r="D67" s="9">
        <v>548</v>
      </c>
      <c r="E67" s="9">
        <v>144</v>
      </c>
      <c r="F67" s="9">
        <v>552</v>
      </c>
      <c r="G67" s="9">
        <v>37</v>
      </c>
      <c r="H67" s="9">
        <v>69</v>
      </c>
      <c r="I67" s="9">
        <v>311</v>
      </c>
      <c r="J67" s="9">
        <v>101</v>
      </c>
      <c r="K67" s="9">
        <v>109</v>
      </c>
      <c r="L67" s="9">
        <v>180</v>
      </c>
      <c r="M67" s="9">
        <v>167</v>
      </c>
      <c r="N67" s="9">
        <v>270</v>
      </c>
    </row>
    <row r="68" spans="1:14" x14ac:dyDescent="0.2">
      <c r="A68" s="9" t="s">
        <v>258</v>
      </c>
      <c r="B68" s="9">
        <v>3157</v>
      </c>
      <c r="C68" s="9">
        <v>1400</v>
      </c>
      <c r="D68" s="9">
        <v>411</v>
      </c>
      <c r="E68" s="9">
        <v>107</v>
      </c>
      <c r="F68" s="9">
        <v>368</v>
      </c>
      <c r="G68" s="9">
        <v>53</v>
      </c>
      <c r="H68" s="9">
        <v>52</v>
      </c>
      <c r="I68" s="9">
        <v>221</v>
      </c>
      <c r="J68" s="9">
        <v>54</v>
      </c>
      <c r="K68" s="9">
        <v>75</v>
      </c>
      <c r="L68" s="9">
        <v>125</v>
      </c>
      <c r="M68" s="9">
        <v>113</v>
      </c>
      <c r="N68" s="9">
        <v>178</v>
      </c>
    </row>
    <row r="69" spans="1:14" x14ac:dyDescent="0.2">
      <c r="A69" s="9" t="s">
        <v>259</v>
      </c>
      <c r="B69" s="9">
        <v>6292</v>
      </c>
      <c r="C69" s="9">
        <v>2708</v>
      </c>
      <c r="D69" s="9">
        <v>828</v>
      </c>
      <c r="E69" s="9">
        <v>156</v>
      </c>
      <c r="F69" s="9">
        <v>861</v>
      </c>
      <c r="G69" s="9">
        <v>52</v>
      </c>
      <c r="H69" s="9">
        <v>132</v>
      </c>
      <c r="I69" s="9">
        <v>439</v>
      </c>
      <c r="J69" s="9">
        <v>151</v>
      </c>
      <c r="K69" s="9">
        <v>186</v>
      </c>
      <c r="L69" s="9">
        <v>287</v>
      </c>
      <c r="M69" s="9">
        <v>177</v>
      </c>
      <c r="N69" s="9">
        <v>315</v>
      </c>
    </row>
    <row r="70" spans="1:14" x14ac:dyDescent="0.2">
      <c r="A70" s="9" t="s">
        <v>260</v>
      </c>
      <c r="B70" s="9">
        <v>3224</v>
      </c>
      <c r="C70" s="9">
        <v>1466</v>
      </c>
      <c r="D70" s="9">
        <v>385</v>
      </c>
      <c r="E70" s="9">
        <v>88</v>
      </c>
      <c r="F70" s="9">
        <v>404</v>
      </c>
      <c r="G70" s="9">
        <v>32</v>
      </c>
      <c r="H70" s="9">
        <v>60</v>
      </c>
      <c r="I70" s="9">
        <v>220</v>
      </c>
      <c r="J70" s="9">
        <v>96</v>
      </c>
      <c r="K70" s="9">
        <v>117</v>
      </c>
      <c r="L70" s="9">
        <v>91</v>
      </c>
      <c r="M70" s="9">
        <v>98</v>
      </c>
      <c r="N70" s="9">
        <v>167</v>
      </c>
    </row>
    <row r="71" spans="1:14" x14ac:dyDescent="0.2">
      <c r="A71" s="9" t="s">
        <v>261</v>
      </c>
      <c r="B71" s="9">
        <v>4578</v>
      </c>
      <c r="C71" s="9">
        <v>1946</v>
      </c>
      <c r="D71" s="9">
        <v>637</v>
      </c>
      <c r="E71" s="9">
        <v>144</v>
      </c>
      <c r="F71" s="9">
        <v>570</v>
      </c>
      <c r="G71" s="9">
        <v>54</v>
      </c>
      <c r="H71" s="9">
        <v>75</v>
      </c>
      <c r="I71" s="9">
        <v>333</v>
      </c>
      <c r="J71" s="9">
        <v>123</v>
      </c>
      <c r="K71" s="9">
        <v>120</v>
      </c>
      <c r="L71" s="9">
        <v>144</v>
      </c>
      <c r="M71" s="9">
        <v>163</v>
      </c>
      <c r="N71" s="9">
        <v>269</v>
      </c>
    </row>
    <row r="72" spans="1:14" x14ac:dyDescent="0.2">
      <c r="A72" s="9" t="s">
        <v>262</v>
      </c>
      <c r="B72" s="9">
        <v>10928</v>
      </c>
      <c r="C72" s="9">
        <v>4499</v>
      </c>
      <c r="D72" s="9">
        <v>1320</v>
      </c>
      <c r="E72" s="9">
        <v>320</v>
      </c>
      <c r="F72" s="9">
        <v>1517</v>
      </c>
      <c r="G72" s="9">
        <v>101</v>
      </c>
      <c r="H72" s="9">
        <v>213</v>
      </c>
      <c r="I72" s="9">
        <v>1017</v>
      </c>
      <c r="J72" s="9">
        <v>278</v>
      </c>
      <c r="K72" s="9">
        <v>333</v>
      </c>
      <c r="L72" s="9">
        <v>427</v>
      </c>
      <c r="M72" s="9">
        <v>350</v>
      </c>
      <c r="N72" s="9">
        <v>553</v>
      </c>
    </row>
    <row r="73" spans="1:14" x14ac:dyDescent="0.2">
      <c r="A73" s="9" t="s">
        <v>263</v>
      </c>
      <c r="B73" s="9">
        <v>7821</v>
      </c>
      <c r="C73" s="9">
        <v>4136</v>
      </c>
      <c r="D73" s="9">
        <v>883</v>
      </c>
      <c r="E73" s="9">
        <v>175</v>
      </c>
      <c r="F73" s="9">
        <v>810</v>
      </c>
      <c r="G73" s="9">
        <v>55</v>
      </c>
      <c r="H73" s="9">
        <v>160</v>
      </c>
      <c r="I73" s="9">
        <v>479</v>
      </c>
      <c r="J73" s="9">
        <v>149</v>
      </c>
      <c r="K73" s="9">
        <v>177</v>
      </c>
      <c r="L73" s="9">
        <v>246</v>
      </c>
      <c r="M73" s="9">
        <v>181</v>
      </c>
      <c r="N73" s="9">
        <v>370</v>
      </c>
    </row>
    <row r="74" spans="1:14" x14ac:dyDescent="0.2">
      <c r="A74" s="9" t="s">
        <v>264</v>
      </c>
      <c r="B74" s="9">
        <v>4775</v>
      </c>
      <c r="C74" s="9">
        <v>2961</v>
      </c>
      <c r="D74" s="9">
        <v>461</v>
      </c>
      <c r="E74" s="9">
        <v>97</v>
      </c>
      <c r="F74" s="9">
        <v>454</v>
      </c>
      <c r="G74" s="9">
        <v>25</v>
      </c>
      <c r="H74" s="9">
        <v>60</v>
      </c>
      <c r="I74" s="9">
        <v>280</v>
      </c>
      <c r="J74" s="9">
        <v>60</v>
      </c>
      <c r="K74" s="9">
        <v>65</v>
      </c>
      <c r="L74" s="9">
        <v>116</v>
      </c>
      <c r="M74" s="9">
        <v>73</v>
      </c>
      <c r="N74" s="9">
        <v>123</v>
      </c>
    </row>
    <row r="75" spans="1:14" x14ac:dyDescent="0.2">
      <c r="A75" s="9" t="s">
        <v>265</v>
      </c>
      <c r="B75" s="9">
        <v>389</v>
      </c>
      <c r="C75" s="9">
        <v>292</v>
      </c>
      <c r="D75" s="9">
        <v>28</v>
      </c>
      <c r="E75" s="9">
        <v>4</v>
      </c>
      <c r="F75" s="9">
        <v>22</v>
      </c>
      <c r="G75" s="9">
        <v>1</v>
      </c>
      <c r="H75" s="9">
        <v>9</v>
      </c>
      <c r="I75" s="9">
        <v>17</v>
      </c>
      <c r="J75" s="9">
        <v>1</v>
      </c>
      <c r="K75" s="9">
        <v>2</v>
      </c>
      <c r="L75" s="9">
        <v>3</v>
      </c>
      <c r="M75" s="9">
        <v>7</v>
      </c>
      <c r="N75" s="9">
        <v>3</v>
      </c>
    </row>
    <row r="76" spans="1:14" x14ac:dyDescent="0.2">
      <c r="A76" s="9" t="s">
        <v>266</v>
      </c>
      <c r="B76" s="9">
        <v>516</v>
      </c>
      <c r="C76" s="9">
        <v>279</v>
      </c>
      <c r="D76" s="9">
        <v>65</v>
      </c>
      <c r="E76" s="9">
        <v>15</v>
      </c>
      <c r="F76" s="9">
        <v>66</v>
      </c>
      <c r="G76" s="9">
        <v>5</v>
      </c>
      <c r="H76" s="9">
        <v>4</v>
      </c>
      <c r="I76" s="9">
        <v>37</v>
      </c>
      <c r="J76" s="9">
        <v>5</v>
      </c>
      <c r="K76" s="9">
        <v>2</v>
      </c>
      <c r="L76" s="9">
        <v>13</v>
      </c>
      <c r="M76" s="9">
        <v>10</v>
      </c>
      <c r="N76" s="9">
        <v>15</v>
      </c>
    </row>
    <row r="77" spans="1:14" x14ac:dyDescent="0.2">
      <c r="A77" s="9" t="s">
        <v>267</v>
      </c>
      <c r="B77" s="9">
        <v>573</v>
      </c>
      <c r="C77" s="9">
        <v>412</v>
      </c>
      <c r="D77" s="9">
        <v>54</v>
      </c>
      <c r="E77" s="9">
        <v>11</v>
      </c>
      <c r="F77" s="9">
        <v>40</v>
      </c>
      <c r="G77" s="9">
        <v>4</v>
      </c>
      <c r="H77" s="9">
        <v>7</v>
      </c>
      <c r="I77" s="9">
        <v>18</v>
      </c>
      <c r="J77" s="9">
        <v>4</v>
      </c>
      <c r="K77" s="9">
        <v>7</v>
      </c>
      <c r="L77" s="9">
        <v>10</v>
      </c>
      <c r="M77" s="9">
        <v>0</v>
      </c>
      <c r="N77" s="9">
        <v>6</v>
      </c>
    </row>
    <row r="78" spans="1:14" x14ac:dyDescent="0.2">
      <c r="A78" s="9" t="s">
        <v>268</v>
      </c>
      <c r="B78" s="9">
        <v>2085</v>
      </c>
      <c r="C78" s="9">
        <v>1153</v>
      </c>
      <c r="D78" s="9">
        <v>173</v>
      </c>
      <c r="E78" s="9">
        <v>47</v>
      </c>
      <c r="F78" s="9">
        <v>237</v>
      </c>
      <c r="G78" s="9">
        <v>13</v>
      </c>
      <c r="H78" s="9">
        <v>19</v>
      </c>
      <c r="I78" s="9">
        <v>171</v>
      </c>
      <c r="J78" s="9">
        <v>23</v>
      </c>
      <c r="K78" s="9">
        <v>41</v>
      </c>
      <c r="L78" s="9">
        <v>49</v>
      </c>
      <c r="M78" s="9">
        <v>69</v>
      </c>
      <c r="N78" s="9">
        <v>90</v>
      </c>
    </row>
    <row r="79" spans="1:14" x14ac:dyDescent="0.2">
      <c r="A79" s="9" t="s">
        <v>269</v>
      </c>
      <c r="B79" s="9">
        <v>2078</v>
      </c>
      <c r="C79" s="9">
        <v>1692</v>
      </c>
      <c r="D79" s="9">
        <v>88</v>
      </c>
      <c r="E79" s="9">
        <v>8</v>
      </c>
      <c r="F79" s="9">
        <v>98</v>
      </c>
      <c r="G79" s="9">
        <v>2</v>
      </c>
      <c r="H79" s="9">
        <v>15</v>
      </c>
      <c r="I79" s="9">
        <v>69</v>
      </c>
      <c r="J79" s="9">
        <v>24</v>
      </c>
      <c r="K79" s="9">
        <v>23</v>
      </c>
      <c r="L79" s="9">
        <v>25</v>
      </c>
      <c r="M79" s="9">
        <v>15</v>
      </c>
      <c r="N79" s="9">
        <v>19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97B2-C1AF-4D72-AA23-D3C8AD6AFF15}">
  <dimension ref="A1:N8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21875" style="9" customWidth="1"/>
    <col min="2" max="3" width="6.21875" style="9" customWidth="1"/>
    <col min="4" max="14" width="5.44140625" style="9" customWidth="1"/>
    <col min="15" max="16384" width="8.88671875" style="9"/>
  </cols>
  <sheetData>
    <row r="1" spans="1:14" x14ac:dyDescent="0.2">
      <c r="A1" s="9" t="s">
        <v>552</v>
      </c>
    </row>
    <row r="2" spans="1:14" x14ac:dyDescent="0.2">
      <c r="A2" s="1" t="s">
        <v>501</v>
      </c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502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503</v>
      </c>
    </row>
    <row r="6" spans="1:14" x14ac:dyDescent="0.2">
      <c r="A6" s="9" t="s">
        <v>448</v>
      </c>
      <c r="B6" s="9">
        <v>77575</v>
      </c>
      <c r="C6" s="9">
        <v>36179</v>
      </c>
      <c r="D6" s="9">
        <v>8990</v>
      </c>
      <c r="E6" s="9">
        <v>2111</v>
      </c>
      <c r="F6" s="9">
        <v>9465</v>
      </c>
      <c r="G6" s="9">
        <v>667</v>
      </c>
      <c r="H6" s="9">
        <v>1462</v>
      </c>
      <c r="I6" s="9">
        <v>5886</v>
      </c>
      <c r="J6" s="9">
        <v>1788</v>
      </c>
      <c r="K6" s="9">
        <v>2062</v>
      </c>
      <c r="L6" s="9">
        <v>2731</v>
      </c>
      <c r="M6" s="9">
        <v>2287</v>
      </c>
      <c r="N6" s="9">
        <v>3947</v>
      </c>
    </row>
    <row r="7" spans="1:14" x14ac:dyDescent="0.2">
      <c r="A7" s="9" t="s">
        <v>271</v>
      </c>
      <c r="B7" s="9">
        <v>55620</v>
      </c>
      <c r="C7" s="9">
        <v>25593</v>
      </c>
      <c r="D7" s="9">
        <v>6301</v>
      </c>
      <c r="E7" s="9">
        <v>1410</v>
      </c>
      <c r="F7" s="9">
        <v>6806</v>
      </c>
      <c r="G7" s="9">
        <v>451</v>
      </c>
      <c r="H7" s="9">
        <v>1013</v>
      </c>
      <c r="I7" s="9">
        <v>4378</v>
      </c>
      <c r="J7" s="9">
        <v>1389</v>
      </c>
      <c r="K7" s="9">
        <v>1560</v>
      </c>
      <c r="L7" s="9">
        <v>2000</v>
      </c>
      <c r="M7" s="9">
        <v>1746</v>
      </c>
      <c r="N7" s="9">
        <v>2973</v>
      </c>
    </row>
    <row r="8" spans="1:14" x14ac:dyDescent="0.2">
      <c r="A8" s="9" t="s">
        <v>272</v>
      </c>
      <c r="B8" s="9">
        <v>265</v>
      </c>
      <c r="C8" s="9">
        <v>184</v>
      </c>
      <c r="D8" s="9">
        <v>25</v>
      </c>
      <c r="E8" s="9">
        <v>4</v>
      </c>
      <c r="F8" s="9">
        <v>26</v>
      </c>
      <c r="G8" s="9">
        <v>1</v>
      </c>
      <c r="H8" s="9">
        <v>4</v>
      </c>
      <c r="I8" s="9">
        <v>7</v>
      </c>
      <c r="J8" s="9">
        <v>2</v>
      </c>
      <c r="K8" s="9">
        <v>0</v>
      </c>
      <c r="L8" s="9">
        <v>3</v>
      </c>
      <c r="M8" s="9">
        <v>4</v>
      </c>
      <c r="N8" s="9">
        <v>5</v>
      </c>
    </row>
    <row r="9" spans="1:14" x14ac:dyDescent="0.2">
      <c r="A9" s="9" t="s">
        <v>273</v>
      </c>
      <c r="B9" s="9">
        <v>21690</v>
      </c>
      <c r="C9" s="9">
        <v>10402</v>
      </c>
      <c r="D9" s="9">
        <v>2664</v>
      </c>
      <c r="E9" s="9">
        <v>697</v>
      </c>
      <c r="F9" s="9">
        <v>2633</v>
      </c>
      <c r="G9" s="9">
        <v>215</v>
      </c>
      <c r="H9" s="9">
        <v>445</v>
      </c>
      <c r="I9" s="9">
        <v>1501</v>
      </c>
      <c r="J9" s="9">
        <v>397</v>
      </c>
      <c r="K9" s="9">
        <v>502</v>
      </c>
      <c r="L9" s="9">
        <v>728</v>
      </c>
      <c r="M9" s="9">
        <v>537</v>
      </c>
      <c r="N9" s="9">
        <v>969</v>
      </c>
    </row>
    <row r="11" spans="1:14" x14ac:dyDescent="0.2">
      <c r="A11" s="9" t="s">
        <v>441</v>
      </c>
      <c r="B11" s="9">
        <v>40727</v>
      </c>
      <c r="C11" s="9">
        <v>18810</v>
      </c>
      <c r="D11" s="9">
        <v>4764</v>
      </c>
      <c r="E11" s="9">
        <v>1141</v>
      </c>
      <c r="F11" s="9">
        <v>5094</v>
      </c>
      <c r="G11" s="9">
        <v>362</v>
      </c>
      <c r="H11" s="9">
        <v>737</v>
      </c>
      <c r="I11" s="9">
        <v>3075</v>
      </c>
      <c r="J11" s="9">
        <v>946</v>
      </c>
      <c r="K11" s="9">
        <v>1080</v>
      </c>
      <c r="L11" s="9">
        <v>1466</v>
      </c>
      <c r="M11" s="9">
        <v>1204</v>
      </c>
      <c r="N11" s="9">
        <v>2048</v>
      </c>
    </row>
    <row r="12" spans="1:14" x14ac:dyDescent="0.2">
      <c r="A12" s="9" t="s">
        <v>271</v>
      </c>
      <c r="B12" s="9">
        <v>28376</v>
      </c>
      <c r="C12" s="9">
        <v>12970</v>
      </c>
      <c r="D12" s="9">
        <v>3264</v>
      </c>
      <c r="E12" s="9">
        <v>716</v>
      </c>
      <c r="F12" s="9">
        <v>3564</v>
      </c>
      <c r="G12" s="9">
        <v>247</v>
      </c>
      <c r="H12" s="9">
        <v>500</v>
      </c>
      <c r="I12" s="9">
        <v>2223</v>
      </c>
      <c r="J12" s="9">
        <v>728</v>
      </c>
      <c r="K12" s="9">
        <v>787</v>
      </c>
      <c r="L12" s="9">
        <v>1024</v>
      </c>
      <c r="M12" s="9">
        <v>876</v>
      </c>
      <c r="N12" s="9">
        <v>1477</v>
      </c>
    </row>
    <row r="13" spans="1:14" x14ac:dyDescent="0.2">
      <c r="A13" s="9" t="s">
        <v>272</v>
      </c>
      <c r="B13" s="9">
        <v>113</v>
      </c>
      <c r="C13" s="9">
        <v>74</v>
      </c>
      <c r="D13" s="9">
        <v>10</v>
      </c>
      <c r="E13" s="9">
        <v>0</v>
      </c>
      <c r="F13" s="9">
        <v>16</v>
      </c>
      <c r="G13" s="9">
        <v>0</v>
      </c>
      <c r="H13" s="9">
        <v>2</v>
      </c>
      <c r="I13" s="9">
        <v>4</v>
      </c>
      <c r="J13" s="9">
        <v>2</v>
      </c>
      <c r="K13" s="9">
        <v>0</v>
      </c>
      <c r="L13" s="9">
        <v>2</v>
      </c>
      <c r="M13" s="9">
        <v>3</v>
      </c>
      <c r="N13" s="9">
        <v>0</v>
      </c>
    </row>
    <row r="14" spans="1:14" x14ac:dyDescent="0.2">
      <c r="A14" s="9" t="s">
        <v>273</v>
      </c>
      <c r="B14" s="9">
        <v>12238</v>
      </c>
      <c r="C14" s="9">
        <v>5766</v>
      </c>
      <c r="D14" s="9">
        <v>1490</v>
      </c>
      <c r="E14" s="9">
        <v>425</v>
      </c>
      <c r="F14" s="9">
        <v>1514</v>
      </c>
      <c r="G14" s="9">
        <v>115</v>
      </c>
      <c r="H14" s="9">
        <v>235</v>
      </c>
      <c r="I14" s="9">
        <v>848</v>
      </c>
      <c r="J14" s="9">
        <v>216</v>
      </c>
      <c r="K14" s="9">
        <v>293</v>
      </c>
      <c r="L14" s="9">
        <v>440</v>
      </c>
      <c r="M14" s="9">
        <v>325</v>
      </c>
      <c r="N14" s="9">
        <v>571</v>
      </c>
    </row>
    <row r="16" spans="1:14" x14ac:dyDescent="0.2">
      <c r="A16" s="9" t="s">
        <v>489</v>
      </c>
      <c r="B16" s="9">
        <v>36848</v>
      </c>
      <c r="C16" s="9">
        <v>17369</v>
      </c>
      <c r="D16" s="9">
        <v>4226</v>
      </c>
      <c r="E16" s="9">
        <v>970</v>
      </c>
      <c r="F16" s="9">
        <v>4371</v>
      </c>
      <c r="G16" s="9">
        <v>305</v>
      </c>
      <c r="H16" s="9">
        <v>725</v>
      </c>
      <c r="I16" s="9">
        <v>2811</v>
      </c>
      <c r="J16" s="9">
        <v>842</v>
      </c>
      <c r="K16" s="9">
        <v>982</v>
      </c>
      <c r="L16" s="9">
        <v>1265</v>
      </c>
      <c r="M16" s="9">
        <v>1083</v>
      </c>
      <c r="N16" s="9">
        <v>1899</v>
      </c>
    </row>
    <row r="17" spans="1:14" x14ac:dyDescent="0.2">
      <c r="A17" s="9" t="s">
        <v>271</v>
      </c>
      <c r="B17" s="9">
        <v>27244</v>
      </c>
      <c r="C17" s="9">
        <v>12623</v>
      </c>
      <c r="D17" s="9">
        <v>3037</v>
      </c>
      <c r="E17" s="9">
        <v>694</v>
      </c>
      <c r="F17" s="9">
        <v>3242</v>
      </c>
      <c r="G17" s="9">
        <v>204</v>
      </c>
      <c r="H17" s="9">
        <v>513</v>
      </c>
      <c r="I17" s="9">
        <v>2155</v>
      </c>
      <c r="J17" s="9">
        <v>661</v>
      </c>
      <c r="K17" s="9">
        <v>773</v>
      </c>
      <c r="L17" s="9">
        <v>976</v>
      </c>
      <c r="M17" s="9">
        <v>870</v>
      </c>
      <c r="N17" s="9">
        <v>1496</v>
      </c>
    </row>
    <row r="18" spans="1:14" x14ac:dyDescent="0.2">
      <c r="A18" s="9" t="s">
        <v>272</v>
      </c>
      <c r="B18" s="9">
        <v>152</v>
      </c>
      <c r="C18" s="9">
        <v>110</v>
      </c>
      <c r="D18" s="9">
        <v>15</v>
      </c>
      <c r="E18" s="9">
        <v>4</v>
      </c>
      <c r="F18" s="9">
        <v>10</v>
      </c>
      <c r="G18" s="9">
        <v>1</v>
      </c>
      <c r="H18" s="9">
        <v>2</v>
      </c>
      <c r="I18" s="9">
        <v>3</v>
      </c>
      <c r="J18" s="9">
        <v>0</v>
      </c>
      <c r="K18" s="9">
        <v>0</v>
      </c>
      <c r="L18" s="9">
        <v>1</v>
      </c>
      <c r="M18" s="9">
        <v>1</v>
      </c>
      <c r="N18" s="9">
        <v>5</v>
      </c>
    </row>
    <row r="19" spans="1:14" x14ac:dyDescent="0.2">
      <c r="A19" s="9" t="s">
        <v>273</v>
      </c>
      <c r="B19" s="9">
        <v>9452</v>
      </c>
      <c r="C19" s="9">
        <v>4636</v>
      </c>
      <c r="D19" s="9">
        <v>1174</v>
      </c>
      <c r="E19" s="9">
        <v>272</v>
      </c>
      <c r="F19" s="9">
        <v>1119</v>
      </c>
      <c r="G19" s="9">
        <v>100</v>
      </c>
      <c r="H19" s="9">
        <v>210</v>
      </c>
      <c r="I19" s="9">
        <v>653</v>
      </c>
      <c r="J19" s="9">
        <v>181</v>
      </c>
      <c r="K19" s="9">
        <v>209</v>
      </c>
      <c r="L19" s="9">
        <v>288</v>
      </c>
      <c r="M19" s="9">
        <v>212</v>
      </c>
      <c r="N19" s="9">
        <v>398</v>
      </c>
    </row>
    <row r="21" spans="1:14" x14ac:dyDescent="0.2">
      <c r="A21" s="9" t="s">
        <v>504</v>
      </c>
    </row>
    <row r="23" spans="1:14" x14ac:dyDescent="0.2">
      <c r="A23" s="9" t="s">
        <v>442</v>
      </c>
      <c r="B23" s="9">
        <v>55836</v>
      </c>
      <c r="C23" s="9">
        <v>25761</v>
      </c>
      <c r="D23" s="9">
        <v>6319</v>
      </c>
      <c r="E23" s="9">
        <v>1414</v>
      </c>
      <c r="F23" s="9">
        <v>6826</v>
      </c>
      <c r="G23" s="9">
        <v>451</v>
      </c>
      <c r="H23" s="9">
        <v>1017</v>
      </c>
      <c r="I23" s="9">
        <v>4378</v>
      </c>
      <c r="J23" s="9">
        <v>1387</v>
      </c>
      <c r="K23" s="9">
        <v>1555</v>
      </c>
      <c r="L23" s="9">
        <v>2002</v>
      </c>
      <c r="M23" s="9">
        <v>1750</v>
      </c>
      <c r="N23" s="9">
        <v>2976</v>
      </c>
    </row>
    <row r="24" spans="1:14" x14ac:dyDescent="0.2">
      <c r="A24" s="9" t="s">
        <v>274</v>
      </c>
      <c r="B24" s="9">
        <v>682</v>
      </c>
      <c r="C24" s="9">
        <v>268</v>
      </c>
      <c r="D24" s="9">
        <v>85</v>
      </c>
      <c r="E24" s="9">
        <v>14</v>
      </c>
      <c r="F24" s="9">
        <v>112</v>
      </c>
      <c r="G24" s="9">
        <v>18</v>
      </c>
      <c r="H24" s="9">
        <v>9</v>
      </c>
      <c r="I24" s="9">
        <v>32</v>
      </c>
      <c r="J24" s="9">
        <v>12</v>
      </c>
      <c r="K24" s="9">
        <v>30</v>
      </c>
      <c r="L24" s="9">
        <v>17</v>
      </c>
      <c r="M24" s="9">
        <v>57</v>
      </c>
      <c r="N24" s="9">
        <v>28</v>
      </c>
    </row>
    <row r="25" spans="1:14" x14ac:dyDescent="0.2">
      <c r="A25" s="9" t="s">
        <v>275</v>
      </c>
      <c r="B25" s="9">
        <v>5675</v>
      </c>
      <c r="C25" s="9">
        <v>2445</v>
      </c>
      <c r="D25" s="9">
        <v>620</v>
      </c>
      <c r="E25" s="9">
        <v>158</v>
      </c>
      <c r="F25" s="9">
        <v>729</v>
      </c>
      <c r="G25" s="9">
        <v>78</v>
      </c>
      <c r="H25" s="9">
        <v>115</v>
      </c>
      <c r="I25" s="9">
        <v>464</v>
      </c>
      <c r="J25" s="9">
        <v>132</v>
      </c>
      <c r="K25" s="9">
        <v>162</v>
      </c>
      <c r="L25" s="9">
        <v>227</v>
      </c>
      <c r="M25" s="9">
        <v>199</v>
      </c>
      <c r="N25" s="9">
        <v>346</v>
      </c>
    </row>
    <row r="26" spans="1:14" x14ac:dyDescent="0.2">
      <c r="A26" s="9" t="s">
        <v>276</v>
      </c>
      <c r="B26" s="9">
        <v>4899</v>
      </c>
      <c r="C26" s="9">
        <v>2152</v>
      </c>
      <c r="D26" s="9">
        <v>644</v>
      </c>
      <c r="E26" s="9">
        <v>135</v>
      </c>
      <c r="F26" s="9">
        <v>631</v>
      </c>
      <c r="G26" s="9">
        <v>43</v>
      </c>
      <c r="H26" s="9">
        <v>101</v>
      </c>
      <c r="I26" s="9">
        <v>363</v>
      </c>
      <c r="J26" s="9">
        <v>120</v>
      </c>
      <c r="K26" s="9">
        <v>120</v>
      </c>
      <c r="L26" s="9">
        <v>186</v>
      </c>
      <c r="M26" s="9">
        <v>160</v>
      </c>
      <c r="N26" s="9">
        <v>244</v>
      </c>
    </row>
    <row r="27" spans="1:14" x14ac:dyDescent="0.2">
      <c r="A27" s="9" t="s">
        <v>277</v>
      </c>
      <c r="B27" s="9">
        <v>4507</v>
      </c>
      <c r="C27" s="9">
        <v>1963</v>
      </c>
      <c r="D27" s="9">
        <v>533</v>
      </c>
      <c r="E27" s="9">
        <v>124</v>
      </c>
      <c r="F27" s="9">
        <v>579</v>
      </c>
      <c r="G27" s="9">
        <v>39</v>
      </c>
      <c r="H27" s="9">
        <v>75</v>
      </c>
      <c r="I27" s="9">
        <v>344</v>
      </c>
      <c r="J27" s="9">
        <v>114</v>
      </c>
      <c r="K27" s="9">
        <v>120</v>
      </c>
      <c r="L27" s="9">
        <v>211</v>
      </c>
      <c r="M27" s="9">
        <v>142</v>
      </c>
      <c r="N27" s="9">
        <v>263</v>
      </c>
    </row>
    <row r="28" spans="1:14" x14ac:dyDescent="0.2">
      <c r="A28" s="9" t="s">
        <v>278</v>
      </c>
      <c r="B28" s="9">
        <v>4716</v>
      </c>
      <c r="C28" s="9">
        <v>2054</v>
      </c>
      <c r="D28" s="9">
        <v>529</v>
      </c>
      <c r="E28" s="9">
        <v>160</v>
      </c>
      <c r="F28" s="9">
        <v>586</v>
      </c>
      <c r="G28" s="9">
        <v>39</v>
      </c>
      <c r="H28" s="9">
        <v>81</v>
      </c>
      <c r="I28" s="9">
        <v>387</v>
      </c>
      <c r="J28" s="9">
        <v>118</v>
      </c>
      <c r="K28" s="9">
        <v>143</v>
      </c>
      <c r="L28" s="9">
        <v>180</v>
      </c>
      <c r="M28" s="9">
        <v>172</v>
      </c>
      <c r="N28" s="9">
        <v>267</v>
      </c>
    </row>
    <row r="29" spans="1:14" x14ac:dyDescent="0.2">
      <c r="A29" s="9" t="s">
        <v>279</v>
      </c>
      <c r="B29" s="9">
        <v>4681</v>
      </c>
      <c r="C29" s="9">
        <v>2006</v>
      </c>
      <c r="D29" s="9">
        <v>536</v>
      </c>
      <c r="E29" s="9">
        <v>143</v>
      </c>
      <c r="F29" s="9">
        <v>572</v>
      </c>
      <c r="G29" s="9">
        <v>33</v>
      </c>
      <c r="H29" s="9">
        <v>79</v>
      </c>
      <c r="I29" s="9">
        <v>378</v>
      </c>
      <c r="J29" s="9">
        <v>136</v>
      </c>
      <c r="K29" s="9">
        <v>168</v>
      </c>
      <c r="L29" s="9">
        <v>194</v>
      </c>
      <c r="M29" s="9">
        <v>162</v>
      </c>
      <c r="N29" s="9">
        <v>274</v>
      </c>
    </row>
    <row r="30" spans="1:14" x14ac:dyDescent="0.2">
      <c r="A30" s="9" t="s">
        <v>280</v>
      </c>
      <c r="B30" s="9">
        <v>4628</v>
      </c>
      <c r="C30" s="9">
        <v>2005</v>
      </c>
      <c r="D30" s="9">
        <v>532</v>
      </c>
      <c r="E30" s="9">
        <v>113</v>
      </c>
      <c r="F30" s="9">
        <v>554</v>
      </c>
      <c r="G30" s="9">
        <v>41</v>
      </c>
      <c r="H30" s="9">
        <v>86</v>
      </c>
      <c r="I30" s="9">
        <v>401</v>
      </c>
      <c r="J30" s="9">
        <v>102</v>
      </c>
      <c r="K30" s="9">
        <v>143</v>
      </c>
      <c r="L30" s="9">
        <v>183</v>
      </c>
      <c r="M30" s="9">
        <v>149</v>
      </c>
      <c r="N30" s="9">
        <v>319</v>
      </c>
    </row>
    <row r="31" spans="1:14" x14ac:dyDescent="0.2">
      <c r="A31" s="9" t="s">
        <v>281</v>
      </c>
      <c r="B31" s="9">
        <v>4333</v>
      </c>
      <c r="C31" s="9">
        <v>2009</v>
      </c>
      <c r="D31" s="9">
        <v>488</v>
      </c>
      <c r="E31" s="9">
        <v>110</v>
      </c>
      <c r="F31" s="9">
        <v>530</v>
      </c>
      <c r="G31" s="9">
        <v>26</v>
      </c>
      <c r="H31" s="9">
        <v>81</v>
      </c>
      <c r="I31" s="9">
        <v>347</v>
      </c>
      <c r="J31" s="9">
        <v>109</v>
      </c>
      <c r="K31" s="9">
        <v>106</v>
      </c>
      <c r="L31" s="9">
        <v>166</v>
      </c>
      <c r="M31" s="9">
        <v>133</v>
      </c>
      <c r="N31" s="9">
        <v>228</v>
      </c>
    </row>
    <row r="32" spans="1:14" x14ac:dyDescent="0.2">
      <c r="A32" s="9" t="s">
        <v>282</v>
      </c>
      <c r="B32" s="9">
        <v>4557</v>
      </c>
      <c r="C32" s="9">
        <v>2114</v>
      </c>
      <c r="D32" s="9">
        <v>530</v>
      </c>
      <c r="E32" s="9">
        <v>122</v>
      </c>
      <c r="F32" s="9">
        <v>570</v>
      </c>
      <c r="G32" s="9">
        <v>48</v>
      </c>
      <c r="H32" s="9">
        <v>100</v>
      </c>
      <c r="I32" s="9">
        <v>316</v>
      </c>
      <c r="J32" s="9">
        <v>102</v>
      </c>
      <c r="K32" s="9">
        <v>106</v>
      </c>
      <c r="L32" s="9">
        <v>167</v>
      </c>
      <c r="M32" s="9">
        <v>144</v>
      </c>
      <c r="N32" s="9">
        <v>238</v>
      </c>
    </row>
    <row r="33" spans="1:14" x14ac:dyDescent="0.2">
      <c r="A33" s="9" t="s">
        <v>283</v>
      </c>
      <c r="B33" s="9">
        <v>3634</v>
      </c>
      <c r="C33" s="9">
        <v>1685</v>
      </c>
      <c r="D33" s="9">
        <v>401</v>
      </c>
      <c r="E33" s="9">
        <v>81</v>
      </c>
      <c r="F33" s="9">
        <v>457</v>
      </c>
      <c r="G33" s="9">
        <v>27</v>
      </c>
      <c r="H33" s="9">
        <v>60</v>
      </c>
      <c r="I33" s="9">
        <v>316</v>
      </c>
      <c r="J33" s="9">
        <v>103</v>
      </c>
      <c r="K33" s="9">
        <v>117</v>
      </c>
      <c r="L33" s="9">
        <v>107</v>
      </c>
      <c r="M33" s="9">
        <v>100</v>
      </c>
      <c r="N33" s="9">
        <v>180</v>
      </c>
    </row>
    <row r="34" spans="1:14" x14ac:dyDescent="0.2">
      <c r="A34" s="9" t="s">
        <v>284</v>
      </c>
      <c r="B34" s="9">
        <v>3339</v>
      </c>
      <c r="C34" s="9">
        <v>1561</v>
      </c>
      <c r="D34" s="9">
        <v>364</v>
      </c>
      <c r="E34" s="9">
        <v>71</v>
      </c>
      <c r="F34" s="9">
        <v>405</v>
      </c>
      <c r="G34" s="9">
        <v>21</v>
      </c>
      <c r="H34" s="9">
        <v>63</v>
      </c>
      <c r="I34" s="9">
        <v>270</v>
      </c>
      <c r="J34" s="9">
        <v>112</v>
      </c>
      <c r="K34" s="9">
        <v>111</v>
      </c>
      <c r="L34" s="9">
        <v>104</v>
      </c>
      <c r="M34" s="9">
        <v>74</v>
      </c>
      <c r="N34" s="9">
        <v>183</v>
      </c>
    </row>
    <row r="35" spans="1:14" x14ac:dyDescent="0.2">
      <c r="A35" s="9" t="s">
        <v>285</v>
      </c>
      <c r="B35" s="9">
        <v>2798</v>
      </c>
      <c r="C35" s="9">
        <v>1256</v>
      </c>
      <c r="D35" s="9">
        <v>326</v>
      </c>
      <c r="E35" s="9">
        <v>67</v>
      </c>
      <c r="F35" s="9">
        <v>315</v>
      </c>
      <c r="G35" s="9">
        <v>14</v>
      </c>
      <c r="H35" s="9">
        <v>40</v>
      </c>
      <c r="I35" s="9">
        <v>263</v>
      </c>
      <c r="J35" s="9">
        <v>83</v>
      </c>
      <c r="K35" s="9">
        <v>100</v>
      </c>
      <c r="L35" s="9">
        <v>88</v>
      </c>
      <c r="M35" s="9">
        <v>89</v>
      </c>
      <c r="N35" s="9">
        <v>157</v>
      </c>
    </row>
    <row r="36" spans="1:14" x14ac:dyDescent="0.2">
      <c r="A36" s="9" t="s">
        <v>286</v>
      </c>
      <c r="B36" s="9">
        <v>2798</v>
      </c>
      <c r="C36" s="9">
        <v>1349</v>
      </c>
      <c r="D36" s="9">
        <v>316</v>
      </c>
      <c r="E36" s="9">
        <v>46</v>
      </c>
      <c r="F36" s="9">
        <v>359</v>
      </c>
      <c r="G36" s="9">
        <v>14</v>
      </c>
      <c r="H36" s="9">
        <v>33</v>
      </c>
      <c r="I36" s="9">
        <v>232</v>
      </c>
      <c r="J36" s="9">
        <v>89</v>
      </c>
      <c r="K36" s="9">
        <v>77</v>
      </c>
      <c r="L36" s="9">
        <v>101</v>
      </c>
      <c r="M36" s="9">
        <v>70</v>
      </c>
      <c r="N36" s="9">
        <v>112</v>
      </c>
    </row>
    <row r="37" spans="1:14" x14ac:dyDescent="0.2">
      <c r="A37" s="9" t="s">
        <v>287</v>
      </c>
      <c r="B37" s="9">
        <v>1954</v>
      </c>
      <c r="C37" s="9">
        <v>1128</v>
      </c>
      <c r="D37" s="9">
        <v>178</v>
      </c>
      <c r="E37" s="9">
        <v>28</v>
      </c>
      <c r="F37" s="9">
        <v>168</v>
      </c>
      <c r="G37" s="9">
        <v>6</v>
      </c>
      <c r="H37" s="9">
        <v>33</v>
      </c>
      <c r="I37" s="9">
        <v>148</v>
      </c>
      <c r="J37" s="9">
        <v>46</v>
      </c>
      <c r="K37" s="9">
        <v>41</v>
      </c>
      <c r="L37" s="9">
        <v>58</v>
      </c>
      <c r="M37" s="9">
        <v>47</v>
      </c>
      <c r="N37" s="9">
        <v>73</v>
      </c>
    </row>
    <row r="38" spans="1:14" x14ac:dyDescent="0.2">
      <c r="A38" s="9" t="s">
        <v>288</v>
      </c>
      <c r="B38" s="9">
        <v>143</v>
      </c>
      <c r="C38" s="9">
        <v>92</v>
      </c>
      <c r="D38" s="9">
        <v>14</v>
      </c>
      <c r="E38" s="9">
        <v>2</v>
      </c>
      <c r="F38" s="9">
        <v>14</v>
      </c>
      <c r="G38" s="9">
        <v>0</v>
      </c>
      <c r="H38" s="9">
        <v>1</v>
      </c>
      <c r="I38" s="9">
        <v>14</v>
      </c>
      <c r="J38" s="9">
        <v>0</v>
      </c>
      <c r="K38" s="9">
        <v>0</v>
      </c>
      <c r="L38" s="9">
        <v>0</v>
      </c>
      <c r="M38" s="9">
        <v>2</v>
      </c>
      <c r="N38" s="9">
        <v>4</v>
      </c>
    </row>
    <row r="39" spans="1:14" x14ac:dyDescent="0.2">
      <c r="A39" s="9" t="s">
        <v>289</v>
      </c>
      <c r="B39" s="9">
        <v>817</v>
      </c>
      <c r="C39" s="9">
        <v>430</v>
      </c>
      <c r="D39" s="9">
        <v>104</v>
      </c>
      <c r="E39" s="9">
        <v>13</v>
      </c>
      <c r="F39" s="9">
        <v>96</v>
      </c>
      <c r="G39" s="9">
        <v>1</v>
      </c>
      <c r="H39" s="9">
        <v>19</v>
      </c>
      <c r="I39" s="9">
        <v>62</v>
      </c>
      <c r="J39" s="9">
        <v>4</v>
      </c>
      <c r="K39" s="9">
        <v>4</v>
      </c>
      <c r="L39" s="9">
        <v>2</v>
      </c>
      <c r="M39" s="9">
        <v>39</v>
      </c>
      <c r="N39" s="9">
        <v>43</v>
      </c>
    </row>
    <row r="40" spans="1:14" x14ac:dyDescent="0.2">
      <c r="A40" s="9" t="s">
        <v>290</v>
      </c>
      <c r="B40" s="9">
        <v>1459</v>
      </c>
      <c r="C40" s="9">
        <v>1093</v>
      </c>
      <c r="D40" s="9">
        <v>102</v>
      </c>
      <c r="E40" s="9">
        <v>22</v>
      </c>
      <c r="F40" s="9">
        <v>121</v>
      </c>
      <c r="G40" s="9">
        <v>3</v>
      </c>
      <c r="H40" s="9">
        <v>34</v>
      </c>
      <c r="I40" s="9">
        <v>41</v>
      </c>
      <c r="J40" s="9">
        <v>5</v>
      </c>
      <c r="K40" s="9">
        <v>7</v>
      </c>
      <c r="L40" s="9">
        <v>9</v>
      </c>
      <c r="M40" s="9">
        <v>10</v>
      </c>
      <c r="N40" s="9">
        <v>12</v>
      </c>
    </row>
    <row r="41" spans="1:14" x14ac:dyDescent="0.2">
      <c r="A41" s="9" t="s">
        <v>291</v>
      </c>
      <c r="B41" s="9">
        <v>70</v>
      </c>
      <c r="C41" s="9">
        <v>51</v>
      </c>
      <c r="D41" s="9">
        <v>4</v>
      </c>
      <c r="E41" s="9">
        <v>2</v>
      </c>
      <c r="F41" s="9">
        <v>4</v>
      </c>
      <c r="G41" s="9">
        <v>0</v>
      </c>
      <c r="H41" s="9">
        <v>4</v>
      </c>
      <c r="I41" s="9">
        <v>0</v>
      </c>
      <c r="J41" s="9">
        <v>0</v>
      </c>
      <c r="K41" s="9">
        <v>0</v>
      </c>
      <c r="L41" s="9">
        <v>0</v>
      </c>
      <c r="M41" s="9">
        <v>1</v>
      </c>
      <c r="N41" s="9">
        <v>4</v>
      </c>
    </row>
    <row r="42" spans="1:14" x14ac:dyDescent="0.2">
      <c r="A42" s="9" t="s">
        <v>292</v>
      </c>
      <c r="B42" s="9">
        <v>146</v>
      </c>
      <c r="C42" s="9">
        <v>100</v>
      </c>
      <c r="D42" s="9">
        <v>13</v>
      </c>
      <c r="E42" s="9">
        <v>3</v>
      </c>
      <c r="F42" s="9">
        <v>24</v>
      </c>
      <c r="G42" s="9">
        <v>0</v>
      </c>
      <c r="H42" s="9">
        <v>3</v>
      </c>
      <c r="I42" s="9">
        <v>0</v>
      </c>
      <c r="J42" s="9">
        <v>0</v>
      </c>
      <c r="K42" s="9">
        <v>0</v>
      </c>
      <c r="L42" s="9">
        <v>2</v>
      </c>
      <c r="M42" s="9">
        <v>0</v>
      </c>
      <c r="N42" s="9">
        <v>1</v>
      </c>
    </row>
    <row r="45" spans="1:14" x14ac:dyDescent="0.2">
      <c r="A45" s="9" t="s">
        <v>270</v>
      </c>
    </row>
    <row r="46" spans="1:14" x14ac:dyDescent="0.2">
      <c r="A46" s="1" t="s">
        <v>501</v>
      </c>
      <c r="B46" s="2"/>
      <c r="C46" s="2" t="s">
        <v>420</v>
      </c>
      <c r="D46" s="2"/>
      <c r="E46" s="2" t="s">
        <v>421</v>
      </c>
      <c r="F46" s="2"/>
      <c r="G46" s="2" t="s">
        <v>422</v>
      </c>
      <c r="H46" s="2" t="s">
        <v>423</v>
      </c>
      <c r="I46" s="2" t="s">
        <v>424</v>
      </c>
      <c r="J46" s="2" t="s">
        <v>425</v>
      </c>
      <c r="K46" s="2" t="s">
        <v>426</v>
      </c>
      <c r="L46" s="2" t="s">
        <v>427</v>
      </c>
      <c r="M46" s="2" t="s">
        <v>428</v>
      </c>
      <c r="N46" s="3"/>
    </row>
    <row r="47" spans="1:14" x14ac:dyDescent="0.2">
      <c r="A47" s="4" t="s">
        <v>502</v>
      </c>
      <c r="B47" s="5" t="s">
        <v>0</v>
      </c>
      <c r="C47" s="5" t="s">
        <v>430</v>
      </c>
      <c r="D47" s="5" t="s">
        <v>1</v>
      </c>
      <c r="E47" s="5" t="s">
        <v>431</v>
      </c>
      <c r="F47" s="5" t="s">
        <v>2</v>
      </c>
      <c r="G47" s="5" t="s">
        <v>432</v>
      </c>
      <c r="H47" s="5" t="s">
        <v>433</v>
      </c>
      <c r="I47" s="5" t="s">
        <v>434</v>
      </c>
      <c r="J47" s="5" t="s">
        <v>435</v>
      </c>
      <c r="K47" s="5" t="s">
        <v>436</v>
      </c>
      <c r="L47" s="5" t="s">
        <v>437</v>
      </c>
      <c r="M47" s="5" t="s">
        <v>438</v>
      </c>
      <c r="N47" s="6" t="s">
        <v>5</v>
      </c>
    </row>
    <row r="48" spans="1:14" x14ac:dyDescent="0.2">
      <c r="A48" s="9" t="s">
        <v>441</v>
      </c>
      <c r="B48" s="9">
        <v>28463</v>
      </c>
      <c r="C48" s="9">
        <v>13035</v>
      </c>
      <c r="D48" s="9">
        <v>3269</v>
      </c>
      <c r="E48" s="9">
        <v>716</v>
      </c>
      <c r="F48" s="9">
        <v>3578</v>
      </c>
      <c r="G48" s="9">
        <v>246</v>
      </c>
      <c r="H48" s="9">
        <v>502</v>
      </c>
      <c r="I48" s="9">
        <v>2223</v>
      </c>
      <c r="J48" s="9">
        <v>728</v>
      </c>
      <c r="K48" s="9">
        <v>785</v>
      </c>
      <c r="L48" s="9">
        <v>1025</v>
      </c>
      <c r="M48" s="9">
        <v>879</v>
      </c>
      <c r="N48" s="9">
        <v>1477</v>
      </c>
    </row>
    <row r="49" spans="1:14" x14ac:dyDescent="0.2">
      <c r="A49" s="9" t="s">
        <v>274</v>
      </c>
      <c r="B49" s="9">
        <v>355</v>
      </c>
      <c r="C49" s="9">
        <v>141</v>
      </c>
      <c r="D49" s="9">
        <v>49</v>
      </c>
      <c r="E49" s="9">
        <v>10</v>
      </c>
      <c r="F49" s="9">
        <v>53</v>
      </c>
      <c r="G49" s="9">
        <v>8</v>
      </c>
      <c r="H49" s="9">
        <v>2</v>
      </c>
      <c r="I49" s="9">
        <v>15</v>
      </c>
      <c r="J49" s="9">
        <v>7</v>
      </c>
      <c r="K49" s="9">
        <v>20</v>
      </c>
      <c r="L49" s="9">
        <v>10</v>
      </c>
      <c r="M49" s="9">
        <v>31</v>
      </c>
      <c r="N49" s="9">
        <v>9</v>
      </c>
    </row>
    <row r="50" spans="1:14" x14ac:dyDescent="0.2">
      <c r="A50" s="9" t="s">
        <v>275</v>
      </c>
      <c r="B50" s="9">
        <v>2941</v>
      </c>
      <c r="C50" s="9">
        <v>1275</v>
      </c>
      <c r="D50" s="9">
        <v>317</v>
      </c>
      <c r="E50" s="9">
        <v>84</v>
      </c>
      <c r="F50" s="9">
        <v>380</v>
      </c>
      <c r="G50" s="9">
        <v>44</v>
      </c>
      <c r="H50" s="9">
        <v>50</v>
      </c>
      <c r="I50" s="9">
        <v>244</v>
      </c>
      <c r="J50" s="9">
        <v>68</v>
      </c>
      <c r="K50" s="9">
        <v>92</v>
      </c>
      <c r="L50" s="9">
        <v>129</v>
      </c>
      <c r="M50" s="9">
        <v>95</v>
      </c>
      <c r="N50" s="9">
        <v>163</v>
      </c>
    </row>
    <row r="51" spans="1:14" x14ac:dyDescent="0.2">
      <c r="A51" s="9" t="s">
        <v>276</v>
      </c>
      <c r="B51" s="9">
        <v>2587</v>
      </c>
      <c r="C51" s="9">
        <v>1129</v>
      </c>
      <c r="D51" s="9">
        <v>354</v>
      </c>
      <c r="E51" s="9">
        <v>67</v>
      </c>
      <c r="F51" s="9">
        <v>334</v>
      </c>
      <c r="G51" s="9">
        <v>22</v>
      </c>
      <c r="H51" s="9">
        <v>57</v>
      </c>
      <c r="I51" s="9">
        <v>195</v>
      </c>
      <c r="J51" s="9">
        <v>65</v>
      </c>
      <c r="K51" s="9">
        <v>52</v>
      </c>
      <c r="L51" s="9">
        <v>98</v>
      </c>
      <c r="M51" s="9">
        <v>84</v>
      </c>
      <c r="N51" s="9">
        <v>130</v>
      </c>
    </row>
    <row r="52" spans="1:14" x14ac:dyDescent="0.2">
      <c r="A52" s="9" t="s">
        <v>277</v>
      </c>
      <c r="B52" s="9">
        <v>2379</v>
      </c>
      <c r="C52" s="9">
        <v>1020</v>
      </c>
      <c r="D52" s="9">
        <v>295</v>
      </c>
      <c r="E52" s="9">
        <v>62</v>
      </c>
      <c r="F52" s="9">
        <v>320</v>
      </c>
      <c r="G52" s="9">
        <v>20</v>
      </c>
      <c r="H52" s="9">
        <v>38</v>
      </c>
      <c r="I52" s="9">
        <v>179</v>
      </c>
      <c r="J52" s="9">
        <v>65</v>
      </c>
      <c r="K52" s="9">
        <v>56</v>
      </c>
      <c r="L52" s="9">
        <v>107</v>
      </c>
      <c r="M52" s="9">
        <v>77</v>
      </c>
      <c r="N52" s="9">
        <v>140</v>
      </c>
    </row>
    <row r="53" spans="1:14" x14ac:dyDescent="0.2">
      <c r="A53" s="9" t="s">
        <v>278</v>
      </c>
      <c r="B53" s="9">
        <v>2478</v>
      </c>
      <c r="C53" s="9">
        <v>1075</v>
      </c>
      <c r="D53" s="9">
        <v>272</v>
      </c>
      <c r="E53" s="9">
        <v>88</v>
      </c>
      <c r="F53" s="9">
        <v>324</v>
      </c>
      <c r="G53" s="9">
        <v>21</v>
      </c>
      <c r="H53" s="9">
        <v>40</v>
      </c>
      <c r="I53" s="9">
        <v>200</v>
      </c>
      <c r="J53" s="9">
        <v>62</v>
      </c>
      <c r="K53" s="9">
        <v>77</v>
      </c>
      <c r="L53" s="9">
        <v>88</v>
      </c>
      <c r="M53" s="9">
        <v>90</v>
      </c>
      <c r="N53" s="9">
        <v>141</v>
      </c>
    </row>
    <row r="54" spans="1:14" x14ac:dyDescent="0.2">
      <c r="A54" s="9" t="s">
        <v>279</v>
      </c>
      <c r="B54" s="9">
        <v>2439</v>
      </c>
      <c r="C54" s="9">
        <v>1025</v>
      </c>
      <c r="D54" s="9">
        <v>294</v>
      </c>
      <c r="E54" s="9">
        <v>74</v>
      </c>
      <c r="F54" s="9">
        <v>300</v>
      </c>
      <c r="G54" s="9">
        <v>21</v>
      </c>
      <c r="H54" s="9">
        <v>34</v>
      </c>
      <c r="I54" s="9">
        <v>178</v>
      </c>
      <c r="J54" s="9">
        <v>86</v>
      </c>
      <c r="K54" s="9">
        <v>89</v>
      </c>
      <c r="L54" s="9">
        <v>102</v>
      </c>
      <c r="M54" s="9">
        <v>88</v>
      </c>
      <c r="N54" s="9">
        <v>148</v>
      </c>
    </row>
    <row r="55" spans="1:14" x14ac:dyDescent="0.2">
      <c r="A55" s="9" t="s">
        <v>280</v>
      </c>
      <c r="B55" s="9">
        <v>2366</v>
      </c>
      <c r="C55" s="9">
        <v>996</v>
      </c>
      <c r="D55" s="9">
        <v>274</v>
      </c>
      <c r="E55" s="9">
        <v>67</v>
      </c>
      <c r="F55" s="9">
        <v>312</v>
      </c>
      <c r="G55" s="9">
        <v>25</v>
      </c>
      <c r="H55" s="9">
        <v>45</v>
      </c>
      <c r="I55" s="9">
        <v>193</v>
      </c>
      <c r="J55" s="9">
        <v>54</v>
      </c>
      <c r="K55" s="9">
        <v>77</v>
      </c>
      <c r="L55" s="9">
        <v>93</v>
      </c>
      <c r="M55" s="9">
        <v>80</v>
      </c>
      <c r="N55" s="9">
        <v>150</v>
      </c>
    </row>
    <row r="56" spans="1:14" x14ac:dyDescent="0.2">
      <c r="A56" s="9" t="s">
        <v>281</v>
      </c>
      <c r="B56" s="9">
        <v>2259</v>
      </c>
      <c r="C56" s="9">
        <v>1080</v>
      </c>
      <c r="D56" s="9">
        <v>239</v>
      </c>
      <c r="E56" s="9">
        <v>60</v>
      </c>
      <c r="F56" s="9">
        <v>274</v>
      </c>
      <c r="G56" s="9">
        <v>16</v>
      </c>
      <c r="H56" s="9">
        <v>44</v>
      </c>
      <c r="I56" s="9">
        <v>181</v>
      </c>
      <c r="J56" s="9">
        <v>62</v>
      </c>
      <c r="K56" s="9">
        <v>48</v>
      </c>
      <c r="L56" s="9">
        <v>79</v>
      </c>
      <c r="M56" s="9">
        <v>60</v>
      </c>
      <c r="N56" s="9">
        <v>116</v>
      </c>
    </row>
    <row r="57" spans="1:14" x14ac:dyDescent="0.2">
      <c r="A57" s="9" t="s">
        <v>282</v>
      </c>
      <c r="B57" s="9">
        <v>2325</v>
      </c>
      <c r="C57" s="9">
        <v>1057</v>
      </c>
      <c r="D57" s="9">
        <v>278</v>
      </c>
      <c r="E57" s="9">
        <v>57</v>
      </c>
      <c r="F57" s="9">
        <v>316</v>
      </c>
      <c r="G57" s="9">
        <v>18</v>
      </c>
      <c r="H57" s="9">
        <v>56</v>
      </c>
      <c r="I57" s="9">
        <v>165</v>
      </c>
      <c r="J57" s="9">
        <v>62</v>
      </c>
      <c r="K57" s="9">
        <v>54</v>
      </c>
      <c r="L57" s="9">
        <v>87</v>
      </c>
      <c r="M57" s="9">
        <v>66</v>
      </c>
      <c r="N57" s="9">
        <v>109</v>
      </c>
    </row>
    <row r="58" spans="1:14" x14ac:dyDescent="0.2">
      <c r="A58" s="9" t="s">
        <v>283</v>
      </c>
      <c r="B58" s="9">
        <v>1840</v>
      </c>
      <c r="C58" s="9">
        <v>841</v>
      </c>
      <c r="D58" s="9">
        <v>210</v>
      </c>
      <c r="E58" s="9">
        <v>41</v>
      </c>
      <c r="F58" s="9">
        <v>222</v>
      </c>
      <c r="G58" s="9">
        <v>15</v>
      </c>
      <c r="H58" s="9">
        <v>30</v>
      </c>
      <c r="I58" s="9">
        <v>157</v>
      </c>
      <c r="J58" s="9">
        <v>61</v>
      </c>
      <c r="K58" s="9">
        <v>66</v>
      </c>
      <c r="L58" s="9">
        <v>53</v>
      </c>
      <c r="M58" s="9">
        <v>51</v>
      </c>
      <c r="N58" s="9">
        <v>93</v>
      </c>
    </row>
    <row r="59" spans="1:14" x14ac:dyDescent="0.2">
      <c r="A59" s="9" t="s">
        <v>284</v>
      </c>
      <c r="B59" s="9">
        <v>1636</v>
      </c>
      <c r="C59" s="9">
        <v>759</v>
      </c>
      <c r="D59" s="9">
        <v>191</v>
      </c>
      <c r="E59" s="9">
        <v>34</v>
      </c>
      <c r="F59" s="9">
        <v>194</v>
      </c>
      <c r="G59" s="9">
        <v>14</v>
      </c>
      <c r="H59" s="9">
        <v>26</v>
      </c>
      <c r="I59" s="9">
        <v>139</v>
      </c>
      <c r="J59" s="9">
        <v>52</v>
      </c>
      <c r="K59" s="9">
        <v>42</v>
      </c>
      <c r="L59" s="9">
        <v>57</v>
      </c>
      <c r="M59" s="9">
        <v>45</v>
      </c>
      <c r="N59" s="9">
        <v>83</v>
      </c>
    </row>
    <row r="60" spans="1:14" x14ac:dyDescent="0.2">
      <c r="A60" s="9" t="s">
        <v>285</v>
      </c>
      <c r="B60" s="9">
        <v>1332</v>
      </c>
      <c r="C60" s="9">
        <v>584</v>
      </c>
      <c r="D60" s="9">
        <v>154</v>
      </c>
      <c r="E60" s="9">
        <v>28</v>
      </c>
      <c r="F60" s="9">
        <v>160</v>
      </c>
      <c r="G60" s="9">
        <v>8</v>
      </c>
      <c r="H60" s="9">
        <v>13</v>
      </c>
      <c r="I60" s="9">
        <v>129</v>
      </c>
      <c r="J60" s="9">
        <v>32</v>
      </c>
      <c r="K60" s="9">
        <v>54</v>
      </c>
      <c r="L60" s="9">
        <v>47</v>
      </c>
      <c r="M60" s="9">
        <v>38</v>
      </c>
      <c r="N60" s="9">
        <v>85</v>
      </c>
    </row>
    <row r="61" spans="1:14" x14ac:dyDescent="0.2">
      <c r="A61" s="9" t="s">
        <v>286</v>
      </c>
      <c r="B61" s="9">
        <v>1326</v>
      </c>
      <c r="C61" s="9">
        <v>669</v>
      </c>
      <c r="D61" s="9">
        <v>148</v>
      </c>
      <c r="E61" s="9">
        <v>21</v>
      </c>
      <c r="F61" s="9">
        <v>167</v>
      </c>
      <c r="G61" s="9">
        <v>8</v>
      </c>
      <c r="H61" s="9">
        <v>16</v>
      </c>
      <c r="I61" s="9">
        <v>111</v>
      </c>
      <c r="J61" s="9">
        <v>35</v>
      </c>
      <c r="K61" s="9">
        <v>34</v>
      </c>
      <c r="L61" s="9">
        <v>47</v>
      </c>
      <c r="M61" s="9">
        <v>24</v>
      </c>
      <c r="N61" s="9">
        <v>46</v>
      </c>
    </row>
    <row r="62" spans="1:14" x14ac:dyDescent="0.2">
      <c r="A62" s="9" t="s">
        <v>287</v>
      </c>
      <c r="B62" s="9">
        <v>829</v>
      </c>
      <c r="C62" s="9">
        <v>478</v>
      </c>
      <c r="D62" s="9">
        <v>85</v>
      </c>
      <c r="E62" s="9">
        <v>11</v>
      </c>
      <c r="F62" s="9">
        <v>67</v>
      </c>
      <c r="G62" s="9">
        <v>3</v>
      </c>
      <c r="H62" s="9">
        <v>14</v>
      </c>
      <c r="I62" s="9">
        <v>68</v>
      </c>
      <c r="J62" s="9">
        <v>12</v>
      </c>
      <c r="K62" s="9">
        <v>21</v>
      </c>
      <c r="L62" s="9">
        <v>22</v>
      </c>
      <c r="M62" s="9">
        <v>22</v>
      </c>
      <c r="N62" s="9">
        <v>26</v>
      </c>
    </row>
    <row r="63" spans="1:14" x14ac:dyDescent="0.2">
      <c r="A63" s="9" t="s">
        <v>288</v>
      </c>
      <c r="B63" s="9">
        <v>58</v>
      </c>
      <c r="C63" s="9">
        <v>41</v>
      </c>
      <c r="D63" s="9">
        <v>2</v>
      </c>
      <c r="E63" s="9">
        <v>0</v>
      </c>
      <c r="F63" s="9">
        <v>4</v>
      </c>
      <c r="G63" s="9">
        <v>0</v>
      </c>
      <c r="H63" s="9">
        <v>1</v>
      </c>
      <c r="I63" s="9">
        <v>10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</row>
    <row r="64" spans="1:14" x14ac:dyDescent="0.2">
      <c r="A64" s="9" t="s">
        <v>289</v>
      </c>
      <c r="B64" s="9">
        <v>554</v>
      </c>
      <c r="C64" s="9">
        <v>288</v>
      </c>
      <c r="D64" s="9">
        <v>66</v>
      </c>
      <c r="E64" s="9">
        <v>3</v>
      </c>
      <c r="F64" s="9">
        <v>77</v>
      </c>
      <c r="G64" s="9">
        <v>1</v>
      </c>
      <c r="H64" s="9">
        <v>15</v>
      </c>
      <c r="I64" s="9">
        <v>42</v>
      </c>
      <c r="J64" s="9">
        <v>3</v>
      </c>
      <c r="K64" s="9">
        <v>3</v>
      </c>
      <c r="L64" s="9">
        <v>1</v>
      </c>
      <c r="M64" s="9">
        <v>24</v>
      </c>
      <c r="N64" s="9">
        <v>31</v>
      </c>
    </row>
    <row r="65" spans="1:14" x14ac:dyDescent="0.2">
      <c r="A65" s="9" t="s">
        <v>290</v>
      </c>
      <c r="B65" s="9">
        <v>667</v>
      </c>
      <c r="C65" s="9">
        <v>514</v>
      </c>
      <c r="D65" s="9">
        <v>34</v>
      </c>
      <c r="E65" s="9">
        <v>8</v>
      </c>
      <c r="F65" s="9">
        <v>64</v>
      </c>
      <c r="G65" s="9">
        <v>2</v>
      </c>
      <c r="H65" s="9">
        <v>16</v>
      </c>
      <c r="I65" s="9">
        <v>17</v>
      </c>
      <c r="J65" s="9">
        <v>2</v>
      </c>
      <c r="K65" s="9">
        <v>0</v>
      </c>
      <c r="L65" s="9">
        <v>4</v>
      </c>
      <c r="M65" s="9">
        <v>3</v>
      </c>
      <c r="N65" s="9">
        <v>3</v>
      </c>
    </row>
    <row r="66" spans="1:14" x14ac:dyDescent="0.2">
      <c r="A66" s="9" t="s">
        <v>291</v>
      </c>
      <c r="B66" s="9">
        <v>47</v>
      </c>
      <c r="C66" s="9">
        <v>33</v>
      </c>
      <c r="D66" s="9">
        <v>3</v>
      </c>
      <c r="E66" s="9">
        <v>1</v>
      </c>
      <c r="F66" s="9">
        <v>2</v>
      </c>
      <c r="G66" s="9">
        <v>0</v>
      </c>
      <c r="H66" s="9">
        <v>3</v>
      </c>
      <c r="I66" s="9">
        <v>0</v>
      </c>
      <c r="J66" s="9">
        <v>0</v>
      </c>
      <c r="K66" s="9">
        <v>0</v>
      </c>
      <c r="L66" s="9">
        <v>0</v>
      </c>
      <c r="M66" s="9">
        <v>1</v>
      </c>
      <c r="N66" s="9">
        <v>4</v>
      </c>
    </row>
    <row r="67" spans="1:14" x14ac:dyDescent="0.2">
      <c r="A67" s="9" t="s">
        <v>292</v>
      </c>
      <c r="B67" s="9">
        <v>45</v>
      </c>
      <c r="C67" s="9">
        <v>30</v>
      </c>
      <c r="D67" s="9">
        <v>4</v>
      </c>
      <c r="E67" s="9">
        <v>0</v>
      </c>
      <c r="F67" s="9">
        <v>8</v>
      </c>
      <c r="G67" s="9">
        <v>0</v>
      </c>
      <c r="H67" s="9">
        <v>2</v>
      </c>
      <c r="I67" s="9">
        <v>0</v>
      </c>
      <c r="J67" s="9">
        <v>0</v>
      </c>
      <c r="K67" s="9">
        <v>0</v>
      </c>
      <c r="L67" s="9">
        <v>1</v>
      </c>
      <c r="M67" s="9">
        <v>0</v>
      </c>
      <c r="N67" s="9">
        <v>0</v>
      </c>
    </row>
    <row r="69" spans="1:14" x14ac:dyDescent="0.2">
      <c r="A69" s="9" t="s">
        <v>489</v>
      </c>
      <c r="B69" s="9">
        <v>27373</v>
      </c>
      <c r="C69" s="9">
        <v>12726</v>
      </c>
      <c r="D69" s="9">
        <v>3050</v>
      </c>
      <c r="E69" s="9">
        <v>698</v>
      </c>
      <c r="F69" s="9">
        <v>3248</v>
      </c>
      <c r="G69" s="9">
        <v>205</v>
      </c>
      <c r="H69" s="9">
        <v>515</v>
      </c>
      <c r="I69" s="9">
        <v>2155</v>
      </c>
      <c r="J69" s="9">
        <v>659</v>
      </c>
      <c r="K69" s="9">
        <v>770</v>
      </c>
      <c r="L69" s="9">
        <v>977</v>
      </c>
      <c r="M69" s="9">
        <v>871</v>
      </c>
      <c r="N69" s="9">
        <v>1499</v>
      </c>
    </row>
    <row r="70" spans="1:14" x14ac:dyDescent="0.2">
      <c r="A70" s="9" t="s">
        <v>274</v>
      </c>
      <c r="B70" s="9">
        <v>327</v>
      </c>
      <c r="C70" s="9">
        <v>127</v>
      </c>
      <c r="D70" s="9">
        <v>36</v>
      </c>
      <c r="E70" s="9">
        <v>4</v>
      </c>
      <c r="F70" s="9">
        <v>59</v>
      </c>
      <c r="G70" s="9">
        <v>10</v>
      </c>
      <c r="H70" s="9">
        <v>7</v>
      </c>
      <c r="I70" s="9">
        <v>17</v>
      </c>
      <c r="J70" s="9">
        <v>5</v>
      </c>
      <c r="K70" s="9">
        <v>10</v>
      </c>
      <c r="L70" s="9">
        <v>7</v>
      </c>
      <c r="M70" s="9">
        <v>26</v>
      </c>
      <c r="N70" s="9">
        <v>19</v>
      </c>
    </row>
    <row r="71" spans="1:14" x14ac:dyDescent="0.2">
      <c r="A71" s="9" t="s">
        <v>275</v>
      </c>
      <c r="B71" s="9">
        <v>2734</v>
      </c>
      <c r="C71" s="9">
        <v>1170</v>
      </c>
      <c r="D71" s="9">
        <v>303</v>
      </c>
      <c r="E71" s="9">
        <v>74</v>
      </c>
      <c r="F71" s="9">
        <v>349</v>
      </c>
      <c r="G71" s="9">
        <v>34</v>
      </c>
      <c r="H71" s="9">
        <v>65</v>
      </c>
      <c r="I71" s="9">
        <v>220</v>
      </c>
      <c r="J71" s="9">
        <v>64</v>
      </c>
      <c r="K71" s="9">
        <v>70</v>
      </c>
      <c r="L71" s="9">
        <v>98</v>
      </c>
      <c r="M71" s="9">
        <v>104</v>
      </c>
      <c r="N71" s="9">
        <v>183</v>
      </c>
    </row>
    <row r="72" spans="1:14" x14ac:dyDescent="0.2">
      <c r="A72" s="9" t="s">
        <v>276</v>
      </c>
      <c r="B72" s="9">
        <v>2312</v>
      </c>
      <c r="C72" s="9">
        <v>1023</v>
      </c>
      <c r="D72" s="9">
        <v>290</v>
      </c>
      <c r="E72" s="9">
        <v>68</v>
      </c>
      <c r="F72" s="9">
        <v>297</v>
      </c>
      <c r="G72" s="9">
        <v>21</v>
      </c>
      <c r="H72" s="9">
        <v>44</v>
      </c>
      <c r="I72" s="9">
        <v>168</v>
      </c>
      <c r="J72" s="9">
        <v>55</v>
      </c>
      <c r="K72" s="9">
        <v>68</v>
      </c>
      <c r="L72" s="9">
        <v>88</v>
      </c>
      <c r="M72" s="9">
        <v>76</v>
      </c>
      <c r="N72" s="9">
        <v>114</v>
      </c>
    </row>
    <row r="73" spans="1:14" x14ac:dyDescent="0.2">
      <c r="A73" s="9" t="s">
        <v>277</v>
      </c>
      <c r="B73" s="9">
        <v>2128</v>
      </c>
      <c r="C73" s="9">
        <v>943</v>
      </c>
      <c r="D73" s="9">
        <v>238</v>
      </c>
      <c r="E73" s="9">
        <v>62</v>
      </c>
      <c r="F73" s="9">
        <v>259</v>
      </c>
      <c r="G73" s="9">
        <v>19</v>
      </c>
      <c r="H73" s="9">
        <v>37</v>
      </c>
      <c r="I73" s="9">
        <v>165</v>
      </c>
      <c r="J73" s="9">
        <v>49</v>
      </c>
      <c r="K73" s="9">
        <v>64</v>
      </c>
      <c r="L73" s="9">
        <v>104</v>
      </c>
      <c r="M73" s="9">
        <v>65</v>
      </c>
      <c r="N73" s="9">
        <v>123</v>
      </c>
    </row>
    <row r="74" spans="1:14" x14ac:dyDescent="0.2">
      <c r="A74" s="9" t="s">
        <v>278</v>
      </c>
      <c r="B74" s="9">
        <v>2238</v>
      </c>
      <c r="C74" s="9">
        <v>979</v>
      </c>
      <c r="D74" s="9">
        <v>257</v>
      </c>
      <c r="E74" s="9">
        <v>72</v>
      </c>
      <c r="F74" s="9">
        <v>262</v>
      </c>
      <c r="G74" s="9">
        <v>18</v>
      </c>
      <c r="H74" s="9">
        <v>41</v>
      </c>
      <c r="I74" s="9">
        <v>187</v>
      </c>
      <c r="J74" s="9">
        <v>56</v>
      </c>
      <c r="K74" s="9">
        <v>66</v>
      </c>
      <c r="L74" s="9">
        <v>92</v>
      </c>
      <c r="M74" s="9">
        <v>82</v>
      </c>
      <c r="N74" s="9">
        <v>126</v>
      </c>
    </row>
    <row r="75" spans="1:14" x14ac:dyDescent="0.2">
      <c r="A75" s="9" t="s">
        <v>279</v>
      </c>
      <c r="B75" s="9">
        <v>2242</v>
      </c>
      <c r="C75" s="9">
        <v>981</v>
      </c>
      <c r="D75" s="9">
        <v>242</v>
      </c>
      <c r="E75" s="9">
        <v>69</v>
      </c>
      <c r="F75" s="9">
        <v>272</v>
      </c>
      <c r="G75" s="9">
        <v>12</v>
      </c>
      <c r="H75" s="9">
        <v>45</v>
      </c>
      <c r="I75" s="9">
        <v>200</v>
      </c>
      <c r="J75" s="9">
        <v>50</v>
      </c>
      <c r="K75" s="9">
        <v>79</v>
      </c>
      <c r="L75" s="9">
        <v>92</v>
      </c>
      <c r="M75" s="9">
        <v>74</v>
      </c>
      <c r="N75" s="9">
        <v>126</v>
      </c>
    </row>
    <row r="76" spans="1:14" x14ac:dyDescent="0.2">
      <c r="A76" s="9" t="s">
        <v>280</v>
      </c>
      <c r="B76" s="9">
        <v>2262</v>
      </c>
      <c r="C76" s="9">
        <v>1009</v>
      </c>
      <c r="D76" s="9">
        <v>258</v>
      </c>
      <c r="E76" s="9">
        <v>46</v>
      </c>
      <c r="F76" s="9">
        <v>242</v>
      </c>
      <c r="G76" s="9">
        <v>16</v>
      </c>
      <c r="H76" s="9">
        <v>41</v>
      </c>
      <c r="I76" s="9">
        <v>208</v>
      </c>
      <c r="J76" s="9">
        <v>48</v>
      </c>
      <c r="K76" s="9">
        <v>66</v>
      </c>
      <c r="L76" s="9">
        <v>90</v>
      </c>
      <c r="M76" s="9">
        <v>69</v>
      </c>
      <c r="N76" s="9">
        <v>169</v>
      </c>
    </row>
    <row r="77" spans="1:14" x14ac:dyDescent="0.2">
      <c r="A77" s="9" t="s">
        <v>281</v>
      </c>
      <c r="B77" s="9">
        <v>2074</v>
      </c>
      <c r="C77" s="9">
        <v>929</v>
      </c>
      <c r="D77" s="9">
        <v>249</v>
      </c>
      <c r="E77" s="9">
        <v>50</v>
      </c>
      <c r="F77" s="9">
        <v>256</v>
      </c>
      <c r="G77" s="9">
        <v>10</v>
      </c>
      <c r="H77" s="9">
        <v>37</v>
      </c>
      <c r="I77" s="9">
        <v>166</v>
      </c>
      <c r="J77" s="9">
        <v>47</v>
      </c>
      <c r="K77" s="9">
        <v>58</v>
      </c>
      <c r="L77" s="9">
        <v>87</v>
      </c>
      <c r="M77" s="9">
        <v>73</v>
      </c>
      <c r="N77" s="9">
        <v>112</v>
      </c>
    </row>
    <row r="78" spans="1:14" x14ac:dyDescent="0.2">
      <c r="A78" s="9" t="s">
        <v>282</v>
      </c>
      <c r="B78" s="9">
        <v>2232</v>
      </c>
      <c r="C78" s="9">
        <v>1057</v>
      </c>
      <c r="D78" s="9">
        <v>252</v>
      </c>
      <c r="E78" s="9">
        <v>65</v>
      </c>
      <c r="F78" s="9">
        <v>254</v>
      </c>
      <c r="G78" s="9">
        <v>30</v>
      </c>
      <c r="H78" s="9">
        <v>44</v>
      </c>
      <c r="I78" s="9">
        <v>151</v>
      </c>
      <c r="J78" s="9">
        <v>40</v>
      </c>
      <c r="K78" s="9">
        <v>52</v>
      </c>
      <c r="L78" s="9">
        <v>80</v>
      </c>
      <c r="M78" s="9">
        <v>78</v>
      </c>
      <c r="N78" s="9">
        <v>129</v>
      </c>
    </row>
    <row r="79" spans="1:14" x14ac:dyDescent="0.2">
      <c r="A79" s="9" t="s">
        <v>283</v>
      </c>
      <c r="B79" s="9">
        <v>1794</v>
      </c>
      <c r="C79" s="9">
        <v>844</v>
      </c>
      <c r="D79" s="9">
        <v>191</v>
      </c>
      <c r="E79" s="9">
        <v>40</v>
      </c>
      <c r="F79" s="9">
        <v>235</v>
      </c>
      <c r="G79" s="9">
        <v>12</v>
      </c>
      <c r="H79" s="9">
        <v>30</v>
      </c>
      <c r="I79" s="9">
        <v>159</v>
      </c>
      <c r="J79" s="9">
        <v>42</v>
      </c>
      <c r="K79" s="9">
        <v>51</v>
      </c>
      <c r="L79" s="9">
        <v>54</v>
      </c>
      <c r="M79" s="9">
        <v>49</v>
      </c>
      <c r="N79" s="9">
        <v>87</v>
      </c>
    </row>
    <row r="80" spans="1:14" x14ac:dyDescent="0.2">
      <c r="A80" s="9" t="s">
        <v>284</v>
      </c>
      <c r="B80" s="9">
        <v>1703</v>
      </c>
      <c r="C80" s="9">
        <v>802</v>
      </c>
      <c r="D80" s="9">
        <v>173</v>
      </c>
      <c r="E80" s="9">
        <v>37</v>
      </c>
      <c r="F80" s="9">
        <v>211</v>
      </c>
      <c r="G80" s="9">
        <v>7</v>
      </c>
      <c r="H80" s="9">
        <v>37</v>
      </c>
      <c r="I80" s="9">
        <v>131</v>
      </c>
      <c r="J80" s="9">
        <v>60</v>
      </c>
      <c r="K80" s="9">
        <v>69</v>
      </c>
      <c r="L80" s="9">
        <v>47</v>
      </c>
      <c r="M80" s="9">
        <v>29</v>
      </c>
      <c r="N80" s="9">
        <v>100</v>
      </c>
    </row>
    <row r="81" spans="1:14" x14ac:dyDescent="0.2">
      <c r="A81" s="9" t="s">
        <v>285</v>
      </c>
      <c r="B81" s="9">
        <v>1466</v>
      </c>
      <c r="C81" s="9">
        <v>672</v>
      </c>
      <c r="D81" s="9">
        <v>172</v>
      </c>
      <c r="E81" s="9">
        <v>39</v>
      </c>
      <c r="F81" s="9">
        <v>155</v>
      </c>
      <c r="G81" s="9">
        <v>6</v>
      </c>
      <c r="H81" s="9">
        <v>27</v>
      </c>
      <c r="I81" s="9">
        <v>134</v>
      </c>
      <c r="J81" s="9">
        <v>51</v>
      </c>
      <c r="K81" s="9">
        <v>46</v>
      </c>
      <c r="L81" s="9">
        <v>41</v>
      </c>
      <c r="M81" s="9">
        <v>51</v>
      </c>
      <c r="N81" s="9">
        <v>72</v>
      </c>
    </row>
    <row r="82" spans="1:14" x14ac:dyDescent="0.2">
      <c r="A82" s="9" t="s">
        <v>286</v>
      </c>
      <c r="B82" s="9">
        <v>1472</v>
      </c>
      <c r="C82" s="9">
        <v>680</v>
      </c>
      <c r="D82" s="9">
        <v>168</v>
      </c>
      <c r="E82" s="9">
        <v>25</v>
      </c>
      <c r="F82" s="9">
        <v>192</v>
      </c>
      <c r="G82" s="9">
        <v>6</v>
      </c>
      <c r="H82" s="9">
        <v>17</v>
      </c>
      <c r="I82" s="9">
        <v>121</v>
      </c>
      <c r="J82" s="9">
        <v>54</v>
      </c>
      <c r="K82" s="9">
        <v>43</v>
      </c>
      <c r="L82" s="9">
        <v>54</v>
      </c>
      <c r="M82" s="9">
        <v>46</v>
      </c>
      <c r="N82" s="9">
        <v>66</v>
      </c>
    </row>
    <row r="83" spans="1:14" x14ac:dyDescent="0.2">
      <c r="A83" s="9" t="s">
        <v>287</v>
      </c>
      <c r="B83" s="9">
        <v>1125</v>
      </c>
      <c r="C83" s="9">
        <v>650</v>
      </c>
      <c r="D83" s="9">
        <v>93</v>
      </c>
      <c r="E83" s="9">
        <v>17</v>
      </c>
      <c r="F83" s="9">
        <v>101</v>
      </c>
      <c r="G83" s="9">
        <v>3</v>
      </c>
      <c r="H83" s="9">
        <v>19</v>
      </c>
      <c r="I83" s="9">
        <v>80</v>
      </c>
      <c r="J83" s="9">
        <v>34</v>
      </c>
      <c r="K83" s="9">
        <v>20</v>
      </c>
      <c r="L83" s="9">
        <v>36</v>
      </c>
      <c r="M83" s="9">
        <v>25</v>
      </c>
      <c r="N83" s="9">
        <v>47</v>
      </c>
    </row>
    <row r="84" spans="1:14" x14ac:dyDescent="0.2">
      <c r="A84" s="9" t="s">
        <v>288</v>
      </c>
      <c r="B84" s="9">
        <v>85</v>
      </c>
      <c r="C84" s="9">
        <v>51</v>
      </c>
      <c r="D84" s="9">
        <v>12</v>
      </c>
      <c r="E84" s="9">
        <v>2</v>
      </c>
      <c r="F84" s="9">
        <v>10</v>
      </c>
      <c r="G84" s="9">
        <v>0</v>
      </c>
      <c r="H84" s="9">
        <v>0</v>
      </c>
      <c r="I84" s="9">
        <v>4</v>
      </c>
      <c r="J84" s="9">
        <v>0</v>
      </c>
      <c r="K84" s="9">
        <v>0</v>
      </c>
      <c r="L84" s="9">
        <v>0</v>
      </c>
      <c r="M84" s="9">
        <v>2</v>
      </c>
      <c r="N84" s="9">
        <v>4</v>
      </c>
    </row>
    <row r="85" spans="1:14" x14ac:dyDescent="0.2">
      <c r="A85" s="9" t="s">
        <v>289</v>
      </c>
      <c r="B85" s="9">
        <v>263</v>
      </c>
      <c r="C85" s="9">
        <v>142</v>
      </c>
      <c r="D85" s="9">
        <v>38</v>
      </c>
      <c r="E85" s="9">
        <v>10</v>
      </c>
      <c r="F85" s="9">
        <v>19</v>
      </c>
      <c r="G85" s="9">
        <v>0</v>
      </c>
      <c r="H85" s="9">
        <v>4</v>
      </c>
      <c r="I85" s="9">
        <v>20</v>
      </c>
      <c r="J85" s="9">
        <v>1</v>
      </c>
      <c r="K85" s="9">
        <v>1</v>
      </c>
      <c r="L85" s="9">
        <v>1</v>
      </c>
      <c r="M85" s="9">
        <v>15</v>
      </c>
      <c r="N85" s="9">
        <v>12</v>
      </c>
    </row>
    <row r="86" spans="1:14" x14ac:dyDescent="0.2">
      <c r="A86" s="9" t="s">
        <v>290</v>
      </c>
      <c r="B86" s="9">
        <v>792</v>
      </c>
      <c r="C86" s="9">
        <v>579</v>
      </c>
      <c r="D86" s="9">
        <v>68</v>
      </c>
      <c r="E86" s="9">
        <v>14</v>
      </c>
      <c r="F86" s="9">
        <v>57</v>
      </c>
      <c r="G86" s="9">
        <v>1</v>
      </c>
      <c r="H86" s="9">
        <v>18</v>
      </c>
      <c r="I86" s="9">
        <v>24</v>
      </c>
      <c r="J86" s="9">
        <v>3</v>
      </c>
      <c r="K86" s="9">
        <v>7</v>
      </c>
      <c r="L86" s="9">
        <v>5</v>
      </c>
      <c r="M86" s="9">
        <v>7</v>
      </c>
      <c r="N86" s="9">
        <v>9</v>
      </c>
    </row>
    <row r="87" spans="1:14" x14ac:dyDescent="0.2">
      <c r="A87" s="9" t="s">
        <v>291</v>
      </c>
      <c r="B87" s="9">
        <v>23</v>
      </c>
      <c r="C87" s="9">
        <v>18</v>
      </c>
      <c r="D87" s="9">
        <v>1</v>
      </c>
      <c r="E87" s="9">
        <v>1</v>
      </c>
      <c r="F87" s="9">
        <v>2</v>
      </c>
      <c r="G87" s="9">
        <v>0</v>
      </c>
      <c r="H87" s="9">
        <v>1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</row>
    <row r="88" spans="1:14" x14ac:dyDescent="0.2">
      <c r="A88" s="9" t="s">
        <v>292</v>
      </c>
      <c r="B88" s="9">
        <v>101</v>
      </c>
      <c r="C88" s="9">
        <v>70</v>
      </c>
      <c r="D88" s="9">
        <v>9</v>
      </c>
      <c r="E88" s="9">
        <v>3</v>
      </c>
      <c r="F88" s="9">
        <v>16</v>
      </c>
      <c r="G88" s="9">
        <v>0</v>
      </c>
      <c r="H88" s="9">
        <v>1</v>
      </c>
      <c r="I88" s="9">
        <v>0</v>
      </c>
      <c r="J88" s="9">
        <v>0</v>
      </c>
      <c r="K88" s="9">
        <v>0</v>
      </c>
      <c r="L88" s="9">
        <v>1</v>
      </c>
      <c r="M88" s="9">
        <v>0</v>
      </c>
      <c r="N88" s="9">
        <v>1</v>
      </c>
    </row>
  </sheetData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55F75-A9A9-479D-BE0F-C5D0F05647DD}">
  <dimension ref="A1:N6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77734375" style="9" customWidth="1"/>
    <col min="2" max="2" width="6.33203125" style="9" customWidth="1"/>
    <col min="3" max="14" width="5.6640625" style="9" customWidth="1"/>
    <col min="15" max="16384" width="8.88671875" style="9"/>
  </cols>
  <sheetData>
    <row r="1" spans="1:14" x14ac:dyDescent="0.2">
      <c r="A1" s="9" t="s">
        <v>553</v>
      </c>
    </row>
    <row r="2" spans="1:14" x14ac:dyDescent="0.2">
      <c r="A2" s="1" t="s">
        <v>499</v>
      </c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500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497</v>
      </c>
    </row>
    <row r="6" spans="1:14" x14ac:dyDescent="0.2">
      <c r="A6" s="9" t="s">
        <v>442</v>
      </c>
      <c r="B6" s="9">
        <v>55765</v>
      </c>
      <c r="C6" s="9">
        <v>25744</v>
      </c>
      <c r="D6" s="9">
        <v>6286</v>
      </c>
      <c r="E6" s="9">
        <v>1414</v>
      </c>
      <c r="F6" s="9">
        <v>6812</v>
      </c>
      <c r="G6" s="9">
        <v>451</v>
      </c>
      <c r="H6" s="9">
        <v>1016</v>
      </c>
      <c r="I6" s="9">
        <v>4374</v>
      </c>
      <c r="J6" s="9">
        <v>1386</v>
      </c>
      <c r="K6" s="9">
        <v>1555</v>
      </c>
      <c r="L6" s="9">
        <v>2001</v>
      </c>
      <c r="M6" s="9">
        <v>1750</v>
      </c>
      <c r="N6" s="9">
        <v>2976</v>
      </c>
    </row>
    <row r="7" spans="1:14" x14ac:dyDescent="0.2">
      <c r="A7" s="9" t="s">
        <v>274</v>
      </c>
      <c r="B7" s="9">
        <v>677</v>
      </c>
      <c r="C7" s="9">
        <v>263</v>
      </c>
      <c r="D7" s="9">
        <v>85</v>
      </c>
      <c r="E7" s="9">
        <v>14</v>
      </c>
      <c r="F7" s="9">
        <v>112</v>
      </c>
      <c r="G7" s="9">
        <v>18</v>
      </c>
      <c r="H7" s="9">
        <v>9</v>
      </c>
      <c r="I7" s="9">
        <v>32</v>
      </c>
      <c r="J7" s="9">
        <v>12</v>
      </c>
      <c r="K7" s="9">
        <v>30</v>
      </c>
      <c r="L7" s="9">
        <v>17</v>
      </c>
      <c r="M7" s="9">
        <v>57</v>
      </c>
      <c r="N7" s="9">
        <v>28</v>
      </c>
    </row>
    <row r="8" spans="1:14" x14ac:dyDescent="0.2">
      <c r="A8" s="9" t="s">
        <v>293</v>
      </c>
      <c r="B8" s="9">
        <v>37983</v>
      </c>
      <c r="C8" s="9">
        <v>16747</v>
      </c>
      <c r="D8" s="9">
        <v>4407</v>
      </c>
      <c r="E8" s="9">
        <v>1065</v>
      </c>
      <c r="F8" s="9">
        <v>4745</v>
      </c>
      <c r="G8" s="9">
        <v>347</v>
      </c>
      <c r="H8" s="9">
        <v>718</v>
      </c>
      <c r="I8" s="9">
        <v>2999</v>
      </c>
      <c r="J8" s="9">
        <v>933</v>
      </c>
      <c r="K8" s="9">
        <v>1068</v>
      </c>
      <c r="L8" s="9">
        <v>1514</v>
      </c>
      <c r="M8" s="9">
        <v>1261</v>
      </c>
      <c r="N8" s="9">
        <v>2179</v>
      </c>
    </row>
    <row r="9" spans="1:14" x14ac:dyDescent="0.2">
      <c r="A9" s="9" t="s">
        <v>294</v>
      </c>
      <c r="B9" s="9">
        <v>2321</v>
      </c>
      <c r="C9" s="9">
        <v>556</v>
      </c>
      <c r="D9" s="9">
        <v>380</v>
      </c>
      <c r="E9" s="9">
        <v>7</v>
      </c>
      <c r="F9" s="9">
        <v>540</v>
      </c>
      <c r="G9" s="9">
        <v>27</v>
      </c>
      <c r="H9" s="9">
        <v>34</v>
      </c>
      <c r="I9" s="9">
        <v>50</v>
      </c>
      <c r="J9" s="9">
        <v>109</v>
      </c>
      <c r="K9" s="9">
        <v>258</v>
      </c>
      <c r="L9" s="9">
        <v>28</v>
      </c>
      <c r="M9" s="9">
        <v>199</v>
      </c>
      <c r="N9" s="9">
        <v>133</v>
      </c>
    </row>
    <row r="10" spans="1:14" x14ac:dyDescent="0.2">
      <c r="A10" s="9" t="s">
        <v>295</v>
      </c>
      <c r="B10" s="9">
        <v>12154</v>
      </c>
      <c r="C10" s="9">
        <v>6414</v>
      </c>
      <c r="D10" s="9">
        <v>1177</v>
      </c>
      <c r="E10" s="9">
        <v>286</v>
      </c>
      <c r="F10" s="9">
        <v>1159</v>
      </c>
      <c r="G10" s="9">
        <v>55</v>
      </c>
      <c r="H10" s="9">
        <v>194</v>
      </c>
      <c r="I10" s="9">
        <v>1176</v>
      </c>
      <c r="J10" s="9">
        <v>323</v>
      </c>
      <c r="K10" s="9">
        <v>188</v>
      </c>
      <c r="L10" s="9">
        <v>429</v>
      </c>
      <c r="M10" s="9">
        <v>181</v>
      </c>
      <c r="N10" s="9">
        <v>572</v>
      </c>
    </row>
    <row r="11" spans="1:14" x14ac:dyDescent="0.2">
      <c r="A11" s="9" t="s">
        <v>289</v>
      </c>
      <c r="B11" s="9">
        <v>812</v>
      </c>
      <c r="C11" s="9">
        <v>428</v>
      </c>
      <c r="D11" s="9">
        <v>104</v>
      </c>
      <c r="E11" s="9">
        <v>13</v>
      </c>
      <c r="F11" s="9">
        <v>93</v>
      </c>
      <c r="G11" s="9">
        <v>1</v>
      </c>
      <c r="H11" s="9">
        <v>19</v>
      </c>
      <c r="I11" s="9">
        <v>62</v>
      </c>
      <c r="J11" s="9">
        <v>4</v>
      </c>
      <c r="K11" s="9">
        <v>4</v>
      </c>
      <c r="L11" s="9">
        <v>2</v>
      </c>
      <c r="M11" s="9">
        <v>39</v>
      </c>
      <c r="N11" s="9">
        <v>43</v>
      </c>
    </row>
    <row r="12" spans="1:14" x14ac:dyDescent="0.2">
      <c r="A12" s="9" t="s">
        <v>296</v>
      </c>
      <c r="B12" s="9">
        <v>1602</v>
      </c>
      <c r="C12" s="9">
        <v>1185</v>
      </c>
      <c r="D12" s="9">
        <v>116</v>
      </c>
      <c r="E12" s="9">
        <v>24</v>
      </c>
      <c r="F12" s="9">
        <v>135</v>
      </c>
      <c r="G12" s="9">
        <v>3</v>
      </c>
      <c r="H12" s="9">
        <v>35</v>
      </c>
      <c r="I12" s="9">
        <v>55</v>
      </c>
      <c r="J12" s="9">
        <v>5</v>
      </c>
      <c r="K12" s="9">
        <v>7</v>
      </c>
      <c r="L12" s="9">
        <v>9</v>
      </c>
      <c r="M12" s="9">
        <v>12</v>
      </c>
      <c r="N12" s="9">
        <v>16</v>
      </c>
    </row>
    <row r="13" spans="1:14" x14ac:dyDescent="0.2">
      <c r="A13" s="9" t="s">
        <v>291</v>
      </c>
      <c r="B13" s="9">
        <v>70</v>
      </c>
      <c r="C13" s="9">
        <v>51</v>
      </c>
      <c r="D13" s="9">
        <v>4</v>
      </c>
      <c r="E13" s="9">
        <v>2</v>
      </c>
      <c r="F13" s="9">
        <v>4</v>
      </c>
      <c r="G13" s="9">
        <v>0</v>
      </c>
      <c r="H13" s="9">
        <v>4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4</v>
      </c>
    </row>
    <row r="14" spans="1:14" x14ac:dyDescent="0.2">
      <c r="A14" s="9" t="s">
        <v>297</v>
      </c>
      <c r="B14" s="9">
        <v>146</v>
      </c>
      <c r="C14" s="9">
        <v>100</v>
      </c>
      <c r="D14" s="9">
        <v>13</v>
      </c>
      <c r="E14" s="9">
        <v>3</v>
      </c>
      <c r="F14" s="9">
        <v>24</v>
      </c>
      <c r="G14" s="9">
        <v>0</v>
      </c>
      <c r="H14" s="9">
        <v>3</v>
      </c>
      <c r="I14" s="9">
        <v>0</v>
      </c>
      <c r="J14" s="9">
        <v>0</v>
      </c>
      <c r="K14" s="9">
        <v>0</v>
      </c>
      <c r="L14" s="9">
        <v>2</v>
      </c>
      <c r="M14" s="9">
        <v>0</v>
      </c>
      <c r="N14" s="9">
        <v>1</v>
      </c>
    </row>
    <row r="16" spans="1:14" x14ac:dyDescent="0.2">
      <c r="A16" s="9" t="s">
        <v>441</v>
      </c>
      <c r="B16" s="9">
        <v>28427</v>
      </c>
      <c r="C16" s="9">
        <v>13027</v>
      </c>
      <c r="D16" s="9">
        <v>3254</v>
      </c>
      <c r="E16" s="9">
        <v>716</v>
      </c>
      <c r="F16" s="9">
        <v>3570</v>
      </c>
      <c r="G16" s="9">
        <v>246</v>
      </c>
      <c r="H16" s="9">
        <v>501</v>
      </c>
      <c r="I16" s="9">
        <v>2220</v>
      </c>
      <c r="J16" s="9">
        <v>728</v>
      </c>
      <c r="K16" s="9">
        <v>785</v>
      </c>
      <c r="L16" s="9">
        <v>1024</v>
      </c>
      <c r="M16" s="9">
        <v>879</v>
      </c>
      <c r="N16" s="9">
        <v>1477</v>
      </c>
    </row>
    <row r="17" spans="1:14" x14ac:dyDescent="0.2">
      <c r="A17" s="9" t="s">
        <v>274</v>
      </c>
      <c r="B17" s="9">
        <v>352</v>
      </c>
      <c r="C17" s="9">
        <v>138</v>
      </c>
      <c r="D17" s="9">
        <v>49</v>
      </c>
      <c r="E17" s="9">
        <v>10</v>
      </c>
      <c r="F17" s="9">
        <v>53</v>
      </c>
      <c r="G17" s="9">
        <v>8</v>
      </c>
      <c r="H17" s="9">
        <v>2</v>
      </c>
      <c r="I17" s="9">
        <v>15</v>
      </c>
      <c r="J17" s="9">
        <v>7</v>
      </c>
      <c r="K17" s="9">
        <v>20</v>
      </c>
      <c r="L17" s="9">
        <v>10</v>
      </c>
      <c r="M17" s="9">
        <v>31</v>
      </c>
      <c r="N17" s="9">
        <v>9</v>
      </c>
    </row>
    <row r="18" spans="1:14" x14ac:dyDescent="0.2">
      <c r="A18" s="9" t="s">
        <v>293</v>
      </c>
      <c r="B18" s="9">
        <v>19765</v>
      </c>
      <c r="C18" s="9">
        <v>8657</v>
      </c>
      <c r="D18" s="9">
        <v>2319</v>
      </c>
      <c r="E18" s="9">
        <v>559</v>
      </c>
      <c r="F18" s="9">
        <v>2556</v>
      </c>
      <c r="G18" s="9">
        <v>187</v>
      </c>
      <c r="H18" s="9">
        <v>364</v>
      </c>
      <c r="I18" s="9">
        <v>1534</v>
      </c>
      <c r="J18" s="9">
        <v>524</v>
      </c>
      <c r="K18" s="9">
        <v>545</v>
      </c>
      <c r="L18" s="9">
        <v>783</v>
      </c>
      <c r="M18" s="9">
        <v>640</v>
      </c>
      <c r="N18" s="9">
        <v>1097</v>
      </c>
    </row>
    <row r="19" spans="1:14" x14ac:dyDescent="0.2">
      <c r="A19" s="9" t="s">
        <v>294</v>
      </c>
      <c r="B19" s="9">
        <v>1159</v>
      </c>
      <c r="C19" s="9">
        <v>271</v>
      </c>
      <c r="D19" s="9">
        <v>193</v>
      </c>
      <c r="E19" s="9">
        <v>3</v>
      </c>
      <c r="F19" s="9">
        <v>259</v>
      </c>
      <c r="G19" s="9">
        <v>11</v>
      </c>
      <c r="H19" s="9">
        <v>13</v>
      </c>
      <c r="I19" s="9">
        <v>25</v>
      </c>
      <c r="J19" s="9">
        <v>67</v>
      </c>
      <c r="K19" s="9">
        <v>133</v>
      </c>
      <c r="L19" s="9">
        <v>16</v>
      </c>
      <c r="M19" s="9">
        <v>95</v>
      </c>
      <c r="N19" s="9">
        <v>73</v>
      </c>
    </row>
    <row r="20" spans="1:14" x14ac:dyDescent="0.2">
      <c r="A20" s="9" t="s">
        <v>295</v>
      </c>
      <c r="B20" s="9">
        <v>5783</v>
      </c>
      <c r="C20" s="9">
        <v>3057</v>
      </c>
      <c r="D20" s="9">
        <v>584</v>
      </c>
      <c r="E20" s="9">
        <v>132</v>
      </c>
      <c r="F20" s="9">
        <v>548</v>
      </c>
      <c r="G20" s="9">
        <v>37</v>
      </c>
      <c r="H20" s="9">
        <v>85</v>
      </c>
      <c r="I20" s="9">
        <v>577</v>
      </c>
      <c r="J20" s="9">
        <v>125</v>
      </c>
      <c r="K20" s="9">
        <v>84</v>
      </c>
      <c r="L20" s="9">
        <v>209</v>
      </c>
      <c r="M20" s="9">
        <v>85</v>
      </c>
      <c r="N20" s="9">
        <v>260</v>
      </c>
    </row>
    <row r="21" spans="1:14" x14ac:dyDescent="0.2">
      <c r="A21" s="9" t="s">
        <v>289</v>
      </c>
      <c r="B21" s="9">
        <v>551</v>
      </c>
      <c r="C21" s="9">
        <v>286</v>
      </c>
      <c r="D21" s="9">
        <v>66</v>
      </c>
      <c r="E21" s="9">
        <v>3</v>
      </c>
      <c r="F21" s="9">
        <v>76</v>
      </c>
      <c r="G21" s="9">
        <v>1</v>
      </c>
      <c r="H21" s="9">
        <v>15</v>
      </c>
      <c r="I21" s="9">
        <v>42</v>
      </c>
      <c r="J21" s="9">
        <v>3</v>
      </c>
      <c r="K21" s="9">
        <v>3</v>
      </c>
      <c r="L21" s="9">
        <v>1</v>
      </c>
      <c r="M21" s="9">
        <v>24</v>
      </c>
      <c r="N21" s="9">
        <v>31</v>
      </c>
    </row>
    <row r="22" spans="1:14" x14ac:dyDescent="0.2">
      <c r="A22" s="9" t="s">
        <v>296</v>
      </c>
      <c r="B22" s="9">
        <v>725</v>
      </c>
      <c r="C22" s="9">
        <v>555</v>
      </c>
      <c r="D22" s="9">
        <v>36</v>
      </c>
      <c r="E22" s="9">
        <v>8</v>
      </c>
      <c r="F22" s="9">
        <v>68</v>
      </c>
      <c r="G22" s="9">
        <v>2</v>
      </c>
      <c r="H22" s="9">
        <v>17</v>
      </c>
      <c r="I22" s="9">
        <v>27</v>
      </c>
      <c r="J22" s="9">
        <v>2</v>
      </c>
      <c r="K22" s="9">
        <v>0</v>
      </c>
      <c r="L22" s="9">
        <v>4</v>
      </c>
      <c r="M22" s="9">
        <v>3</v>
      </c>
      <c r="N22" s="9">
        <v>3</v>
      </c>
    </row>
    <row r="23" spans="1:14" x14ac:dyDescent="0.2">
      <c r="A23" s="9" t="s">
        <v>291</v>
      </c>
      <c r="B23" s="9">
        <v>47</v>
      </c>
      <c r="C23" s="9">
        <v>33</v>
      </c>
      <c r="D23" s="9">
        <v>3</v>
      </c>
      <c r="E23" s="9">
        <v>1</v>
      </c>
      <c r="F23" s="9">
        <v>2</v>
      </c>
      <c r="G23" s="9">
        <v>0</v>
      </c>
      <c r="H23" s="9">
        <v>3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4</v>
      </c>
    </row>
    <row r="24" spans="1:14" x14ac:dyDescent="0.2">
      <c r="A24" s="9" t="s">
        <v>297</v>
      </c>
      <c r="B24" s="9">
        <v>45</v>
      </c>
      <c r="C24" s="9">
        <v>30</v>
      </c>
      <c r="D24" s="9">
        <v>4</v>
      </c>
      <c r="E24" s="9">
        <v>0</v>
      </c>
      <c r="F24" s="9">
        <v>8</v>
      </c>
      <c r="G24" s="9">
        <v>0</v>
      </c>
      <c r="H24" s="9">
        <v>2</v>
      </c>
      <c r="I24" s="9">
        <v>0</v>
      </c>
      <c r="J24" s="9">
        <v>0</v>
      </c>
      <c r="K24" s="9">
        <v>0</v>
      </c>
      <c r="L24" s="9">
        <v>1</v>
      </c>
      <c r="M24" s="9">
        <v>0</v>
      </c>
      <c r="N24" s="9">
        <v>0</v>
      </c>
    </row>
    <row r="26" spans="1:14" x14ac:dyDescent="0.2">
      <c r="A26" s="9" t="s">
        <v>440</v>
      </c>
      <c r="B26" s="9">
        <v>27338</v>
      </c>
      <c r="C26" s="9">
        <v>12717</v>
      </c>
      <c r="D26" s="9">
        <v>3032</v>
      </c>
      <c r="E26" s="9">
        <v>698</v>
      </c>
      <c r="F26" s="9">
        <v>3242</v>
      </c>
      <c r="G26" s="9">
        <v>205</v>
      </c>
      <c r="H26" s="9">
        <v>515</v>
      </c>
      <c r="I26" s="9">
        <v>2154</v>
      </c>
      <c r="J26" s="9">
        <v>658</v>
      </c>
      <c r="K26" s="9">
        <v>770</v>
      </c>
      <c r="L26" s="9">
        <v>977</v>
      </c>
      <c r="M26" s="9">
        <v>871</v>
      </c>
      <c r="N26" s="9">
        <v>1499</v>
      </c>
    </row>
    <row r="27" spans="1:14" x14ac:dyDescent="0.2">
      <c r="A27" s="9" t="s">
        <v>274</v>
      </c>
      <c r="B27" s="9">
        <v>325</v>
      </c>
      <c r="C27" s="9">
        <v>125</v>
      </c>
      <c r="D27" s="9">
        <v>36</v>
      </c>
      <c r="E27" s="9">
        <v>4</v>
      </c>
      <c r="F27" s="9">
        <v>59</v>
      </c>
      <c r="G27" s="9">
        <v>10</v>
      </c>
      <c r="H27" s="9">
        <v>7</v>
      </c>
      <c r="I27" s="9">
        <v>17</v>
      </c>
      <c r="J27" s="9">
        <v>5</v>
      </c>
      <c r="K27" s="9">
        <v>10</v>
      </c>
      <c r="L27" s="9">
        <v>7</v>
      </c>
      <c r="M27" s="9">
        <v>26</v>
      </c>
      <c r="N27" s="9">
        <v>19</v>
      </c>
    </row>
    <row r="28" spans="1:14" x14ac:dyDescent="0.2">
      <c r="A28" s="9" t="s">
        <v>293</v>
      </c>
      <c r="B28" s="9">
        <v>18218</v>
      </c>
      <c r="C28" s="9">
        <v>8090</v>
      </c>
      <c r="D28" s="9">
        <v>2088</v>
      </c>
      <c r="E28" s="9">
        <v>506</v>
      </c>
      <c r="F28" s="9">
        <v>2189</v>
      </c>
      <c r="G28" s="9">
        <v>160</v>
      </c>
      <c r="H28" s="9">
        <v>354</v>
      </c>
      <c r="I28" s="9">
        <v>1465</v>
      </c>
      <c r="J28" s="9">
        <v>409</v>
      </c>
      <c r="K28" s="9">
        <v>523</v>
      </c>
      <c r="L28" s="9">
        <v>731</v>
      </c>
      <c r="M28" s="9">
        <v>621</v>
      </c>
      <c r="N28" s="9">
        <v>1082</v>
      </c>
    </row>
    <row r="29" spans="1:14" x14ac:dyDescent="0.2">
      <c r="A29" s="9" t="s">
        <v>294</v>
      </c>
      <c r="B29" s="9">
        <v>1162</v>
      </c>
      <c r="C29" s="9">
        <v>285</v>
      </c>
      <c r="D29" s="9">
        <v>187</v>
      </c>
      <c r="E29" s="9">
        <v>4</v>
      </c>
      <c r="F29" s="9">
        <v>281</v>
      </c>
      <c r="G29" s="9">
        <v>16</v>
      </c>
      <c r="H29" s="9">
        <v>21</v>
      </c>
      <c r="I29" s="9">
        <v>25</v>
      </c>
      <c r="J29" s="9">
        <v>42</v>
      </c>
      <c r="K29" s="9">
        <v>125</v>
      </c>
      <c r="L29" s="9">
        <v>12</v>
      </c>
      <c r="M29" s="9">
        <v>104</v>
      </c>
      <c r="N29" s="9">
        <v>60</v>
      </c>
    </row>
    <row r="30" spans="1:14" x14ac:dyDescent="0.2">
      <c r="A30" s="9" t="s">
        <v>295</v>
      </c>
      <c r="B30" s="9">
        <v>6371</v>
      </c>
      <c r="C30" s="9">
        <v>3357</v>
      </c>
      <c r="D30" s="9">
        <v>593</v>
      </c>
      <c r="E30" s="9">
        <v>154</v>
      </c>
      <c r="F30" s="9">
        <v>611</v>
      </c>
      <c r="G30" s="9">
        <v>18</v>
      </c>
      <c r="H30" s="9">
        <v>109</v>
      </c>
      <c r="I30" s="9">
        <v>599</v>
      </c>
      <c r="J30" s="9">
        <v>198</v>
      </c>
      <c r="K30" s="9">
        <v>104</v>
      </c>
      <c r="L30" s="9">
        <v>220</v>
      </c>
      <c r="M30" s="9">
        <v>96</v>
      </c>
      <c r="N30" s="9">
        <v>312</v>
      </c>
    </row>
    <row r="31" spans="1:14" x14ac:dyDescent="0.2">
      <c r="A31" s="9" t="s">
        <v>289</v>
      </c>
      <c r="B31" s="9">
        <v>261</v>
      </c>
      <c r="C31" s="9">
        <v>142</v>
      </c>
      <c r="D31" s="9">
        <v>38</v>
      </c>
      <c r="E31" s="9">
        <v>10</v>
      </c>
      <c r="F31" s="9">
        <v>17</v>
      </c>
      <c r="G31" s="9">
        <v>0</v>
      </c>
      <c r="H31" s="9">
        <v>4</v>
      </c>
      <c r="I31" s="9">
        <v>20</v>
      </c>
      <c r="J31" s="9">
        <v>1</v>
      </c>
      <c r="K31" s="9">
        <v>1</v>
      </c>
      <c r="L31" s="9">
        <v>1</v>
      </c>
      <c r="M31" s="9">
        <v>15</v>
      </c>
      <c r="N31" s="9">
        <v>12</v>
      </c>
    </row>
    <row r="32" spans="1:14" x14ac:dyDescent="0.2">
      <c r="A32" s="9" t="s">
        <v>296</v>
      </c>
      <c r="B32" s="9">
        <v>877</v>
      </c>
      <c r="C32" s="9">
        <v>630</v>
      </c>
      <c r="D32" s="9">
        <v>80</v>
      </c>
      <c r="E32" s="9">
        <v>16</v>
      </c>
      <c r="F32" s="9">
        <v>67</v>
      </c>
      <c r="G32" s="9">
        <v>1</v>
      </c>
      <c r="H32" s="9">
        <v>18</v>
      </c>
      <c r="I32" s="9">
        <v>28</v>
      </c>
      <c r="J32" s="9">
        <v>3</v>
      </c>
      <c r="K32" s="9">
        <v>7</v>
      </c>
      <c r="L32" s="9">
        <v>5</v>
      </c>
      <c r="M32" s="9">
        <v>9</v>
      </c>
      <c r="N32" s="9">
        <v>13</v>
      </c>
    </row>
    <row r="33" spans="1:14" x14ac:dyDescent="0.2">
      <c r="A33" s="9" t="s">
        <v>291</v>
      </c>
      <c r="B33" s="9">
        <v>23</v>
      </c>
      <c r="C33" s="9">
        <v>18</v>
      </c>
      <c r="D33" s="9">
        <v>1</v>
      </c>
      <c r="E33" s="9">
        <v>1</v>
      </c>
      <c r="F33" s="9">
        <v>2</v>
      </c>
      <c r="G33" s="9">
        <v>0</v>
      </c>
      <c r="H33" s="9">
        <v>1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 x14ac:dyDescent="0.2">
      <c r="A34" s="9" t="s">
        <v>297</v>
      </c>
      <c r="B34" s="9">
        <v>101</v>
      </c>
      <c r="C34" s="9">
        <v>70</v>
      </c>
      <c r="D34" s="9">
        <v>9</v>
      </c>
      <c r="E34" s="9">
        <v>3</v>
      </c>
      <c r="F34" s="9">
        <v>16</v>
      </c>
      <c r="G34" s="9">
        <v>0</v>
      </c>
      <c r="H34" s="9">
        <v>1</v>
      </c>
      <c r="I34" s="9">
        <v>0</v>
      </c>
      <c r="J34" s="9">
        <v>0</v>
      </c>
      <c r="K34" s="9">
        <v>0</v>
      </c>
      <c r="L34" s="9">
        <v>1</v>
      </c>
      <c r="M34" s="9">
        <v>0</v>
      </c>
      <c r="N34" s="9">
        <v>1</v>
      </c>
    </row>
    <row r="36" spans="1:14" x14ac:dyDescent="0.2">
      <c r="A36" s="9" t="s">
        <v>498</v>
      </c>
    </row>
    <row r="38" spans="1:14" x14ac:dyDescent="0.2">
      <c r="A38" s="9" t="s">
        <v>442</v>
      </c>
      <c r="B38" s="9">
        <v>180741</v>
      </c>
      <c r="C38" s="9">
        <v>85112</v>
      </c>
      <c r="D38" s="9">
        <v>20769</v>
      </c>
      <c r="E38" s="9">
        <v>4857</v>
      </c>
      <c r="F38" s="9">
        <v>21826</v>
      </c>
      <c r="G38" s="9">
        <v>1624</v>
      </c>
      <c r="H38" s="9">
        <v>3411</v>
      </c>
      <c r="I38" s="9">
        <v>13404</v>
      </c>
      <c r="J38" s="9">
        <v>4076</v>
      </c>
      <c r="K38" s="9">
        <v>4842</v>
      </c>
      <c r="L38" s="9">
        <v>6478</v>
      </c>
      <c r="M38" s="9">
        <v>5260</v>
      </c>
      <c r="N38" s="9">
        <v>9082</v>
      </c>
    </row>
    <row r="39" spans="1:14" x14ac:dyDescent="0.2">
      <c r="A39" s="9" t="s">
        <v>298</v>
      </c>
      <c r="B39" s="9">
        <v>17929</v>
      </c>
      <c r="C39" s="9">
        <v>15666</v>
      </c>
      <c r="D39" s="9">
        <v>684</v>
      </c>
      <c r="E39" s="9">
        <v>96</v>
      </c>
      <c r="F39" s="9">
        <v>1072</v>
      </c>
      <c r="G39" s="9">
        <v>68</v>
      </c>
      <c r="H39" s="9">
        <v>157</v>
      </c>
      <c r="I39" s="9">
        <v>97</v>
      </c>
      <c r="J39" s="9">
        <v>12</v>
      </c>
      <c r="K39" s="9">
        <v>15</v>
      </c>
      <c r="L39" s="9">
        <v>16</v>
      </c>
      <c r="M39" s="9">
        <v>16</v>
      </c>
      <c r="N39" s="9">
        <v>30</v>
      </c>
    </row>
    <row r="40" spans="1:14" x14ac:dyDescent="0.2">
      <c r="A40" s="9" t="s">
        <v>299</v>
      </c>
      <c r="B40" s="9">
        <v>12595</v>
      </c>
      <c r="C40" s="9">
        <v>7557</v>
      </c>
      <c r="D40" s="9">
        <v>3943</v>
      </c>
      <c r="E40" s="9">
        <v>175</v>
      </c>
      <c r="F40" s="9">
        <v>117</v>
      </c>
      <c r="G40" s="9">
        <v>10</v>
      </c>
      <c r="H40" s="9">
        <v>772</v>
      </c>
      <c r="I40" s="9">
        <v>13</v>
      </c>
      <c r="J40" s="9">
        <v>2</v>
      </c>
      <c r="K40" s="9">
        <v>1</v>
      </c>
      <c r="L40" s="9">
        <v>2</v>
      </c>
      <c r="M40" s="9">
        <v>0</v>
      </c>
      <c r="N40" s="9">
        <v>3</v>
      </c>
    </row>
    <row r="41" spans="1:14" x14ac:dyDescent="0.2">
      <c r="A41" s="9" t="s">
        <v>300</v>
      </c>
      <c r="B41" s="9">
        <v>11248</v>
      </c>
      <c r="C41" s="9">
        <v>2403</v>
      </c>
      <c r="D41" s="9">
        <v>1625</v>
      </c>
      <c r="E41" s="9">
        <v>1137</v>
      </c>
      <c r="F41" s="9">
        <v>5612</v>
      </c>
      <c r="G41" s="9">
        <v>373</v>
      </c>
      <c r="H41" s="9">
        <v>86</v>
      </c>
      <c r="I41" s="9">
        <v>3</v>
      </c>
      <c r="J41" s="9">
        <v>0</v>
      </c>
      <c r="K41" s="9">
        <v>6</v>
      </c>
      <c r="L41" s="9">
        <v>0</v>
      </c>
      <c r="M41" s="9">
        <v>1</v>
      </c>
      <c r="N41" s="9">
        <v>2</v>
      </c>
    </row>
    <row r="42" spans="1:14" x14ac:dyDescent="0.2">
      <c r="A42" s="9" t="s">
        <v>301</v>
      </c>
      <c r="B42" s="9">
        <v>13939</v>
      </c>
      <c r="C42" s="9">
        <v>67</v>
      </c>
      <c r="D42" s="9">
        <v>24</v>
      </c>
      <c r="E42" s="9">
        <v>6</v>
      </c>
      <c r="F42" s="9">
        <v>13</v>
      </c>
      <c r="G42" s="9">
        <v>0</v>
      </c>
      <c r="H42" s="9">
        <v>1</v>
      </c>
      <c r="I42" s="9">
        <v>4265</v>
      </c>
      <c r="J42" s="9">
        <v>1373</v>
      </c>
      <c r="K42" s="9">
        <v>1533</v>
      </c>
      <c r="L42" s="9">
        <v>1983</v>
      </c>
      <c r="M42" s="9">
        <v>1733</v>
      </c>
      <c r="N42" s="9">
        <v>2941</v>
      </c>
    </row>
    <row r="43" spans="1:14" x14ac:dyDescent="0.2">
      <c r="A43" s="9" t="s">
        <v>207</v>
      </c>
      <c r="B43" s="9">
        <v>50</v>
      </c>
      <c r="C43" s="9">
        <v>47</v>
      </c>
      <c r="D43" s="9">
        <v>2</v>
      </c>
      <c r="E43" s="9">
        <v>0</v>
      </c>
      <c r="F43" s="9">
        <v>1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</row>
    <row r="44" spans="1:14" x14ac:dyDescent="0.2">
      <c r="A44" s="9" t="s">
        <v>302</v>
      </c>
      <c r="B44" s="9">
        <v>751</v>
      </c>
      <c r="C44" s="9">
        <v>437</v>
      </c>
      <c r="D44" s="9">
        <v>106</v>
      </c>
      <c r="E44" s="9">
        <v>8</v>
      </c>
      <c r="F44" s="9">
        <v>87</v>
      </c>
      <c r="G44" s="9">
        <v>1</v>
      </c>
      <c r="H44" s="9">
        <v>11</v>
      </c>
      <c r="I44" s="9">
        <v>18</v>
      </c>
      <c r="J44" s="9">
        <v>19</v>
      </c>
      <c r="K44" s="9">
        <v>36</v>
      </c>
      <c r="L44" s="9">
        <v>13</v>
      </c>
      <c r="M44" s="9">
        <v>11</v>
      </c>
      <c r="N44" s="9">
        <v>4</v>
      </c>
    </row>
    <row r="45" spans="1:14" x14ac:dyDescent="0.2">
      <c r="A45" s="9" t="s">
        <v>303</v>
      </c>
      <c r="B45" s="9">
        <v>124229</v>
      </c>
      <c r="C45" s="9">
        <v>58935</v>
      </c>
      <c r="D45" s="9">
        <v>14385</v>
      </c>
      <c r="E45" s="9">
        <v>3435</v>
      </c>
      <c r="F45" s="9">
        <v>14924</v>
      </c>
      <c r="G45" s="9">
        <v>1172</v>
      </c>
      <c r="H45" s="9">
        <v>2384</v>
      </c>
      <c r="I45" s="9">
        <v>9008</v>
      </c>
      <c r="J45" s="9">
        <v>2670</v>
      </c>
      <c r="K45" s="9">
        <v>3251</v>
      </c>
      <c r="L45" s="9">
        <v>4464</v>
      </c>
      <c r="M45" s="9">
        <v>3499</v>
      </c>
      <c r="N45" s="9">
        <v>6102</v>
      </c>
    </row>
    <row r="47" spans="1:14" x14ac:dyDescent="0.2">
      <c r="A47" s="9" t="s">
        <v>441</v>
      </c>
      <c r="B47" s="9">
        <v>93677</v>
      </c>
      <c r="C47" s="9">
        <v>43747</v>
      </c>
      <c r="D47" s="9">
        <v>10849</v>
      </c>
      <c r="E47" s="9">
        <v>2556</v>
      </c>
      <c r="F47" s="9">
        <v>11477</v>
      </c>
      <c r="G47" s="9">
        <v>864</v>
      </c>
      <c r="H47" s="9">
        <v>1785</v>
      </c>
      <c r="I47" s="9">
        <v>6947</v>
      </c>
      <c r="J47" s="9">
        <v>2177</v>
      </c>
      <c r="K47" s="9">
        <v>2537</v>
      </c>
      <c r="L47" s="9">
        <v>3382</v>
      </c>
      <c r="M47" s="9">
        <v>2708</v>
      </c>
      <c r="N47" s="9">
        <v>4648</v>
      </c>
    </row>
    <row r="48" spans="1:14" x14ac:dyDescent="0.2">
      <c r="A48" s="9" t="s">
        <v>298</v>
      </c>
      <c r="B48" s="9">
        <v>8881</v>
      </c>
      <c r="C48" s="9">
        <v>7781</v>
      </c>
      <c r="D48" s="9">
        <v>310</v>
      </c>
      <c r="E48" s="9">
        <v>35</v>
      </c>
      <c r="F48" s="9">
        <v>549</v>
      </c>
      <c r="G48" s="9">
        <v>41</v>
      </c>
      <c r="H48" s="9">
        <v>76</v>
      </c>
      <c r="I48" s="9">
        <v>54</v>
      </c>
      <c r="J48" s="9">
        <v>6</v>
      </c>
      <c r="K48" s="9">
        <v>4</v>
      </c>
      <c r="L48" s="9">
        <v>9</v>
      </c>
      <c r="M48" s="9">
        <v>6</v>
      </c>
      <c r="N48" s="9">
        <v>10</v>
      </c>
    </row>
    <row r="49" spans="1:14" x14ac:dyDescent="0.2">
      <c r="A49" s="9" t="s">
        <v>299</v>
      </c>
      <c r="B49" s="9">
        <v>6501</v>
      </c>
      <c r="C49" s="9">
        <v>3908</v>
      </c>
      <c r="D49" s="9">
        <v>2060</v>
      </c>
      <c r="E49" s="9">
        <v>79</v>
      </c>
      <c r="F49" s="9">
        <v>67</v>
      </c>
      <c r="G49" s="9">
        <v>4</v>
      </c>
      <c r="H49" s="9">
        <v>377</v>
      </c>
      <c r="I49" s="9">
        <v>5</v>
      </c>
      <c r="J49" s="9">
        <v>0</v>
      </c>
      <c r="K49" s="9">
        <v>0</v>
      </c>
      <c r="L49" s="9">
        <v>1</v>
      </c>
      <c r="M49" s="9">
        <v>0</v>
      </c>
      <c r="N49" s="9">
        <v>0</v>
      </c>
    </row>
    <row r="50" spans="1:14" x14ac:dyDescent="0.2">
      <c r="A50" s="9" t="s">
        <v>300</v>
      </c>
      <c r="B50" s="9">
        <v>5937</v>
      </c>
      <c r="C50" s="9">
        <v>1272</v>
      </c>
      <c r="D50" s="9">
        <v>864</v>
      </c>
      <c r="E50" s="9">
        <v>600</v>
      </c>
      <c r="F50" s="9">
        <v>2946</v>
      </c>
      <c r="G50" s="9">
        <v>201</v>
      </c>
      <c r="H50" s="9">
        <v>47</v>
      </c>
      <c r="I50" s="9">
        <v>2</v>
      </c>
      <c r="J50" s="9">
        <v>0</v>
      </c>
      <c r="K50" s="9">
        <v>4</v>
      </c>
      <c r="L50" s="9">
        <v>0</v>
      </c>
      <c r="M50" s="9">
        <v>1</v>
      </c>
      <c r="N50" s="9">
        <v>0</v>
      </c>
    </row>
    <row r="51" spans="1:14" x14ac:dyDescent="0.2">
      <c r="A51" s="9" t="s">
        <v>301</v>
      </c>
      <c r="B51" s="9">
        <v>7077</v>
      </c>
      <c r="C51" s="9">
        <v>38</v>
      </c>
      <c r="D51" s="9">
        <v>14</v>
      </c>
      <c r="E51" s="9">
        <v>2</v>
      </c>
      <c r="F51" s="9">
        <v>8</v>
      </c>
      <c r="G51" s="9">
        <v>0</v>
      </c>
      <c r="H51" s="9">
        <v>1</v>
      </c>
      <c r="I51" s="9">
        <v>2162</v>
      </c>
      <c r="J51" s="9">
        <v>722</v>
      </c>
      <c r="K51" s="9">
        <v>777</v>
      </c>
      <c r="L51" s="9">
        <v>1014</v>
      </c>
      <c r="M51" s="9">
        <v>872</v>
      </c>
      <c r="N51" s="9">
        <v>1467</v>
      </c>
    </row>
    <row r="52" spans="1:14" x14ac:dyDescent="0.2">
      <c r="A52" s="9" t="s">
        <v>207</v>
      </c>
      <c r="B52" s="9">
        <v>26</v>
      </c>
      <c r="C52" s="9">
        <v>25</v>
      </c>
      <c r="D52" s="9">
        <v>0</v>
      </c>
      <c r="E52" s="9">
        <v>0</v>
      </c>
      <c r="F52" s="9">
        <v>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 x14ac:dyDescent="0.2">
      <c r="A53" s="9" t="s">
        <v>302</v>
      </c>
      <c r="B53" s="9">
        <v>384</v>
      </c>
      <c r="C53" s="9">
        <v>217</v>
      </c>
      <c r="D53" s="9">
        <v>56</v>
      </c>
      <c r="E53" s="9">
        <v>4</v>
      </c>
      <c r="F53" s="9">
        <v>40</v>
      </c>
      <c r="G53" s="9">
        <v>1</v>
      </c>
      <c r="H53" s="9">
        <v>7</v>
      </c>
      <c r="I53" s="9">
        <v>11</v>
      </c>
      <c r="J53" s="9">
        <v>12</v>
      </c>
      <c r="K53" s="9">
        <v>20</v>
      </c>
      <c r="L53" s="9">
        <v>8</v>
      </c>
      <c r="M53" s="9">
        <v>7</v>
      </c>
      <c r="N53" s="9">
        <v>1</v>
      </c>
    </row>
    <row r="54" spans="1:14" x14ac:dyDescent="0.2">
      <c r="A54" s="9" t="s">
        <v>303</v>
      </c>
      <c r="B54" s="9">
        <v>64871</v>
      </c>
      <c r="C54" s="9">
        <v>30506</v>
      </c>
      <c r="D54" s="9">
        <v>7545</v>
      </c>
      <c r="E54" s="9">
        <v>1836</v>
      </c>
      <c r="F54" s="9">
        <v>7866</v>
      </c>
      <c r="G54" s="9">
        <v>617</v>
      </c>
      <c r="H54" s="9">
        <v>1277</v>
      </c>
      <c r="I54" s="9">
        <v>4713</v>
      </c>
      <c r="J54" s="9">
        <v>1437</v>
      </c>
      <c r="K54" s="9">
        <v>1732</v>
      </c>
      <c r="L54" s="9">
        <v>2350</v>
      </c>
      <c r="M54" s="9">
        <v>1822</v>
      </c>
      <c r="N54" s="9">
        <v>3170</v>
      </c>
    </row>
    <row r="56" spans="1:14" x14ac:dyDescent="0.2">
      <c r="A56" s="9" t="s">
        <v>440</v>
      </c>
      <c r="B56" s="9">
        <v>87064</v>
      </c>
      <c r="C56" s="9">
        <v>41365</v>
      </c>
      <c r="D56" s="9">
        <v>9920</v>
      </c>
      <c r="E56" s="9">
        <v>2301</v>
      </c>
      <c r="F56" s="9">
        <v>10349</v>
      </c>
      <c r="G56" s="9">
        <v>760</v>
      </c>
      <c r="H56" s="9">
        <v>1626</v>
      </c>
      <c r="I56" s="9">
        <v>6457</v>
      </c>
      <c r="J56" s="9">
        <v>1899</v>
      </c>
      <c r="K56" s="9">
        <v>2305</v>
      </c>
      <c r="L56" s="9">
        <v>3096</v>
      </c>
      <c r="M56" s="9">
        <v>2552</v>
      </c>
      <c r="N56" s="9">
        <v>4434</v>
      </c>
    </row>
    <row r="57" spans="1:14" x14ac:dyDescent="0.2">
      <c r="A57" s="9" t="s">
        <v>298</v>
      </c>
      <c r="B57" s="9">
        <v>9048</v>
      </c>
      <c r="C57" s="9">
        <v>7885</v>
      </c>
      <c r="D57" s="9">
        <v>374</v>
      </c>
      <c r="E57" s="9">
        <v>61</v>
      </c>
      <c r="F57" s="9">
        <v>523</v>
      </c>
      <c r="G57" s="9">
        <v>27</v>
      </c>
      <c r="H57" s="9">
        <v>81</v>
      </c>
      <c r="I57" s="9">
        <v>43</v>
      </c>
      <c r="J57" s="9">
        <v>6</v>
      </c>
      <c r="K57" s="9">
        <v>11</v>
      </c>
      <c r="L57" s="9">
        <v>7</v>
      </c>
      <c r="M57" s="9">
        <v>10</v>
      </c>
      <c r="N57" s="9">
        <v>20</v>
      </c>
    </row>
    <row r="58" spans="1:14" x14ac:dyDescent="0.2">
      <c r="A58" s="9" t="s">
        <v>299</v>
      </c>
      <c r="B58" s="9">
        <v>6094</v>
      </c>
      <c r="C58" s="9">
        <v>3649</v>
      </c>
      <c r="D58" s="9">
        <v>1883</v>
      </c>
      <c r="E58" s="9">
        <v>96</v>
      </c>
      <c r="F58" s="9">
        <v>50</v>
      </c>
      <c r="G58" s="9">
        <v>6</v>
      </c>
      <c r="H58" s="9">
        <v>395</v>
      </c>
      <c r="I58" s="9">
        <v>8</v>
      </c>
      <c r="J58" s="9">
        <v>2</v>
      </c>
      <c r="K58" s="9">
        <v>1</v>
      </c>
      <c r="L58" s="9">
        <v>1</v>
      </c>
      <c r="M58" s="9">
        <v>0</v>
      </c>
      <c r="N58" s="9">
        <v>3</v>
      </c>
    </row>
    <row r="59" spans="1:14" x14ac:dyDescent="0.2">
      <c r="A59" s="9" t="s">
        <v>300</v>
      </c>
      <c r="B59" s="9">
        <v>5311</v>
      </c>
      <c r="C59" s="9">
        <v>1131</v>
      </c>
      <c r="D59" s="9">
        <v>761</v>
      </c>
      <c r="E59" s="9">
        <v>537</v>
      </c>
      <c r="F59" s="9">
        <v>2666</v>
      </c>
      <c r="G59" s="9">
        <v>172</v>
      </c>
      <c r="H59" s="9">
        <v>39</v>
      </c>
      <c r="I59" s="9">
        <v>1</v>
      </c>
      <c r="J59" s="9">
        <v>0</v>
      </c>
      <c r="K59" s="9">
        <v>2</v>
      </c>
      <c r="L59" s="9">
        <v>0</v>
      </c>
      <c r="M59" s="9">
        <v>0</v>
      </c>
      <c r="N59" s="9">
        <v>2</v>
      </c>
    </row>
    <row r="60" spans="1:14" x14ac:dyDescent="0.2">
      <c r="A60" s="9" t="s">
        <v>301</v>
      </c>
      <c r="B60" s="9">
        <v>6862</v>
      </c>
      <c r="C60" s="9">
        <v>29</v>
      </c>
      <c r="D60" s="9">
        <v>10</v>
      </c>
      <c r="E60" s="9">
        <v>4</v>
      </c>
      <c r="F60" s="9">
        <v>5</v>
      </c>
      <c r="G60" s="9">
        <v>0</v>
      </c>
      <c r="H60" s="9">
        <v>0</v>
      </c>
      <c r="I60" s="9">
        <v>2103</v>
      </c>
      <c r="J60" s="9">
        <v>651</v>
      </c>
      <c r="K60" s="9">
        <v>756</v>
      </c>
      <c r="L60" s="9">
        <v>969</v>
      </c>
      <c r="M60" s="9">
        <v>861</v>
      </c>
      <c r="N60" s="9">
        <v>1474</v>
      </c>
    </row>
    <row r="61" spans="1:14" x14ac:dyDescent="0.2">
      <c r="A61" s="9" t="s">
        <v>207</v>
      </c>
      <c r="B61" s="9">
        <v>24</v>
      </c>
      <c r="C61" s="9">
        <v>22</v>
      </c>
      <c r="D61" s="9">
        <v>2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 x14ac:dyDescent="0.2">
      <c r="A62" s="9" t="s">
        <v>302</v>
      </c>
      <c r="B62" s="9">
        <v>367</v>
      </c>
      <c r="C62" s="9">
        <v>220</v>
      </c>
      <c r="D62" s="9">
        <v>50</v>
      </c>
      <c r="E62" s="9">
        <v>4</v>
      </c>
      <c r="F62" s="9">
        <v>47</v>
      </c>
      <c r="G62" s="9">
        <v>0</v>
      </c>
      <c r="H62" s="9">
        <v>4</v>
      </c>
      <c r="I62" s="9">
        <v>7</v>
      </c>
      <c r="J62" s="9">
        <v>7</v>
      </c>
      <c r="K62" s="9">
        <v>16</v>
      </c>
      <c r="L62" s="9">
        <v>5</v>
      </c>
      <c r="M62" s="9">
        <v>4</v>
      </c>
      <c r="N62" s="9">
        <v>3</v>
      </c>
    </row>
    <row r="63" spans="1:14" x14ac:dyDescent="0.2">
      <c r="A63" s="9" t="s">
        <v>303</v>
      </c>
      <c r="B63" s="9">
        <v>59358</v>
      </c>
      <c r="C63" s="9">
        <v>28429</v>
      </c>
      <c r="D63" s="9">
        <v>6840</v>
      </c>
      <c r="E63" s="9">
        <v>1599</v>
      </c>
      <c r="F63" s="9">
        <v>7058</v>
      </c>
      <c r="G63" s="9">
        <v>555</v>
      </c>
      <c r="H63" s="9">
        <v>1107</v>
      </c>
      <c r="I63" s="9">
        <v>4295</v>
      </c>
      <c r="J63" s="9">
        <v>1233</v>
      </c>
      <c r="K63" s="9">
        <v>1519</v>
      </c>
      <c r="L63" s="9">
        <v>2114</v>
      </c>
      <c r="M63" s="9">
        <v>1677</v>
      </c>
      <c r="N63" s="9">
        <v>2932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C245-1DC2-4D0F-81B1-511D3DEF4405}">
  <dimension ref="A1:N173"/>
  <sheetViews>
    <sheetView view="pageBreakPreview" zoomScale="125" zoomScaleNormal="100" zoomScaleSheetLayoutView="125" workbookViewId="0">
      <selection activeCell="I14" sqref="I14"/>
    </sheetView>
  </sheetViews>
  <sheetFormatPr defaultRowHeight="10.199999999999999" x14ac:dyDescent="0.2"/>
  <cols>
    <col min="1" max="1" width="14.109375" style="9" customWidth="1"/>
    <col min="2" max="14" width="5.5546875" style="9" customWidth="1"/>
    <col min="15" max="16384" width="8.88671875" style="9"/>
  </cols>
  <sheetData>
    <row r="1" spans="1:14" x14ac:dyDescent="0.2">
      <c r="A1" s="9" t="s">
        <v>554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/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490</v>
      </c>
    </row>
    <row r="6" spans="1:14" x14ac:dyDescent="0.2">
      <c r="A6" s="9" t="s">
        <v>491</v>
      </c>
      <c r="B6" s="9">
        <v>55883</v>
      </c>
      <c r="C6" s="9">
        <v>25776</v>
      </c>
      <c r="D6" s="9">
        <v>6326</v>
      </c>
      <c r="E6" s="9">
        <v>1415</v>
      </c>
      <c r="F6" s="9">
        <v>6832</v>
      </c>
      <c r="G6" s="9">
        <v>452</v>
      </c>
      <c r="H6" s="9">
        <v>1017</v>
      </c>
      <c r="I6" s="9">
        <v>4385</v>
      </c>
      <c r="J6" s="9">
        <v>1391</v>
      </c>
      <c r="K6" s="9">
        <v>1559</v>
      </c>
      <c r="L6" s="9">
        <v>2003</v>
      </c>
      <c r="M6" s="9">
        <v>1750</v>
      </c>
      <c r="N6" s="9">
        <v>2977</v>
      </c>
    </row>
    <row r="7" spans="1:14" x14ac:dyDescent="0.2">
      <c r="A7" s="9" t="s">
        <v>492</v>
      </c>
      <c r="B7" s="9">
        <v>168</v>
      </c>
      <c r="C7" s="9">
        <v>96</v>
      </c>
      <c r="D7" s="9">
        <v>16</v>
      </c>
      <c r="E7" s="9">
        <v>1</v>
      </c>
      <c r="F7" s="9">
        <v>14</v>
      </c>
      <c r="G7" s="9">
        <v>7</v>
      </c>
      <c r="H7" s="9">
        <v>1</v>
      </c>
      <c r="I7" s="9">
        <v>12</v>
      </c>
      <c r="J7" s="9">
        <v>2</v>
      </c>
      <c r="K7" s="9">
        <v>5</v>
      </c>
      <c r="L7" s="9">
        <v>8</v>
      </c>
      <c r="M7" s="9">
        <v>3</v>
      </c>
      <c r="N7" s="9">
        <v>3</v>
      </c>
    </row>
    <row r="8" spans="1:14" x14ac:dyDescent="0.2">
      <c r="A8" s="9" t="s">
        <v>493</v>
      </c>
      <c r="B8" s="9">
        <v>55715</v>
      </c>
      <c r="C8" s="9">
        <v>25680</v>
      </c>
      <c r="D8" s="9">
        <v>6310</v>
      </c>
      <c r="E8" s="9">
        <v>1414</v>
      </c>
      <c r="F8" s="9">
        <v>6818</v>
      </c>
      <c r="G8" s="9">
        <v>445</v>
      </c>
      <c r="H8" s="9">
        <v>1016</v>
      </c>
      <c r="I8" s="9">
        <v>4373</v>
      </c>
      <c r="J8" s="9">
        <v>1389</v>
      </c>
      <c r="K8" s="9">
        <v>1554</v>
      </c>
      <c r="L8" s="9">
        <v>1995</v>
      </c>
      <c r="M8" s="9">
        <v>1747</v>
      </c>
      <c r="N8" s="9">
        <v>2974</v>
      </c>
    </row>
    <row r="9" spans="1:14" x14ac:dyDescent="0.2">
      <c r="A9" s="9" t="s">
        <v>455</v>
      </c>
      <c r="B9" s="9">
        <v>28487</v>
      </c>
      <c r="C9" s="9">
        <v>13043</v>
      </c>
      <c r="D9" s="9">
        <v>3274</v>
      </c>
      <c r="E9" s="9">
        <v>716</v>
      </c>
      <c r="F9" s="9">
        <v>3580</v>
      </c>
      <c r="G9" s="9">
        <v>247</v>
      </c>
      <c r="H9" s="9">
        <v>502</v>
      </c>
      <c r="I9" s="9">
        <v>2227</v>
      </c>
      <c r="J9" s="9">
        <v>730</v>
      </c>
      <c r="K9" s="9">
        <v>786</v>
      </c>
      <c r="L9" s="9">
        <v>1026</v>
      </c>
      <c r="M9" s="9">
        <v>879</v>
      </c>
      <c r="N9" s="9">
        <v>1477</v>
      </c>
    </row>
    <row r="10" spans="1:14" x14ac:dyDescent="0.2">
      <c r="A10" s="9" t="s">
        <v>492</v>
      </c>
      <c r="B10" s="9">
        <v>84</v>
      </c>
      <c r="C10" s="9">
        <v>48</v>
      </c>
      <c r="D10" s="9">
        <v>8</v>
      </c>
      <c r="E10" s="9">
        <v>0</v>
      </c>
      <c r="F10" s="9">
        <v>6</v>
      </c>
      <c r="G10" s="9">
        <v>4</v>
      </c>
      <c r="H10" s="9">
        <v>1</v>
      </c>
      <c r="I10" s="9">
        <v>7</v>
      </c>
      <c r="J10" s="9">
        <v>1</v>
      </c>
      <c r="K10" s="9">
        <v>3</v>
      </c>
      <c r="L10" s="9">
        <v>4</v>
      </c>
      <c r="M10" s="9">
        <v>1</v>
      </c>
      <c r="N10" s="9">
        <v>1</v>
      </c>
    </row>
    <row r="11" spans="1:14" x14ac:dyDescent="0.2">
      <c r="A11" s="9" t="s">
        <v>493</v>
      </c>
      <c r="B11" s="9">
        <v>28403</v>
      </c>
      <c r="C11" s="9">
        <v>12995</v>
      </c>
      <c r="D11" s="9">
        <v>3266</v>
      </c>
      <c r="E11" s="9">
        <v>716</v>
      </c>
      <c r="F11" s="9">
        <v>3574</v>
      </c>
      <c r="G11" s="9">
        <v>243</v>
      </c>
      <c r="H11" s="9">
        <v>501</v>
      </c>
      <c r="I11" s="9">
        <v>2220</v>
      </c>
      <c r="J11" s="9">
        <v>729</v>
      </c>
      <c r="K11" s="9">
        <v>783</v>
      </c>
      <c r="L11" s="9">
        <v>1022</v>
      </c>
      <c r="M11" s="9">
        <v>878</v>
      </c>
      <c r="N11" s="9">
        <v>1476</v>
      </c>
    </row>
    <row r="12" spans="1:14" x14ac:dyDescent="0.2">
      <c r="A12" s="9" t="s">
        <v>456</v>
      </c>
      <c r="B12" s="9">
        <v>27396</v>
      </c>
      <c r="C12" s="9">
        <v>12733</v>
      </c>
      <c r="D12" s="9">
        <v>3052</v>
      </c>
      <c r="E12" s="9">
        <v>699</v>
      </c>
      <c r="F12" s="9">
        <v>3252</v>
      </c>
      <c r="G12" s="9">
        <v>205</v>
      </c>
      <c r="H12" s="9">
        <v>515</v>
      </c>
      <c r="I12" s="9">
        <v>2158</v>
      </c>
      <c r="J12" s="9">
        <v>661</v>
      </c>
      <c r="K12" s="9">
        <v>773</v>
      </c>
      <c r="L12" s="9">
        <v>977</v>
      </c>
      <c r="M12" s="9">
        <v>871</v>
      </c>
      <c r="N12" s="9">
        <v>1500</v>
      </c>
    </row>
    <row r="13" spans="1:14" x14ac:dyDescent="0.2">
      <c r="A13" s="9" t="s">
        <v>492</v>
      </c>
      <c r="B13" s="9">
        <v>84</v>
      </c>
      <c r="C13" s="9">
        <v>48</v>
      </c>
      <c r="D13" s="9">
        <v>8</v>
      </c>
      <c r="E13" s="9">
        <v>1</v>
      </c>
      <c r="F13" s="9">
        <v>8</v>
      </c>
      <c r="G13" s="9">
        <v>3</v>
      </c>
      <c r="H13" s="9">
        <v>0</v>
      </c>
      <c r="I13" s="9">
        <v>5</v>
      </c>
      <c r="J13" s="9">
        <v>1</v>
      </c>
      <c r="K13" s="9">
        <v>2</v>
      </c>
      <c r="L13" s="9">
        <v>4</v>
      </c>
      <c r="M13" s="9">
        <v>2</v>
      </c>
      <c r="N13" s="9">
        <v>2</v>
      </c>
    </row>
    <row r="14" spans="1:14" x14ac:dyDescent="0.2">
      <c r="A14" s="9" t="s">
        <v>493</v>
      </c>
      <c r="B14" s="9">
        <v>27312</v>
      </c>
      <c r="C14" s="9">
        <v>12685</v>
      </c>
      <c r="D14" s="9">
        <v>3044</v>
      </c>
      <c r="E14" s="9">
        <v>698</v>
      </c>
      <c r="F14" s="9">
        <v>3244</v>
      </c>
      <c r="G14" s="9">
        <v>202</v>
      </c>
      <c r="H14" s="9">
        <v>515</v>
      </c>
      <c r="I14" s="9">
        <v>2153</v>
      </c>
      <c r="J14" s="9">
        <v>660</v>
      </c>
      <c r="K14" s="9">
        <v>771</v>
      </c>
      <c r="L14" s="9">
        <v>973</v>
      </c>
      <c r="M14" s="9">
        <v>869</v>
      </c>
      <c r="N14" s="9">
        <v>1498</v>
      </c>
    </row>
    <row r="16" spans="1:14" x14ac:dyDescent="0.2">
      <c r="A16" s="9" t="s">
        <v>494</v>
      </c>
    </row>
    <row r="18" spans="1:14" x14ac:dyDescent="0.2">
      <c r="A18" s="9" t="s">
        <v>442</v>
      </c>
      <c r="B18" s="9">
        <v>129784</v>
      </c>
      <c r="C18" s="9">
        <v>61504</v>
      </c>
      <c r="D18" s="9">
        <v>14886</v>
      </c>
      <c r="E18" s="9">
        <v>3442</v>
      </c>
      <c r="F18" s="9">
        <v>15494</v>
      </c>
      <c r="G18" s="9">
        <v>1150</v>
      </c>
      <c r="H18" s="9">
        <v>2423</v>
      </c>
      <c r="I18" s="9">
        <v>9645</v>
      </c>
      <c r="J18" s="9">
        <v>2924</v>
      </c>
      <c r="K18" s="9">
        <v>3438</v>
      </c>
      <c r="L18" s="9">
        <v>4599</v>
      </c>
      <c r="M18" s="9">
        <v>3773</v>
      </c>
      <c r="N18" s="9">
        <v>6506</v>
      </c>
    </row>
    <row r="19" spans="1:14" x14ac:dyDescent="0.2">
      <c r="A19" s="9" t="s">
        <v>173</v>
      </c>
      <c r="B19" s="9">
        <v>120280</v>
      </c>
      <c r="C19" s="9">
        <v>55140</v>
      </c>
      <c r="D19" s="9">
        <v>14251</v>
      </c>
      <c r="E19" s="9">
        <v>3310</v>
      </c>
      <c r="F19" s="9">
        <v>14707</v>
      </c>
      <c r="G19" s="9">
        <v>1109</v>
      </c>
      <c r="H19" s="9">
        <v>2355</v>
      </c>
      <c r="I19" s="9">
        <v>9092</v>
      </c>
      <c r="J19" s="9">
        <v>2816</v>
      </c>
      <c r="K19" s="9">
        <v>3305</v>
      </c>
      <c r="L19" s="9">
        <v>4387</v>
      </c>
      <c r="M19" s="9">
        <v>3606</v>
      </c>
      <c r="N19" s="9">
        <v>6202</v>
      </c>
    </row>
    <row r="20" spans="1:14" x14ac:dyDescent="0.2">
      <c r="A20" s="9" t="s">
        <v>341</v>
      </c>
      <c r="B20" s="9">
        <v>651</v>
      </c>
      <c r="C20" s="9">
        <v>298</v>
      </c>
      <c r="D20" s="9">
        <v>59</v>
      </c>
      <c r="E20" s="9">
        <v>6</v>
      </c>
      <c r="F20" s="9">
        <v>55</v>
      </c>
      <c r="G20" s="9">
        <v>6</v>
      </c>
      <c r="H20" s="9">
        <v>3</v>
      </c>
      <c r="I20" s="9">
        <v>70</v>
      </c>
      <c r="J20" s="9">
        <v>5</v>
      </c>
      <c r="K20" s="9">
        <v>14</v>
      </c>
      <c r="L20" s="9">
        <v>58</v>
      </c>
      <c r="M20" s="9">
        <v>12</v>
      </c>
      <c r="N20" s="9">
        <v>65</v>
      </c>
    </row>
    <row r="21" spans="1:14" x14ac:dyDescent="0.2">
      <c r="A21" s="9" t="s">
        <v>342</v>
      </c>
      <c r="B21" s="9">
        <v>3245</v>
      </c>
      <c r="C21" s="9">
        <v>2027</v>
      </c>
      <c r="D21" s="9">
        <v>261</v>
      </c>
      <c r="E21" s="9">
        <v>67</v>
      </c>
      <c r="F21" s="9">
        <v>309</v>
      </c>
      <c r="G21" s="9">
        <v>17</v>
      </c>
      <c r="H21" s="9">
        <v>28</v>
      </c>
      <c r="I21" s="9">
        <v>198</v>
      </c>
      <c r="J21" s="9">
        <v>48</v>
      </c>
      <c r="K21" s="9">
        <v>48</v>
      </c>
      <c r="L21" s="9">
        <v>59</v>
      </c>
      <c r="M21" s="9">
        <v>73</v>
      </c>
      <c r="N21" s="9">
        <v>110</v>
      </c>
    </row>
    <row r="22" spans="1:14" x14ac:dyDescent="0.2">
      <c r="A22" s="9" t="s">
        <v>343</v>
      </c>
      <c r="B22" s="9">
        <v>3331</v>
      </c>
      <c r="C22" s="9">
        <v>2103</v>
      </c>
      <c r="D22" s="9">
        <v>234</v>
      </c>
      <c r="E22" s="9">
        <v>48</v>
      </c>
      <c r="F22" s="9">
        <v>318</v>
      </c>
      <c r="G22" s="9">
        <v>13</v>
      </c>
      <c r="H22" s="9">
        <v>19</v>
      </c>
      <c r="I22" s="9">
        <v>231</v>
      </c>
      <c r="J22" s="9">
        <v>44</v>
      </c>
      <c r="K22" s="9">
        <v>62</v>
      </c>
      <c r="L22" s="9">
        <v>77</v>
      </c>
      <c r="M22" s="9">
        <v>69</v>
      </c>
      <c r="N22" s="9">
        <v>113</v>
      </c>
    </row>
    <row r="23" spans="1:14" x14ac:dyDescent="0.2">
      <c r="A23" s="9" t="s">
        <v>344</v>
      </c>
      <c r="B23" s="9">
        <v>1808</v>
      </c>
      <c r="C23" s="9">
        <v>1527</v>
      </c>
      <c r="D23" s="9">
        <v>71</v>
      </c>
      <c r="E23" s="9">
        <v>9</v>
      </c>
      <c r="F23" s="9">
        <v>80</v>
      </c>
      <c r="G23" s="9">
        <v>5</v>
      </c>
      <c r="H23" s="9">
        <v>16</v>
      </c>
      <c r="I23" s="9">
        <v>47</v>
      </c>
      <c r="J23" s="9">
        <v>8</v>
      </c>
      <c r="K23" s="9">
        <v>9</v>
      </c>
      <c r="L23" s="9">
        <v>15</v>
      </c>
      <c r="M23" s="9">
        <v>11</v>
      </c>
      <c r="N23" s="9">
        <v>10</v>
      </c>
    </row>
    <row r="24" spans="1:14" x14ac:dyDescent="0.2">
      <c r="A24" s="9" t="s">
        <v>496</v>
      </c>
      <c r="B24" s="9">
        <v>401</v>
      </c>
      <c r="C24" s="9">
        <v>355</v>
      </c>
      <c r="D24" s="9">
        <v>7</v>
      </c>
      <c r="E24" s="9">
        <v>2</v>
      </c>
      <c r="F24" s="9">
        <v>19</v>
      </c>
      <c r="G24" s="9">
        <v>0</v>
      </c>
      <c r="H24" s="9">
        <v>2</v>
      </c>
      <c r="I24" s="9">
        <v>6</v>
      </c>
      <c r="J24" s="9">
        <v>3</v>
      </c>
      <c r="K24" s="9">
        <v>0</v>
      </c>
      <c r="L24" s="9">
        <v>2</v>
      </c>
      <c r="M24" s="9">
        <v>2</v>
      </c>
      <c r="N24" s="9">
        <v>3</v>
      </c>
    </row>
    <row r="25" spans="1:14" x14ac:dyDescent="0.2">
      <c r="A25" s="9" t="s">
        <v>345</v>
      </c>
      <c r="B25" s="9">
        <v>68</v>
      </c>
      <c r="C25" s="9">
        <v>54</v>
      </c>
      <c r="D25" s="9">
        <v>3</v>
      </c>
      <c r="E25" s="9">
        <v>0</v>
      </c>
      <c r="F25" s="9">
        <v>6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1</v>
      </c>
      <c r="M25" s="9">
        <v>0</v>
      </c>
      <c r="N25" s="9">
        <v>3</v>
      </c>
    </row>
    <row r="27" spans="1:14" x14ac:dyDescent="0.2">
      <c r="A27" s="9" t="s">
        <v>441</v>
      </c>
      <c r="B27" s="9">
        <v>67008</v>
      </c>
      <c r="C27" s="9">
        <v>31450</v>
      </c>
      <c r="D27" s="9">
        <v>7724</v>
      </c>
      <c r="E27" s="9">
        <v>1805</v>
      </c>
      <c r="F27" s="9">
        <v>8190</v>
      </c>
      <c r="G27" s="9">
        <v>616</v>
      </c>
      <c r="H27" s="9">
        <v>1270</v>
      </c>
      <c r="I27" s="9">
        <v>4982</v>
      </c>
      <c r="J27" s="9">
        <v>1549</v>
      </c>
      <c r="K27" s="9">
        <v>1755</v>
      </c>
      <c r="L27" s="9">
        <v>2394</v>
      </c>
      <c r="M27" s="9">
        <v>1946</v>
      </c>
      <c r="N27" s="9">
        <v>3327</v>
      </c>
    </row>
    <row r="28" spans="1:14" x14ac:dyDescent="0.2">
      <c r="A28" s="9" t="s">
        <v>173</v>
      </c>
      <c r="B28" s="9">
        <v>62087</v>
      </c>
      <c r="C28" s="9">
        <v>28124</v>
      </c>
      <c r="D28" s="9">
        <v>7383</v>
      </c>
      <c r="E28" s="9">
        <v>1732</v>
      </c>
      <c r="F28" s="9">
        <v>7773</v>
      </c>
      <c r="G28" s="9">
        <v>594</v>
      </c>
      <c r="H28" s="9">
        <v>1236</v>
      </c>
      <c r="I28" s="9">
        <v>4719</v>
      </c>
      <c r="J28" s="9">
        <v>1496</v>
      </c>
      <c r="K28" s="9">
        <v>1694</v>
      </c>
      <c r="L28" s="9">
        <v>2288</v>
      </c>
      <c r="M28" s="9">
        <v>1872</v>
      </c>
      <c r="N28" s="9">
        <v>3176</v>
      </c>
    </row>
    <row r="29" spans="1:14" x14ac:dyDescent="0.2">
      <c r="A29" s="9" t="s">
        <v>341</v>
      </c>
      <c r="B29" s="9">
        <v>320</v>
      </c>
      <c r="C29" s="9">
        <v>157</v>
      </c>
      <c r="D29" s="9">
        <v>30</v>
      </c>
      <c r="E29" s="9">
        <v>2</v>
      </c>
      <c r="F29" s="9">
        <v>25</v>
      </c>
      <c r="G29" s="9">
        <v>2</v>
      </c>
      <c r="H29" s="9">
        <v>3</v>
      </c>
      <c r="I29" s="9">
        <v>31</v>
      </c>
      <c r="J29" s="9">
        <v>1</v>
      </c>
      <c r="K29" s="9">
        <v>7</v>
      </c>
      <c r="L29" s="9">
        <v>28</v>
      </c>
      <c r="M29" s="9">
        <v>5</v>
      </c>
      <c r="N29" s="9">
        <v>29</v>
      </c>
    </row>
    <row r="30" spans="1:14" x14ac:dyDescent="0.2">
      <c r="A30" s="9" t="s">
        <v>342</v>
      </c>
      <c r="B30" s="9">
        <v>1653</v>
      </c>
      <c r="C30" s="9">
        <v>1043</v>
      </c>
      <c r="D30" s="9">
        <v>141</v>
      </c>
      <c r="E30" s="9">
        <v>35</v>
      </c>
      <c r="F30" s="9">
        <v>160</v>
      </c>
      <c r="G30" s="9">
        <v>9</v>
      </c>
      <c r="H30" s="9">
        <v>11</v>
      </c>
      <c r="I30" s="9">
        <v>86</v>
      </c>
      <c r="J30" s="9">
        <v>29</v>
      </c>
      <c r="K30" s="9">
        <v>22</v>
      </c>
      <c r="L30" s="9">
        <v>29</v>
      </c>
      <c r="M30" s="9">
        <v>27</v>
      </c>
      <c r="N30" s="9">
        <v>61</v>
      </c>
    </row>
    <row r="31" spans="1:14" x14ac:dyDescent="0.2">
      <c r="A31" s="9" t="s">
        <v>343</v>
      </c>
      <c r="B31" s="9">
        <v>1653</v>
      </c>
      <c r="C31" s="9">
        <v>1052</v>
      </c>
      <c r="D31" s="9">
        <v>119</v>
      </c>
      <c r="E31" s="9">
        <v>29</v>
      </c>
      <c r="F31" s="9">
        <v>162</v>
      </c>
      <c r="G31" s="9">
        <v>8</v>
      </c>
      <c r="H31" s="9">
        <v>8</v>
      </c>
      <c r="I31" s="9">
        <v>116</v>
      </c>
      <c r="J31" s="9">
        <v>16</v>
      </c>
      <c r="K31" s="9">
        <v>25</v>
      </c>
      <c r="L31" s="9">
        <v>37</v>
      </c>
      <c r="M31" s="9">
        <v>34</v>
      </c>
      <c r="N31" s="9">
        <v>47</v>
      </c>
    </row>
    <row r="32" spans="1:14" x14ac:dyDescent="0.2">
      <c r="A32" s="9" t="s">
        <v>344</v>
      </c>
      <c r="B32" s="9">
        <v>983</v>
      </c>
      <c r="C32" s="9">
        <v>807</v>
      </c>
      <c r="D32" s="9">
        <v>45</v>
      </c>
      <c r="E32" s="9">
        <v>6</v>
      </c>
      <c r="F32" s="9">
        <v>51</v>
      </c>
      <c r="G32" s="9">
        <v>3</v>
      </c>
      <c r="H32" s="9">
        <v>10</v>
      </c>
      <c r="I32" s="9">
        <v>27</v>
      </c>
      <c r="J32" s="9">
        <v>4</v>
      </c>
      <c r="K32" s="9">
        <v>7</v>
      </c>
      <c r="L32" s="9">
        <v>9</v>
      </c>
      <c r="M32" s="9">
        <v>6</v>
      </c>
      <c r="N32" s="9">
        <v>8</v>
      </c>
    </row>
    <row r="33" spans="1:14" x14ac:dyDescent="0.2">
      <c r="A33" s="9" t="s">
        <v>496</v>
      </c>
      <c r="B33" s="9">
        <v>259</v>
      </c>
      <c r="C33" s="9">
        <v>228</v>
      </c>
      <c r="D33" s="9">
        <v>3</v>
      </c>
      <c r="E33" s="9">
        <v>1</v>
      </c>
      <c r="F33" s="9">
        <v>13</v>
      </c>
      <c r="G33" s="9">
        <v>0</v>
      </c>
      <c r="H33" s="9">
        <v>2</v>
      </c>
      <c r="I33" s="9">
        <v>2</v>
      </c>
      <c r="J33" s="9">
        <v>3</v>
      </c>
      <c r="K33" s="9">
        <v>0</v>
      </c>
      <c r="L33" s="9">
        <v>2</v>
      </c>
      <c r="M33" s="9">
        <v>2</v>
      </c>
      <c r="N33" s="9">
        <v>3</v>
      </c>
    </row>
    <row r="34" spans="1:14" x14ac:dyDescent="0.2">
      <c r="A34" s="9" t="s">
        <v>345</v>
      </c>
      <c r="B34" s="9">
        <v>53</v>
      </c>
      <c r="C34" s="9">
        <v>39</v>
      </c>
      <c r="D34" s="9">
        <v>3</v>
      </c>
      <c r="E34" s="9">
        <v>0</v>
      </c>
      <c r="F34" s="9">
        <v>6</v>
      </c>
      <c r="G34" s="9">
        <v>0</v>
      </c>
      <c r="H34" s="9">
        <v>0</v>
      </c>
      <c r="I34" s="9">
        <v>1</v>
      </c>
      <c r="J34" s="9">
        <v>0</v>
      </c>
      <c r="K34" s="9">
        <v>0</v>
      </c>
      <c r="L34" s="9">
        <v>1</v>
      </c>
      <c r="M34" s="9">
        <v>0</v>
      </c>
      <c r="N34" s="9">
        <v>3</v>
      </c>
    </row>
    <row r="36" spans="1:14" x14ac:dyDescent="0.2">
      <c r="A36" s="9" t="s">
        <v>495</v>
      </c>
      <c r="B36" s="9">
        <v>62776</v>
      </c>
      <c r="C36" s="9">
        <v>30054</v>
      </c>
      <c r="D36" s="9">
        <v>7162</v>
      </c>
      <c r="E36" s="9">
        <v>1637</v>
      </c>
      <c r="F36" s="9">
        <v>7304</v>
      </c>
      <c r="G36" s="9">
        <v>534</v>
      </c>
      <c r="H36" s="9">
        <v>1153</v>
      </c>
      <c r="I36" s="9">
        <v>4663</v>
      </c>
      <c r="J36" s="9">
        <v>1375</v>
      </c>
      <c r="K36" s="9">
        <v>1683</v>
      </c>
      <c r="L36" s="9">
        <v>2205</v>
      </c>
      <c r="M36" s="9">
        <v>1827</v>
      </c>
      <c r="N36" s="9">
        <v>3179</v>
      </c>
    </row>
    <row r="37" spans="1:14" x14ac:dyDescent="0.2">
      <c r="A37" s="9" t="s">
        <v>173</v>
      </c>
      <c r="B37" s="9">
        <v>58193</v>
      </c>
      <c r="C37" s="9">
        <v>27016</v>
      </c>
      <c r="D37" s="9">
        <v>6868</v>
      </c>
      <c r="E37" s="9">
        <v>1578</v>
      </c>
      <c r="F37" s="9">
        <v>6934</v>
      </c>
      <c r="G37" s="9">
        <v>515</v>
      </c>
      <c r="H37" s="9">
        <v>1119</v>
      </c>
      <c r="I37" s="9">
        <v>4373</v>
      </c>
      <c r="J37" s="9">
        <v>1320</v>
      </c>
      <c r="K37" s="9">
        <v>1611</v>
      </c>
      <c r="L37" s="9">
        <v>2099</v>
      </c>
      <c r="M37" s="9">
        <v>1734</v>
      </c>
      <c r="N37" s="9">
        <v>3026</v>
      </c>
    </row>
    <row r="38" spans="1:14" x14ac:dyDescent="0.2">
      <c r="A38" s="9" t="s">
        <v>341</v>
      </c>
      <c r="B38" s="9">
        <v>331</v>
      </c>
      <c r="C38" s="9">
        <v>141</v>
      </c>
      <c r="D38" s="9">
        <v>29</v>
      </c>
      <c r="E38" s="9">
        <v>4</v>
      </c>
      <c r="F38" s="9">
        <v>30</v>
      </c>
      <c r="G38" s="9">
        <v>4</v>
      </c>
      <c r="H38" s="9">
        <v>0</v>
      </c>
      <c r="I38" s="9">
        <v>39</v>
      </c>
      <c r="J38" s="9">
        <v>4</v>
      </c>
      <c r="K38" s="9">
        <v>7</v>
      </c>
      <c r="L38" s="9">
        <v>30</v>
      </c>
      <c r="M38" s="9">
        <v>7</v>
      </c>
      <c r="N38" s="9">
        <v>36</v>
      </c>
    </row>
    <row r="39" spans="1:14" x14ac:dyDescent="0.2">
      <c r="A39" s="9" t="s">
        <v>342</v>
      </c>
      <c r="B39" s="9">
        <v>1592</v>
      </c>
      <c r="C39" s="9">
        <v>984</v>
      </c>
      <c r="D39" s="9">
        <v>120</v>
      </c>
      <c r="E39" s="9">
        <v>32</v>
      </c>
      <c r="F39" s="9">
        <v>149</v>
      </c>
      <c r="G39" s="9">
        <v>8</v>
      </c>
      <c r="H39" s="9">
        <v>17</v>
      </c>
      <c r="I39" s="9">
        <v>112</v>
      </c>
      <c r="J39" s="9">
        <v>19</v>
      </c>
      <c r="K39" s="9">
        <v>26</v>
      </c>
      <c r="L39" s="9">
        <v>30</v>
      </c>
      <c r="M39" s="9">
        <v>46</v>
      </c>
      <c r="N39" s="9">
        <v>49</v>
      </c>
    </row>
    <row r="40" spans="1:14" x14ac:dyDescent="0.2">
      <c r="A40" s="9" t="s">
        <v>343</v>
      </c>
      <c r="B40" s="9">
        <v>1678</v>
      </c>
      <c r="C40" s="9">
        <v>1051</v>
      </c>
      <c r="D40" s="9">
        <v>115</v>
      </c>
      <c r="E40" s="9">
        <v>19</v>
      </c>
      <c r="F40" s="9">
        <v>156</v>
      </c>
      <c r="G40" s="9">
        <v>5</v>
      </c>
      <c r="H40" s="9">
        <v>11</v>
      </c>
      <c r="I40" s="9">
        <v>115</v>
      </c>
      <c r="J40" s="9">
        <v>28</v>
      </c>
      <c r="K40" s="9">
        <v>37</v>
      </c>
      <c r="L40" s="9">
        <v>40</v>
      </c>
      <c r="M40" s="9">
        <v>35</v>
      </c>
      <c r="N40" s="9">
        <v>66</v>
      </c>
    </row>
    <row r="41" spans="1:14" x14ac:dyDescent="0.2">
      <c r="A41" s="9" t="s">
        <v>344</v>
      </c>
      <c r="B41" s="9">
        <v>825</v>
      </c>
      <c r="C41" s="9">
        <v>720</v>
      </c>
      <c r="D41" s="9">
        <v>26</v>
      </c>
      <c r="E41" s="9">
        <v>3</v>
      </c>
      <c r="F41" s="9">
        <v>29</v>
      </c>
      <c r="G41" s="9">
        <v>2</v>
      </c>
      <c r="H41" s="9">
        <v>6</v>
      </c>
      <c r="I41" s="9">
        <v>20</v>
      </c>
      <c r="J41" s="9">
        <v>4</v>
      </c>
      <c r="K41" s="9">
        <v>2</v>
      </c>
      <c r="L41" s="9">
        <v>6</v>
      </c>
      <c r="M41" s="9">
        <v>5</v>
      </c>
      <c r="N41" s="9">
        <v>2</v>
      </c>
    </row>
    <row r="42" spans="1:14" x14ac:dyDescent="0.2">
      <c r="A42" s="9" t="s">
        <v>496</v>
      </c>
      <c r="B42" s="9">
        <v>142</v>
      </c>
      <c r="C42" s="9">
        <v>127</v>
      </c>
      <c r="D42" s="9">
        <v>4</v>
      </c>
      <c r="E42" s="9">
        <v>1</v>
      </c>
      <c r="F42" s="9">
        <v>6</v>
      </c>
      <c r="G42" s="9">
        <v>0</v>
      </c>
      <c r="H42" s="9">
        <v>0</v>
      </c>
      <c r="I42" s="9">
        <v>4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</row>
    <row r="43" spans="1:14" x14ac:dyDescent="0.2">
      <c r="A43" s="9" t="s">
        <v>345</v>
      </c>
      <c r="B43" s="9">
        <v>15</v>
      </c>
      <c r="C43" s="9">
        <v>15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</row>
    <row r="56" spans="1:14" x14ac:dyDescent="0.2">
      <c r="A56" s="9" t="s">
        <v>6</v>
      </c>
    </row>
    <row r="57" spans="1:14" x14ac:dyDescent="0.2">
      <c r="A57" s="9" t="s">
        <v>7</v>
      </c>
    </row>
    <row r="58" spans="1:14" x14ac:dyDescent="0.2">
      <c r="A58" s="9" t="s">
        <v>304</v>
      </c>
    </row>
    <row r="59" spans="1:14" x14ac:dyDescent="0.2">
      <c r="A59" s="9" t="s">
        <v>0</v>
      </c>
      <c r="B59" s="9">
        <v>19100</v>
      </c>
      <c r="C59" s="9">
        <v>8949</v>
      </c>
      <c r="D59" s="9">
        <v>2435</v>
      </c>
      <c r="E59" s="9">
        <v>579</v>
      </c>
      <c r="F59" s="9">
        <v>2368</v>
      </c>
      <c r="G59" s="9">
        <v>192</v>
      </c>
      <c r="H59" s="9">
        <v>435</v>
      </c>
      <c r="I59" s="9">
        <v>1316</v>
      </c>
      <c r="J59" s="9">
        <v>359</v>
      </c>
      <c r="K59" s="9">
        <v>449</v>
      </c>
      <c r="L59" s="9">
        <v>645</v>
      </c>
      <c r="M59" s="9">
        <v>497</v>
      </c>
      <c r="N59" s="9">
        <v>876</v>
      </c>
    </row>
    <row r="60" spans="1:14" x14ac:dyDescent="0.2">
      <c r="A60" s="9" t="s">
        <v>305</v>
      </c>
      <c r="B60" s="9">
        <v>465</v>
      </c>
      <c r="C60" s="9">
        <v>177</v>
      </c>
      <c r="D60" s="9">
        <v>59</v>
      </c>
      <c r="E60" s="9">
        <v>17</v>
      </c>
      <c r="F60" s="9">
        <v>58</v>
      </c>
      <c r="G60" s="9">
        <v>6</v>
      </c>
      <c r="H60" s="9">
        <v>5</v>
      </c>
      <c r="I60" s="9">
        <v>45</v>
      </c>
      <c r="J60" s="9">
        <v>8</v>
      </c>
      <c r="K60" s="9">
        <v>11</v>
      </c>
      <c r="L60" s="9">
        <v>17</v>
      </c>
      <c r="M60" s="9">
        <v>29</v>
      </c>
      <c r="N60" s="9">
        <v>33</v>
      </c>
    </row>
    <row r="61" spans="1:14" x14ac:dyDescent="0.2">
      <c r="A61" s="9" t="s">
        <v>306</v>
      </c>
      <c r="B61" s="9">
        <v>2230</v>
      </c>
      <c r="C61" s="9">
        <v>947</v>
      </c>
      <c r="D61" s="9">
        <v>289</v>
      </c>
      <c r="E61" s="9">
        <v>106</v>
      </c>
      <c r="F61" s="9">
        <v>266</v>
      </c>
      <c r="G61" s="9">
        <v>29</v>
      </c>
      <c r="H61" s="9">
        <v>44</v>
      </c>
      <c r="I61" s="9">
        <v>171</v>
      </c>
      <c r="J61" s="9">
        <v>43</v>
      </c>
      <c r="K61" s="9">
        <v>51</v>
      </c>
      <c r="L61" s="9">
        <v>151</v>
      </c>
      <c r="M61" s="9">
        <v>53</v>
      </c>
      <c r="N61" s="9">
        <v>80</v>
      </c>
    </row>
    <row r="62" spans="1:14" x14ac:dyDescent="0.2">
      <c r="A62" s="9" t="s">
        <v>307</v>
      </c>
      <c r="B62" s="9">
        <v>2491</v>
      </c>
      <c r="C62" s="9">
        <v>877</v>
      </c>
      <c r="D62" s="9">
        <v>405</v>
      </c>
      <c r="E62" s="9">
        <v>99</v>
      </c>
      <c r="F62" s="9">
        <v>327</v>
      </c>
      <c r="G62" s="9">
        <v>46</v>
      </c>
      <c r="H62" s="9">
        <v>56</v>
      </c>
      <c r="I62" s="9">
        <v>248</v>
      </c>
      <c r="J62" s="9">
        <v>37</v>
      </c>
      <c r="K62" s="9">
        <v>45</v>
      </c>
      <c r="L62" s="9">
        <v>93</v>
      </c>
      <c r="M62" s="9">
        <v>89</v>
      </c>
      <c r="N62" s="9">
        <v>169</v>
      </c>
    </row>
    <row r="63" spans="1:14" x14ac:dyDescent="0.2">
      <c r="A63" s="9" t="s">
        <v>308</v>
      </c>
      <c r="B63" s="9">
        <v>1330</v>
      </c>
      <c r="C63" s="9">
        <v>762</v>
      </c>
      <c r="D63" s="9">
        <v>152</v>
      </c>
      <c r="E63" s="9">
        <v>46</v>
      </c>
      <c r="F63" s="9">
        <v>138</v>
      </c>
      <c r="G63" s="9">
        <v>6</v>
      </c>
      <c r="H63" s="9">
        <v>43</v>
      </c>
      <c r="I63" s="9">
        <v>62</v>
      </c>
      <c r="J63" s="9">
        <v>15</v>
      </c>
      <c r="K63" s="9">
        <v>27</v>
      </c>
      <c r="L63" s="9">
        <v>14</v>
      </c>
      <c r="M63" s="9">
        <v>29</v>
      </c>
      <c r="N63" s="9">
        <v>36</v>
      </c>
    </row>
    <row r="64" spans="1:14" x14ac:dyDescent="0.2">
      <c r="A64" s="9" t="s">
        <v>309</v>
      </c>
      <c r="B64" s="9">
        <v>141</v>
      </c>
      <c r="C64" s="9">
        <v>69</v>
      </c>
      <c r="D64" s="9">
        <v>11</v>
      </c>
      <c r="E64" s="9">
        <v>1</v>
      </c>
      <c r="F64" s="9">
        <v>3</v>
      </c>
      <c r="G64" s="9">
        <v>1</v>
      </c>
      <c r="H64" s="9">
        <v>3</v>
      </c>
      <c r="I64" s="9">
        <v>36</v>
      </c>
      <c r="J64" s="9">
        <v>2</v>
      </c>
      <c r="K64" s="9">
        <v>2</v>
      </c>
      <c r="L64" s="9">
        <v>2</v>
      </c>
      <c r="M64" s="9">
        <v>4</v>
      </c>
      <c r="N64" s="9">
        <v>7</v>
      </c>
    </row>
    <row r="65" spans="1:14" x14ac:dyDescent="0.2">
      <c r="A65" s="9" t="s">
        <v>310</v>
      </c>
      <c r="B65" s="9">
        <v>3132</v>
      </c>
      <c r="C65" s="9">
        <v>1145</v>
      </c>
      <c r="D65" s="9">
        <v>333</v>
      </c>
      <c r="E65" s="9">
        <v>107</v>
      </c>
      <c r="F65" s="9">
        <v>535</v>
      </c>
      <c r="G65" s="9">
        <v>28</v>
      </c>
      <c r="H65" s="9">
        <v>60</v>
      </c>
      <c r="I65" s="9">
        <v>219</v>
      </c>
      <c r="J65" s="9">
        <v>90</v>
      </c>
      <c r="K65" s="9">
        <v>122</v>
      </c>
      <c r="L65" s="9">
        <v>110</v>
      </c>
      <c r="M65" s="9">
        <v>152</v>
      </c>
      <c r="N65" s="9">
        <v>231</v>
      </c>
    </row>
    <row r="66" spans="1:14" x14ac:dyDescent="0.2">
      <c r="A66" s="9" t="s">
        <v>311</v>
      </c>
      <c r="B66" s="9">
        <v>3063</v>
      </c>
      <c r="C66" s="9">
        <v>2090</v>
      </c>
      <c r="D66" s="9">
        <v>322</v>
      </c>
      <c r="E66" s="9">
        <v>48</v>
      </c>
      <c r="F66" s="9">
        <v>275</v>
      </c>
      <c r="G66" s="9">
        <v>23</v>
      </c>
      <c r="H66" s="9">
        <v>65</v>
      </c>
      <c r="I66" s="9">
        <v>102</v>
      </c>
      <c r="J66" s="9">
        <v>26</v>
      </c>
      <c r="K66" s="9">
        <v>26</v>
      </c>
      <c r="L66" s="9">
        <v>27</v>
      </c>
      <c r="M66" s="9">
        <v>23</v>
      </c>
      <c r="N66" s="9">
        <v>36</v>
      </c>
    </row>
    <row r="67" spans="1:14" x14ac:dyDescent="0.2">
      <c r="A67" s="9" t="s">
        <v>312</v>
      </c>
      <c r="B67" s="9">
        <v>2333</v>
      </c>
      <c r="C67" s="9">
        <v>927</v>
      </c>
      <c r="D67" s="9">
        <v>386</v>
      </c>
      <c r="E67" s="9">
        <v>38</v>
      </c>
      <c r="F67" s="9">
        <v>376</v>
      </c>
      <c r="G67" s="9">
        <v>30</v>
      </c>
      <c r="H67" s="9">
        <v>91</v>
      </c>
      <c r="I67" s="9">
        <v>120</v>
      </c>
      <c r="J67" s="9">
        <v>44</v>
      </c>
      <c r="K67" s="9">
        <v>58</v>
      </c>
      <c r="L67" s="9">
        <v>85</v>
      </c>
      <c r="M67" s="9">
        <v>47</v>
      </c>
      <c r="N67" s="9">
        <v>131</v>
      </c>
    </row>
    <row r="68" spans="1:14" x14ac:dyDescent="0.2">
      <c r="A68" s="9" t="s">
        <v>313</v>
      </c>
      <c r="B68" s="9">
        <v>1356</v>
      </c>
      <c r="C68" s="9">
        <v>638</v>
      </c>
      <c r="D68" s="9">
        <v>124</v>
      </c>
      <c r="E68" s="9">
        <v>44</v>
      </c>
      <c r="F68" s="9">
        <v>127</v>
      </c>
      <c r="G68" s="9">
        <v>9</v>
      </c>
      <c r="H68" s="9">
        <v>23</v>
      </c>
      <c r="I68" s="9">
        <v>147</v>
      </c>
      <c r="J68" s="9">
        <v>23</v>
      </c>
      <c r="K68" s="9">
        <v>47</v>
      </c>
      <c r="L68" s="9">
        <v>73</v>
      </c>
      <c r="M68" s="9">
        <v>33</v>
      </c>
      <c r="N68" s="9">
        <v>68</v>
      </c>
    </row>
    <row r="69" spans="1:14" x14ac:dyDescent="0.2">
      <c r="A69" s="9" t="s">
        <v>314</v>
      </c>
      <c r="B69" s="9">
        <v>895</v>
      </c>
      <c r="C69" s="9">
        <v>553</v>
      </c>
      <c r="D69" s="9">
        <v>98</v>
      </c>
      <c r="E69" s="9">
        <v>25</v>
      </c>
      <c r="F69" s="9">
        <v>45</v>
      </c>
      <c r="G69" s="9">
        <v>1</v>
      </c>
      <c r="H69" s="9">
        <v>4</v>
      </c>
      <c r="I69" s="9">
        <v>61</v>
      </c>
      <c r="J69" s="9">
        <v>21</v>
      </c>
      <c r="K69" s="9">
        <v>24</v>
      </c>
      <c r="L69" s="9">
        <v>26</v>
      </c>
      <c r="M69" s="9">
        <v>11</v>
      </c>
      <c r="N69" s="9">
        <v>26</v>
      </c>
    </row>
    <row r="70" spans="1:14" x14ac:dyDescent="0.2">
      <c r="A70" s="9" t="s">
        <v>315</v>
      </c>
      <c r="B70" s="9">
        <v>76</v>
      </c>
      <c r="C70" s="9">
        <v>37</v>
      </c>
      <c r="D70" s="9">
        <v>8</v>
      </c>
      <c r="E70" s="9">
        <v>0</v>
      </c>
      <c r="F70" s="9">
        <v>9</v>
      </c>
      <c r="G70" s="9">
        <v>2</v>
      </c>
      <c r="H70" s="9">
        <v>1</v>
      </c>
      <c r="I70" s="9">
        <v>6</v>
      </c>
      <c r="J70" s="9">
        <v>5</v>
      </c>
      <c r="K70" s="9">
        <v>2</v>
      </c>
      <c r="L70" s="9">
        <v>0</v>
      </c>
      <c r="M70" s="9">
        <v>3</v>
      </c>
      <c r="N70" s="9">
        <v>3</v>
      </c>
    </row>
    <row r="71" spans="1:14" x14ac:dyDescent="0.2">
      <c r="A71" s="9" t="s">
        <v>316</v>
      </c>
      <c r="B71" s="9">
        <v>616</v>
      </c>
      <c r="C71" s="9">
        <v>280</v>
      </c>
      <c r="D71" s="9">
        <v>97</v>
      </c>
      <c r="E71" s="9">
        <v>16</v>
      </c>
      <c r="F71" s="9">
        <v>75</v>
      </c>
      <c r="G71" s="9">
        <v>8</v>
      </c>
      <c r="H71" s="9">
        <v>18</v>
      </c>
      <c r="I71" s="9">
        <v>44</v>
      </c>
      <c r="J71" s="9">
        <v>16</v>
      </c>
      <c r="K71" s="9">
        <v>7</v>
      </c>
      <c r="L71" s="9">
        <v>20</v>
      </c>
      <c r="M71" s="9">
        <v>10</v>
      </c>
      <c r="N71" s="9">
        <v>25</v>
      </c>
    </row>
    <row r="72" spans="1:14" x14ac:dyDescent="0.2">
      <c r="A72" s="9" t="s">
        <v>317</v>
      </c>
      <c r="B72" s="9">
        <v>101</v>
      </c>
      <c r="C72" s="9">
        <v>51</v>
      </c>
      <c r="D72" s="9">
        <v>23</v>
      </c>
      <c r="E72" s="9">
        <v>3</v>
      </c>
      <c r="F72" s="9">
        <v>10</v>
      </c>
      <c r="G72" s="9">
        <v>1</v>
      </c>
      <c r="H72" s="9">
        <v>3</v>
      </c>
      <c r="I72" s="9">
        <v>3</v>
      </c>
      <c r="J72" s="9">
        <v>0</v>
      </c>
      <c r="K72" s="9">
        <v>1</v>
      </c>
      <c r="L72" s="9">
        <v>5</v>
      </c>
      <c r="M72" s="9">
        <v>0</v>
      </c>
      <c r="N72" s="9">
        <v>1</v>
      </c>
    </row>
    <row r="73" spans="1:14" x14ac:dyDescent="0.2">
      <c r="A73" s="9" t="s">
        <v>318</v>
      </c>
      <c r="B73" s="9">
        <v>172</v>
      </c>
      <c r="C73" s="9">
        <v>49</v>
      </c>
      <c r="D73" s="9">
        <v>43</v>
      </c>
      <c r="E73" s="9">
        <v>4</v>
      </c>
      <c r="F73" s="9">
        <v>43</v>
      </c>
      <c r="G73" s="9">
        <v>0</v>
      </c>
      <c r="H73" s="9">
        <v>1</v>
      </c>
      <c r="I73" s="9">
        <v>9</v>
      </c>
      <c r="J73" s="9">
        <v>1</v>
      </c>
      <c r="K73" s="9">
        <v>3</v>
      </c>
      <c r="L73" s="9">
        <v>6</v>
      </c>
      <c r="M73" s="9">
        <v>0</v>
      </c>
      <c r="N73" s="9">
        <v>13</v>
      </c>
    </row>
    <row r="74" spans="1:14" x14ac:dyDescent="0.2">
      <c r="A74" s="9" t="s">
        <v>319</v>
      </c>
      <c r="B74" s="9">
        <v>11</v>
      </c>
      <c r="C74" s="9">
        <v>2</v>
      </c>
      <c r="D74" s="9">
        <v>6</v>
      </c>
      <c r="E74" s="9">
        <v>0</v>
      </c>
      <c r="F74" s="9">
        <v>0</v>
      </c>
      <c r="G74" s="9">
        <v>0</v>
      </c>
      <c r="H74" s="9">
        <v>0</v>
      </c>
      <c r="I74" s="9">
        <v>1</v>
      </c>
      <c r="J74" s="9">
        <v>0</v>
      </c>
      <c r="K74" s="9">
        <v>0</v>
      </c>
      <c r="L74" s="9">
        <v>2</v>
      </c>
      <c r="M74" s="9">
        <v>0</v>
      </c>
      <c r="N74" s="9">
        <v>0</v>
      </c>
    </row>
    <row r="75" spans="1:14" x14ac:dyDescent="0.2">
      <c r="A75" s="9" t="s">
        <v>320</v>
      </c>
      <c r="B75" s="9">
        <v>7</v>
      </c>
      <c r="C75" s="9">
        <v>3</v>
      </c>
      <c r="D75" s="9">
        <v>0</v>
      </c>
      <c r="E75" s="9">
        <v>0</v>
      </c>
      <c r="F75" s="9">
        <v>1</v>
      </c>
      <c r="G75" s="9">
        <v>0</v>
      </c>
      <c r="H75" s="9">
        <v>0</v>
      </c>
      <c r="I75" s="9">
        <v>1</v>
      </c>
      <c r="J75" s="9">
        <v>0</v>
      </c>
      <c r="K75" s="9">
        <v>0</v>
      </c>
      <c r="L75" s="9">
        <v>1</v>
      </c>
      <c r="M75" s="9">
        <v>1</v>
      </c>
      <c r="N75" s="9">
        <v>0</v>
      </c>
    </row>
    <row r="76" spans="1:14" x14ac:dyDescent="0.2">
      <c r="A76" s="9" t="s">
        <v>321</v>
      </c>
      <c r="B76" s="9">
        <v>32</v>
      </c>
      <c r="C76" s="9">
        <v>26</v>
      </c>
      <c r="D76" s="9">
        <v>2</v>
      </c>
      <c r="E76" s="9">
        <v>0</v>
      </c>
      <c r="F76" s="9">
        <v>2</v>
      </c>
      <c r="G76" s="9">
        <v>0</v>
      </c>
      <c r="H76" s="9">
        <v>0</v>
      </c>
      <c r="I76" s="9">
        <v>1</v>
      </c>
      <c r="J76" s="9">
        <v>0</v>
      </c>
      <c r="K76" s="9">
        <v>0</v>
      </c>
      <c r="L76" s="9">
        <v>0</v>
      </c>
      <c r="M76" s="9">
        <v>0</v>
      </c>
      <c r="N76" s="9">
        <v>1</v>
      </c>
    </row>
    <row r="77" spans="1:14" x14ac:dyDescent="0.2">
      <c r="A77" s="9" t="s">
        <v>322</v>
      </c>
      <c r="B77" s="9">
        <v>45</v>
      </c>
      <c r="C77" s="9">
        <v>17</v>
      </c>
      <c r="D77" s="9">
        <v>5</v>
      </c>
      <c r="E77" s="9">
        <v>2</v>
      </c>
      <c r="F77" s="9">
        <v>2</v>
      </c>
      <c r="G77" s="9">
        <v>0</v>
      </c>
      <c r="H77" s="9">
        <v>0</v>
      </c>
      <c r="I77" s="9">
        <v>8</v>
      </c>
      <c r="J77" s="9">
        <v>0</v>
      </c>
      <c r="K77" s="9">
        <v>2</v>
      </c>
      <c r="L77" s="9">
        <v>4</v>
      </c>
      <c r="M77" s="9">
        <v>2</v>
      </c>
      <c r="N77" s="9">
        <v>3</v>
      </c>
    </row>
    <row r="78" spans="1:14" x14ac:dyDescent="0.2">
      <c r="A78" s="9" t="s">
        <v>323</v>
      </c>
      <c r="B78" s="9">
        <v>8</v>
      </c>
      <c r="C78" s="9">
        <v>6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1</v>
      </c>
      <c r="J78" s="9">
        <v>1</v>
      </c>
      <c r="K78" s="9">
        <v>0</v>
      </c>
      <c r="L78" s="9">
        <v>0</v>
      </c>
      <c r="M78" s="9">
        <v>0</v>
      </c>
      <c r="N78" s="9">
        <v>0</v>
      </c>
    </row>
    <row r="79" spans="1:14" x14ac:dyDescent="0.2">
      <c r="A79" s="9" t="s">
        <v>324</v>
      </c>
      <c r="B79" s="9">
        <v>12</v>
      </c>
      <c r="C79" s="9">
        <v>4</v>
      </c>
      <c r="D79" s="9">
        <v>0</v>
      </c>
      <c r="E79" s="9">
        <v>1</v>
      </c>
      <c r="F79" s="9">
        <v>1</v>
      </c>
      <c r="G79" s="9">
        <v>0</v>
      </c>
      <c r="H79" s="9">
        <v>0</v>
      </c>
      <c r="I79" s="9">
        <v>4</v>
      </c>
      <c r="J79" s="9">
        <v>0</v>
      </c>
      <c r="K79" s="9">
        <v>0</v>
      </c>
      <c r="L79" s="9">
        <v>0</v>
      </c>
      <c r="M79" s="9">
        <v>1</v>
      </c>
      <c r="N79" s="9">
        <v>1</v>
      </c>
    </row>
    <row r="80" spans="1:14" x14ac:dyDescent="0.2">
      <c r="A80" s="9" t="s">
        <v>325</v>
      </c>
      <c r="B80" s="9">
        <v>102</v>
      </c>
      <c r="C80" s="9">
        <v>70</v>
      </c>
      <c r="D80" s="9">
        <v>8</v>
      </c>
      <c r="E80" s="9">
        <v>0</v>
      </c>
      <c r="F80" s="9">
        <v>12</v>
      </c>
      <c r="G80" s="9">
        <v>0</v>
      </c>
      <c r="H80" s="9">
        <v>5</v>
      </c>
      <c r="I80" s="9">
        <v>2</v>
      </c>
      <c r="J80" s="9">
        <v>2</v>
      </c>
      <c r="K80" s="9">
        <v>0</v>
      </c>
      <c r="L80" s="9">
        <v>1</v>
      </c>
      <c r="M80" s="9">
        <v>1</v>
      </c>
      <c r="N80" s="9">
        <v>1</v>
      </c>
    </row>
    <row r="81" spans="1:14" x14ac:dyDescent="0.2">
      <c r="A81" s="9" t="s">
        <v>326</v>
      </c>
      <c r="B81" s="9">
        <v>100</v>
      </c>
      <c r="C81" s="9">
        <v>48</v>
      </c>
      <c r="D81" s="9">
        <v>12</v>
      </c>
      <c r="E81" s="9">
        <v>2</v>
      </c>
      <c r="F81" s="9">
        <v>16</v>
      </c>
      <c r="G81" s="9">
        <v>2</v>
      </c>
      <c r="H81" s="9">
        <v>0</v>
      </c>
      <c r="I81" s="9">
        <v>2</v>
      </c>
      <c r="J81" s="9">
        <v>0</v>
      </c>
      <c r="K81" s="9">
        <v>4</v>
      </c>
      <c r="L81" s="9">
        <v>4</v>
      </c>
      <c r="M81" s="9">
        <v>3</v>
      </c>
      <c r="N81" s="9">
        <v>7</v>
      </c>
    </row>
    <row r="82" spans="1:14" x14ac:dyDescent="0.2">
      <c r="A82" s="9" t="s">
        <v>327</v>
      </c>
      <c r="B82" s="9">
        <v>269</v>
      </c>
      <c r="C82" s="9">
        <v>123</v>
      </c>
      <c r="D82" s="9">
        <v>26</v>
      </c>
      <c r="E82" s="9">
        <v>16</v>
      </c>
      <c r="F82" s="9">
        <v>32</v>
      </c>
      <c r="G82" s="9">
        <v>0</v>
      </c>
      <c r="H82" s="9">
        <v>12</v>
      </c>
      <c r="I82" s="9">
        <v>22</v>
      </c>
      <c r="J82" s="9">
        <v>20</v>
      </c>
      <c r="K82" s="9">
        <v>11</v>
      </c>
      <c r="L82" s="9">
        <v>3</v>
      </c>
      <c r="M82" s="9">
        <v>2</v>
      </c>
      <c r="N82" s="9">
        <v>2</v>
      </c>
    </row>
    <row r="83" spans="1:14" x14ac:dyDescent="0.2">
      <c r="A83" s="9" t="s">
        <v>328</v>
      </c>
      <c r="B83" s="9">
        <v>6</v>
      </c>
      <c r="C83" s="9">
        <v>1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2</v>
      </c>
      <c r="K83" s="9">
        <v>2</v>
      </c>
      <c r="L83" s="9">
        <v>1</v>
      </c>
      <c r="M83" s="9">
        <v>0</v>
      </c>
      <c r="N83" s="9">
        <v>0</v>
      </c>
    </row>
    <row r="84" spans="1:14" x14ac:dyDescent="0.2">
      <c r="A84" s="9" t="s">
        <v>329</v>
      </c>
      <c r="B84" s="9">
        <v>4</v>
      </c>
      <c r="C84" s="9">
        <v>2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2</v>
      </c>
      <c r="K84" s="9">
        <v>0</v>
      </c>
      <c r="L84" s="9">
        <v>0</v>
      </c>
      <c r="M84" s="9">
        <v>0</v>
      </c>
      <c r="N84" s="9">
        <v>0</v>
      </c>
    </row>
    <row r="85" spans="1:14" x14ac:dyDescent="0.2">
      <c r="A85" s="9" t="s">
        <v>330</v>
      </c>
      <c r="B85" s="9">
        <v>5</v>
      </c>
      <c r="C85" s="9">
        <v>2</v>
      </c>
      <c r="D85" s="9">
        <v>2</v>
      </c>
      <c r="E85" s="9">
        <v>0</v>
      </c>
      <c r="F85" s="9">
        <v>1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</row>
    <row r="86" spans="1:14" x14ac:dyDescent="0.2">
      <c r="A86" s="9" t="s">
        <v>331</v>
      </c>
      <c r="B86" s="9">
        <v>2</v>
      </c>
      <c r="C86" s="9">
        <v>0</v>
      </c>
      <c r="D86" s="9">
        <v>0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1</v>
      </c>
      <c r="K86" s="9">
        <v>0</v>
      </c>
      <c r="L86" s="9">
        <v>0</v>
      </c>
      <c r="M86" s="9">
        <v>0</v>
      </c>
      <c r="N86" s="9">
        <v>0</v>
      </c>
    </row>
    <row r="87" spans="1:14" x14ac:dyDescent="0.2">
      <c r="A87" s="9" t="s">
        <v>332</v>
      </c>
      <c r="B87" s="9">
        <v>35</v>
      </c>
      <c r="C87" s="9">
        <v>19</v>
      </c>
      <c r="D87" s="9">
        <v>3</v>
      </c>
      <c r="E87" s="9">
        <v>3</v>
      </c>
      <c r="F87" s="9">
        <v>4</v>
      </c>
      <c r="G87" s="9">
        <v>0</v>
      </c>
      <c r="H87" s="9">
        <v>1</v>
      </c>
      <c r="I87" s="9">
        <v>0</v>
      </c>
      <c r="J87" s="9">
        <v>0</v>
      </c>
      <c r="K87" s="9">
        <v>4</v>
      </c>
      <c r="L87" s="9">
        <v>0</v>
      </c>
      <c r="M87" s="9">
        <v>1</v>
      </c>
      <c r="N87" s="9">
        <v>0</v>
      </c>
    </row>
    <row r="88" spans="1:14" x14ac:dyDescent="0.2">
      <c r="A88" s="9" t="s">
        <v>333</v>
      </c>
      <c r="B88" s="9">
        <v>19</v>
      </c>
      <c r="C88" s="9">
        <v>2</v>
      </c>
      <c r="D88" s="9">
        <v>14</v>
      </c>
      <c r="E88" s="9">
        <v>0</v>
      </c>
      <c r="F88" s="9">
        <v>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1</v>
      </c>
      <c r="N88" s="9">
        <v>0</v>
      </c>
    </row>
    <row r="89" spans="1:14" x14ac:dyDescent="0.2">
      <c r="A89" s="9" t="s">
        <v>334</v>
      </c>
      <c r="B89" s="9">
        <v>6</v>
      </c>
      <c r="C89" s="9">
        <v>2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1</v>
      </c>
      <c r="J89" s="9">
        <v>0</v>
      </c>
      <c r="K89" s="9">
        <v>0</v>
      </c>
      <c r="L89" s="9">
        <v>0</v>
      </c>
      <c r="M89" s="9">
        <v>2</v>
      </c>
      <c r="N89" s="9">
        <v>1</v>
      </c>
    </row>
    <row r="90" spans="1:14" x14ac:dyDescent="0.2">
      <c r="A90" s="9" t="s">
        <v>335</v>
      </c>
      <c r="B90" s="9">
        <v>5</v>
      </c>
      <c r="C90" s="9">
        <v>3</v>
      </c>
      <c r="D90" s="9">
        <v>1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1</v>
      </c>
    </row>
    <row r="91" spans="1:14" x14ac:dyDescent="0.2">
      <c r="A91" s="9" t="s">
        <v>336</v>
      </c>
      <c r="B91" s="9">
        <v>10</v>
      </c>
      <c r="C91" s="9">
        <v>6</v>
      </c>
      <c r="D91" s="9">
        <v>2</v>
      </c>
      <c r="E91" s="9">
        <v>0</v>
      </c>
      <c r="F91" s="9">
        <v>2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</row>
    <row r="92" spans="1:14" x14ac:dyDescent="0.2">
      <c r="A92" s="9" t="s">
        <v>337</v>
      </c>
      <c r="B92" s="9">
        <v>14</v>
      </c>
      <c r="C92" s="9">
        <v>8</v>
      </c>
      <c r="D92" s="9">
        <v>3</v>
      </c>
      <c r="E92" s="9">
        <v>0</v>
      </c>
      <c r="F92" s="9">
        <v>3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</row>
    <row r="93" spans="1:14" x14ac:dyDescent="0.2">
      <c r="A93" s="9" t="s">
        <v>338</v>
      </c>
      <c r="B93" s="9">
        <v>3</v>
      </c>
      <c r="C93" s="9">
        <v>2</v>
      </c>
      <c r="D93" s="9">
        <v>1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</row>
    <row r="94" spans="1:14" x14ac:dyDescent="0.2">
      <c r="A94" s="9" t="s">
        <v>339</v>
      </c>
      <c r="B94" s="9">
        <v>2</v>
      </c>
      <c r="C94" s="9">
        <v>0</v>
      </c>
      <c r="D94" s="9">
        <v>0</v>
      </c>
      <c r="E94" s="9">
        <v>0</v>
      </c>
      <c r="F94" s="9">
        <v>2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</row>
    <row r="95" spans="1:14" x14ac:dyDescent="0.2">
      <c r="A95" s="9" t="s">
        <v>340</v>
      </c>
      <c r="B95" s="9">
        <v>2</v>
      </c>
      <c r="C95" s="9">
        <v>1</v>
      </c>
      <c r="D95" s="9">
        <v>0</v>
      </c>
      <c r="E95" s="9">
        <v>0</v>
      </c>
      <c r="F95" s="9">
        <v>1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</row>
    <row r="96" spans="1:14" x14ac:dyDescent="0.2">
      <c r="A96" s="9" t="s">
        <v>24</v>
      </c>
    </row>
    <row r="97" spans="1:14" x14ac:dyDescent="0.2">
      <c r="A97" s="9" t="s">
        <v>304</v>
      </c>
    </row>
    <row r="98" spans="1:14" x14ac:dyDescent="0.2">
      <c r="A98" s="9" t="s">
        <v>0</v>
      </c>
      <c r="B98" s="9">
        <v>10816</v>
      </c>
      <c r="C98" s="9">
        <v>4969</v>
      </c>
      <c r="D98" s="9">
        <v>1366</v>
      </c>
      <c r="E98" s="9">
        <v>356</v>
      </c>
      <c r="F98" s="9">
        <v>1377</v>
      </c>
      <c r="G98" s="9">
        <v>100</v>
      </c>
      <c r="H98" s="9">
        <v>229</v>
      </c>
      <c r="I98" s="9">
        <v>752</v>
      </c>
      <c r="J98" s="9">
        <v>195</v>
      </c>
      <c r="K98" s="9">
        <v>261</v>
      </c>
      <c r="L98" s="9">
        <v>392</v>
      </c>
      <c r="M98" s="9">
        <v>303</v>
      </c>
      <c r="N98" s="9">
        <v>516</v>
      </c>
    </row>
    <row r="99" spans="1:14" x14ac:dyDescent="0.2">
      <c r="A99" s="9" t="s">
        <v>305</v>
      </c>
      <c r="B99" s="9">
        <v>255</v>
      </c>
      <c r="C99" s="9">
        <v>104</v>
      </c>
      <c r="D99" s="9">
        <v>30</v>
      </c>
      <c r="E99" s="9">
        <v>10</v>
      </c>
      <c r="F99" s="9">
        <v>32</v>
      </c>
      <c r="G99" s="9">
        <v>2</v>
      </c>
      <c r="H99" s="9">
        <v>3</v>
      </c>
      <c r="I99" s="9">
        <v>24</v>
      </c>
      <c r="J99" s="9">
        <v>2</v>
      </c>
      <c r="K99" s="9">
        <v>7</v>
      </c>
      <c r="L99" s="9">
        <v>9</v>
      </c>
      <c r="M99" s="9">
        <v>15</v>
      </c>
      <c r="N99" s="9">
        <v>17</v>
      </c>
    </row>
    <row r="100" spans="1:14" x14ac:dyDescent="0.2">
      <c r="A100" s="9" t="s">
        <v>306</v>
      </c>
      <c r="B100" s="9">
        <v>1328</v>
      </c>
      <c r="C100" s="9">
        <v>564</v>
      </c>
      <c r="D100" s="9">
        <v>158</v>
      </c>
      <c r="E100" s="9">
        <v>66</v>
      </c>
      <c r="F100" s="9">
        <v>161</v>
      </c>
      <c r="G100" s="9">
        <v>13</v>
      </c>
      <c r="H100" s="9">
        <v>28</v>
      </c>
      <c r="I100" s="9">
        <v>100</v>
      </c>
      <c r="J100" s="9">
        <v>24</v>
      </c>
      <c r="K100" s="9">
        <v>34</v>
      </c>
      <c r="L100" s="9">
        <v>96</v>
      </c>
      <c r="M100" s="9">
        <v>31</v>
      </c>
      <c r="N100" s="9">
        <v>53</v>
      </c>
    </row>
    <row r="101" spans="1:14" x14ac:dyDescent="0.2">
      <c r="A101" s="9" t="s">
        <v>307</v>
      </c>
      <c r="B101" s="9">
        <v>1753</v>
      </c>
      <c r="C101" s="9">
        <v>607</v>
      </c>
      <c r="D101" s="9">
        <v>268</v>
      </c>
      <c r="E101" s="9">
        <v>74</v>
      </c>
      <c r="F101" s="9">
        <v>236</v>
      </c>
      <c r="G101" s="9">
        <v>31</v>
      </c>
      <c r="H101" s="9">
        <v>39</v>
      </c>
      <c r="I101" s="9">
        <v>177</v>
      </c>
      <c r="J101" s="9">
        <v>26</v>
      </c>
      <c r="K101" s="9">
        <v>28</v>
      </c>
      <c r="L101" s="9">
        <v>74</v>
      </c>
      <c r="M101" s="9">
        <v>72</v>
      </c>
      <c r="N101" s="9">
        <v>121</v>
      </c>
    </row>
    <row r="102" spans="1:14" x14ac:dyDescent="0.2">
      <c r="A102" s="9" t="s">
        <v>308</v>
      </c>
      <c r="B102" s="9">
        <v>718</v>
      </c>
      <c r="C102" s="9">
        <v>424</v>
      </c>
      <c r="D102" s="9">
        <v>81</v>
      </c>
      <c r="E102" s="9">
        <v>25</v>
      </c>
      <c r="F102" s="9">
        <v>72</v>
      </c>
      <c r="G102" s="9">
        <v>5</v>
      </c>
      <c r="H102" s="9">
        <v>23</v>
      </c>
      <c r="I102" s="9">
        <v>30</v>
      </c>
      <c r="J102" s="9">
        <v>9</v>
      </c>
      <c r="K102" s="9">
        <v>15</v>
      </c>
      <c r="L102" s="9">
        <v>9</v>
      </c>
      <c r="M102" s="9">
        <v>10</v>
      </c>
      <c r="N102" s="9">
        <v>15</v>
      </c>
    </row>
    <row r="103" spans="1:14" x14ac:dyDescent="0.2">
      <c r="A103" s="9" t="s">
        <v>309</v>
      </c>
      <c r="B103" s="9">
        <v>75</v>
      </c>
      <c r="C103" s="9">
        <v>45</v>
      </c>
      <c r="D103" s="9">
        <v>7</v>
      </c>
      <c r="E103" s="9">
        <v>0</v>
      </c>
      <c r="F103" s="9">
        <v>1</v>
      </c>
      <c r="G103" s="9">
        <v>0</v>
      </c>
      <c r="H103" s="9">
        <v>2</v>
      </c>
      <c r="I103" s="9">
        <v>13</v>
      </c>
      <c r="J103" s="9">
        <v>0</v>
      </c>
      <c r="K103" s="9">
        <v>0</v>
      </c>
      <c r="L103" s="9">
        <v>0</v>
      </c>
      <c r="M103" s="9">
        <v>2</v>
      </c>
      <c r="N103" s="9">
        <v>5</v>
      </c>
    </row>
    <row r="104" spans="1:14" x14ac:dyDescent="0.2">
      <c r="A104" s="9" t="s">
        <v>310</v>
      </c>
      <c r="B104" s="9">
        <v>2392</v>
      </c>
      <c r="C104" s="9">
        <v>814</v>
      </c>
      <c r="D104" s="9">
        <v>290</v>
      </c>
      <c r="E104" s="9">
        <v>90</v>
      </c>
      <c r="F104" s="9">
        <v>430</v>
      </c>
      <c r="G104" s="9">
        <v>25</v>
      </c>
      <c r="H104" s="9">
        <v>59</v>
      </c>
      <c r="I104" s="9">
        <v>153</v>
      </c>
      <c r="J104" s="9">
        <v>59</v>
      </c>
      <c r="K104" s="9">
        <v>97</v>
      </c>
      <c r="L104" s="9">
        <v>83</v>
      </c>
      <c r="M104" s="9">
        <v>112</v>
      </c>
      <c r="N104" s="9">
        <v>180</v>
      </c>
    </row>
    <row r="105" spans="1:14" x14ac:dyDescent="0.2">
      <c r="A105" s="9" t="s">
        <v>311</v>
      </c>
      <c r="B105" s="9">
        <v>1722</v>
      </c>
      <c r="C105" s="9">
        <v>1180</v>
      </c>
      <c r="D105" s="9">
        <v>174</v>
      </c>
      <c r="E105" s="9">
        <v>31</v>
      </c>
      <c r="F105" s="9">
        <v>152</v>
      </c>
      <c r="G105" s="9">
        <v>15</v>
      </c>
      <c r="H105" s="9">
        <v>31</v>
      </c>
      <c r="I105" s="9">
        <v>60</v>
      </c>
      <c r="J105" s="9">
        <v>16</v>
      </c>
      <c r="K105" s="9">
        <v>14</v>
      </c>
      <c r="L105" s="9">
        <v>18</v>
      </c>
      <c r="M105" s="9">
        <v>12</v>
      </c>
      <c r="N105" s="9">
        <v>19</v>
      </c>
    </row>
    <row r="106" spans="1:14" x14ac:dyDescent="0.2">
      <c r="A106" s="9" t="s">
        <v>312</v>
      </c>
      <c r="B106" s="9">
        <v>721</v>
      </c>
      <c r="C106" s="9">
        <v>299</v>
      </c>
      <c r="D106" s="9">
        <v>130</v>
      </c>
      <c r="E106" s="9">
        <v>4</v>
      </c>
      <c r="F106" s="9">
        <v>123</v>
      </c>
      <c r="G106" s="9">
        <v>0</v>
      </c>
      <c r="H106" s="9">
        <v>15</v>
      </c>
      <c r="I106" s="9">
        <v>46</v>
      </c>
      <c r="J106" s="9">
        <v>19</v>
      </c>
      <c r="K106" s="9">
        <v>10</v>
      </c>
      <c r="L106" s="9">
        <v>24</v>
      </c>
      <c r="M106" s="9">
        <v>16</v>
      </c>
      <c r="N106" s="9">
        <v>35</v>
      </c>
    </row>
    <row r="107" spans="1:14" x14ac:dyDescent="0.2">
      <c r="A107" s="9" t="s">
        <v>313</v>
      </c>
      <c r="B107" s="9">
        <v>762</v>
      </c>
      <c r="C107" s="9">
        <v>357</v>
      </c>
      <c r="D107" s="9">
        <v>72</v>
      </c>
      <c r="E107" s="9">
        <v>27</v>
      </c>
      <c r="F107" s="9">
        <v>67</v>
      </c>
      <c r="G107" s="9">
        <v>5</v>
      </c>
      <c r="H107" s="9">
        <v>11</v>
      </c>
      <c r="I107" s="9">
        <v>76</v>
      </c>
      <c r="J107" s="9">
        <v>13</v>
      </c>
      <c r="K107" s="9">
        <v>28</v>
      </c>
      <c r="L107" s="9">
        <v>44</v>
      </c>
      <c r="M107" s="9">
        <v>20</v>
      </c>
      <c r="N107" s="9">
        <v>42</v>
      </c>
    </row>
    <row r="108" spans="1:14" x14ac:dyDescent="0.2">
      <c r="A108" s="9" t="s">
        <v>314</v>
      </c>
      <c r="B108" s="9">
        <v>433</v>
      </c>
      <c r="C108" s="9">
        <v>266</v>
      </c>
      <c r="D108" s="9">
        <v>56</v>
      </c>
      <c r="E108" s="9">
        <v>9</v>
      </c>
      <c r="F108" s="9">
        <v>18</v>
      </c>
      <c r="G108" s="9">
        <v>1</v>
      </c>
      <c r="H108" s="9">
        <v>1</v>
      </c>
      <c r="I108" s="9">
        <v>32</v>
      </c>
      <c r="J108" s="9">
        <v>7</v>
      </c>
      <c r="K108" s="9">
        <v>13</v>
      </c>
      <c r="L108" s="9">
        <v>15</v>
      </c>
      <c r="M108" s="9">
        <v>5</v>
      </c>
      <c r="N108" s="9">
        <v>10</v>
      </c>
    </row>
    <row r="109" spans="1:14" x14ac:dyDescent="0.2">
      <c r="A109" s="9" t="s">
        <v>315</v>
      </c>
      <c r="B109" s="9">
        <v>32</v>
      </c>
      <c r="C109" s="9">
        <v>16</v>
      </c>
      <c r="D109" s="9">
        <v>3</v>
      </c>
      <c r="E109" s="9">
        <v>0</v>
      </c>
      <c r="F109" s="9">
        <v>5</v>
      </c>
      <c r="G109" s="9">
        <v>1</v>
      </c>
      <c r="H109" s="9">
        <v>0</v>
      </c>
      <c r="I109" s="9">
        <v>3</v>
      </c>
      <c r="J109" s="9">
        <v>1</v>
      </c>
      <c r="K109" s="9">
        <v>2</v>
      </c>
      <c r="L109" s="9">
        <v>0</v>
      </c>
      <c r="M109" s="9">
        <v>0</v>
      </c>
      <c r="N109" s="9">
        <v>1</v>
      </c>
    </row>
    <row r="110" spans="1:14" x14ac:dyDescent="0.2">
      <c r="A110" s="9" t="s">
        <v>316</v>
      </c>
      <c r="B110" s="9">
        <v>87</v>
      </c>
      <c r="C110" s="9">
        <v>41</v>
      </c>
      <c r="D110" s="9">
        <v>13</v>
      </c>
      <c r="E110" s="9">
        <v>1</v>
      </c>
      <c r="F110" s="9">
        <v>13</v>
      </c>
      <c r="G110" s="9">
        <v>1</v>
      </c>
      <c r="H110" s="9">
        <v>2</v>
      </c>
      <c r="I110" s="9">
        <v>6</v>
      </c>
      <c r="J110" s="9">
        <v>1</v>
      </c>
      <c r="K110" s="9">
        <v>0</v>
      </c>
      <c r="L110" s="9">
        <v>5</v>
      </c>
      <c r="M110" s="9">
        <v>1</v>
      </c>
      <c r="N110" s="9">
        <v>3</v>
      </c>
    </row>
    <row r="111" spans="1:14" x14ac:dyDescent="0.2">
      <c r="A111" s="9" t="s">
        <v>317</v>
      </c>
      <c r="B111" s="9">
        <v>74</v>
      </c>
      <c r="C111" s="9">
        <v>36</v>
      </c>
      <c r="D111" s="9">
        <v>16</v>
      </c>
      <c r="E111" s="9">
        <v>3</v>
      </c>
      <c r="F111" s="9">
        <v>5</v>
      </c>
      <c r="G111" s="9">
        <v>1</v>
      </c>
      <c r="H111" s="9">
        <v>3</v>
      </c>
      <c r="I111" s="9">
        <v>3</v>
      </c>
      <c r="J111" s="9">
        <v>0</v>
      </c>
      <c r="K111" s="9">
        <v>1</v>
      </c>
      <c r="L111" s="9">
        <v>5</v>
      </c>
      <c r="M111" s="9">
        <v>0</v>
      </c>
      <c r="N111" s="9">
        <v>1</v>
      </c>
    </row>
    <row r="112" spans="1:14" x14ac:dyDescent="0.2">
      <c r="A112" s="9" t="s">
        <v>318</v>
      </c>
      <c r="B112" s="9">
        <v>106</v>
      </c>
      <c r="C112" s="9">
        <v>29</v>
      </c>
      <c r="D112" s="9">
        <v>28</v>
      </c>
      <c r="E112" s="9">
        <v>4</v>
      </c>
      <c r="F112" s="9">
        <v>25</v>
      </c>
      <c r="G112" s="9">
        <v>0</v>
      </c>
      <c r="H112" s="9">
        <v>1</v>
      </c>
      <c r="I112" s="9">
        <v>7</v>
      </c>
      <c r="J112" s="9">
        <v>1</v>
      </c>
      <c r="K112" s="9">
        <v>1</v>
      </c>
      <c r="L112" s="9">
        <v>2</v>
      </c>
      <c r="M112" s="9">
        <v>0</v>
      </c>
      <c r="N112" s="9">
        <v>8</v>
      </c>
    </row>
    <row r="113" spans="1:14" x14ac:dyDescent="0.2">
      <c r="A113" s="9" t="s">
        <v>319</v>
      </c>
      <c r="B113" s="9">
        <v>6</v>
      </c>
      <c r="C113" s="9">
        <v>1</v>
      </c>
      <c r="D113" s="9">
        <v>3</v>
      </c>
      <c r="E113" s="9">
        <v>0</v>
      </c>
      <c r="F113" s="9">
        <v>0</v>
      </c>
      <c r="G113" s="9">
        <v>0</v>
      </c>
      <c r="H113" s="9">
        <v>0</v>
      </c>
      <c r="I113" s="9">
        <v>1</v>
      </c>
      <c r="J113" s="9">
        <v>0</v>
      </c>
      <c r="K113" s="9">
        <v>0</v>
      </c>
      <c r="L113" s="9">
        <v>1</v>
      </c>
      <c r="M113" s="9">
        <v>0</v>
      </c>
      <c r="N113" s="9">
        <v>0</v>
      </c>
    </row>
    <row r="114" spans="1:14" x14ac:dyDescent="0.2">
      <c r="A114" s="9" t="s">
        <v>320</v>
      </c>
      <c r="B114" s="9">
        <v>5</v>
      </c>
      <c r="C114" s="9">
        <v>2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1</v>
      </c>
      <c r="J114" s="9">
        <v>0</v>
      </c>
      <c r="K114" s="9">
        <v>0</v>
      </c>
      <c r="L114" s="9">
        <v>1</v>
      </c>
      <c r="M114" s="9">
        <v>1</v>
      </c>
      <c r="N114" s="9">
        <v>0</v>
      </c>
    </row>
    <row r="115" spans="1:14" x14ac:dyDescent="0.2">
      <c r="A115" s="9" t="s">
        <v>321</v>
      </c>
      <c r="B115" s="9">
        <v>17</v>
      </c>
      <c r="C115" s="9">
        <v>17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</row>
    <row r="116" spans="1:14" x14ac:dyDescent="0.2">
      <c r="A116" s="9" t="s">
        <v>322</v>
      </c>
      <c r="B116" s="9">
        <v>30</v>
      </c>
      <c r="C116" s="9">
        <v>10</v>
      </c>
      <c r="D116" s="9">
        <v>1</v>
      </c>
      <c r="E116" s="9">
        <v>1</v>
      </c>
      <c r="F116" s="9">
        <v>2</v>
      </c>
      <c r="G116" s="9">
        <v>0</v>
      </c>
      <c r="H116" s="9">
        <v>0</v>
      </c>
      <c r="I116" s="9">
        <v>5</v>
      </c>
      <c r="J116" s="9">
        <v>0</v>
      </c>
      <c r="K116" s="9">
        <v>2</v>
      </c>
      <c r="L116" s="9">
        <v>4</v>
      </c>
      <c r="M116" s="9">
        <v>2</v>
      </c>
      <c r="N116" s="9">
        <v>3</v>
      </c>
    </row>
    <row r="117" spans="1:14" x14ac:dyDescent="0.2">
      <c r="A117" s="9" t="s">
        <v>323</v>
      </c>
      <c r="B117" s="9">
        <v>3</v>
      </c>
      <c r="C117" s="9">
        <v>3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</row>
    <row r="118" spans="1:14" x14ac:dyDescent="0.2">
      <c r="A118" s="9" t="s">
        <v>324</v>
      </c>
      <c r="B118" s="9">
        <v>6</v>
      </c>
      <c r="C118" s="9">
        <v>2</v>
      </c>
      <c r="D118" s="9">
        <v>0</v>
      </c>
      <c r="E118" s="9">
        <v>1</v>
      </c>
      <c r="F118" s="9">
        <v>1</v>
      </c>
      <c r="G118" s="9">
        <v>0</v>
      </c>
      <c r="H118" s="9">
        <v>0</v>
      </c>
      <c r="I118" s="9">
        <v>1</v>
      </c>
      <c r="J118" s="9">
        <v>0</v>
      </c>
      <c r="K118" s="9">
        <v>0</v>
      </c>
      <c r="L118" s="9">
        <v>0</v>
      </c>
      <c r="M118" s="9">
        <v>1</v>
      </c>
      <c r="N118" s="9">
        <v>0</v>
      </c>
    </row>
    <row r="119" spans="1:14" x14ac:dyDescent="0.2">
      <c r="A119" s="9" t="s">
        <v>325</v>
      </c>
      <c r="B119" s="9">
        <v>67</v>
      </c>
      <c r="C119" s="9">
        <v>51</v>
      </c>
      <c r="D119" s="9">
        <v>4</v>
      </c>
      <c r="E119" s="9">
        <v>0</v>
      </c>
      <c r="F119" s="9">
        <v>5</v>
      </c>
      <c r="G119" s="9">
        <v>0</v>
      </c>
      <c r="H119" s="9">
        <v>3</v>
      </c>
      <c r="I119" s="9">
        <v>0</v>
      </c>
      <c r="J119" s="9">
        <v>2</v>
      </c>
      <c r="K119" s="9">
        <v>0</v>
      </c>
      <c r="L119" s="9">
        <v>0</v>
      </c>
      <c r="M119" s="9">
        <v>1</v>
      </c>
      <c r="N119" s="9">
        <v>1</v>
      </c>
    </row>
    <row r="120" spans="1:14" x14ac:dyDescent="0.2">
      <c r="A120" s="9" t="s">
        <v>326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</row>
    <row r="121" spans="1:14" x14ac:dyDescent="0.2">
      <c r="A121" s="9" t="s">
        <v>327</v>
      </c>
      <c r="B121" s="9">
        <v>163</v>
      </c>
      <c r="C121" s="9">
        <v>79</v>
      </c>
      <c r="D121" s="9">
        <v>14</v>
      </c>
      <c r="E121" s="9">
        <v>8</v>
      </c>
      <c r="F121" s="9">
        <v>18</v>
      </c>
      <c r="G121" s="9">
        <v>0</v>
      </c>
      <c r="H121" s="9">
        <v>8</v>
      </c>
      <c r="I121" s="9">
        <v>13</v>
      </c>
      <c r="J121" s="9">
        <v>12</v>
      </c>
      <c r="K121" s="9">
        <v>7</v>
      </c>
      <c r="L121" s="9">
        <v>2</v>
      </c>
      <c r="M121" s="9">
        <v>1</v>
      </c>
      <c r="N121" s="9">
        <v>1</v>
      </c>
    </row>
    <row r="122" spans="1:14" x14ac:dyDescent="0.2">
      <c r="A122" s="9" t="s">
        <v>328</v>
      </c>
      <c r="B122" s="9">
        <v>3</v>
      </c>
      <c r="C122" s="9">
        <v>1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1</v>
      </c>
      <c r="K122" s="9">
        <v>1</v>
      </c>
      <c r="L122" s="9">
        <v>0</v>
      </c>
      <c r="M122" s="9">
        <v>0</v>
      </c>
      <c r="N122" s="9">
        <v>0</v>
      </c>
    </row>
    <row r="123" spans="1:14" x14ac:dyDescent="0.2">
      <c r="A123" s="9" t="s">
        <v>329</v>
      </c>
      <c r="B123" s="9">
        <v>3</v>
      </c>
      <c r="C123" s="9">
        <v>2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1</v>
      </c>
      <c r="K123" s="9">
        <v>0</v>
      </c>
      <c r="L123" s="9">
        <v>0</v>
      </c>
      <c r="M123" s="9">
        <v>0</v>
      </c>
      <c r="N123" s="9">
        <v>0</v>
      </c>
    </row>
    <row r="124" spans="1:14" x14ac:dyDescent="0.2">
      <c r="A124" s="9" t="s">
        <v>330</v>
      </c>
      <c r="B124" s="9">
        <v>4</v>
      </c>
      <c r="C124" s="9">
        <v>1</v>
      </c>
      <c r="D124" s="9">
        <v>2</v>
      </c>
      <c r="E124" s="9">
        <v>0</v>
      </c>
      <c r="F124" s="9">
        <v>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</row>
    <row r="125" spans="1:14" x14ac:dyDescent="0.2">
      <c r="A125" s="9" t="s">
        <v>331</v>
      </c>
      <c r="B125" s="9">
        <v>1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1</v>
      </c>
      <c r="K125" s="9">
        <v>0</v>
      </c>
      <c r="L125" s="9">
        <v>0</v>
      </c>
      <c r="M125" s="9">
        <v>0</v>
      </c>
      <c r="N125" s="9">
        <v>0</v>
      </c>
    </row>
    <row r="126" spans="1:14" x14ac:dyDescent="0.2">
      <c r="A126" s="9" t="s">
        <v>332</v>
      </c>
      <c r="B126" s="9">
        <v>14</v>
      </c>
      <c r="C126" s="9">
        <v>7</v>
      </c>
      <c r="D126" s="9">
        <v>2</v>
      </c>
      <c r="E126" s="9">
        <v>2</v>
      </c>
      <c r="F126" s="9">
        <v>2</v>
      </c>
      <c r="G126" s="9">
        <v>0</v>
      </c>
      <c r="H126" s="9">
        <v>0</v>
      </c>
      <c r="I126" s="9">
        <v>0</v>
      </c>
      <c r="J126" s="9">
        <v>0</v>
      </c>
      <c r="K126" s="9">
        <v>1</v>
      </c>
      <c r="L126" s="9">
        <v>0</v>
      </c>
      <c r="M126" s="9">
        <v>0</v>
      </c>
      <c r="N126" s="9">
        <v>0</v>
      </c>
    </row>
    <row r="127" spans="1:14" x14ac:dyDescent="0.2">
      <c r="A127" s="9" t="s">
        <v>333</v>
      </c>
      <c r="B127" s="9">
        <v>13</v>
      </c>
      <c r="C127" s="9">
        <v>0</v>
      </c>
      <c r="D127" s="9">
        <v>10</v>
      </c>
      <c r="E127" s="9">
        <v>0</v>
      </c>
      <c r="F127" s="9">
        <v>2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1</v>
      </c>
      <c r="N127" s="9">
        <v>0</v>
      </c>
    </row>
    <row r="128" spans="1:14" x14ac:dyDescent="0.2">
      <c r="A128" s="9" t="s">
        <v>334</v>
      </c>
      <c r="B128" s="9">
        <v>2</v>
      </c>
      <c r="C128" s="9">
        <v>1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1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</row>
    <row r="129" spans="1:14" x14ac:dyDescent="0.2">
      <c r="A129" s="9" t="s">
        <v>335</v>
      </c>
      <c r="B129" s="9">
        <v>4</v>
      </c>
      <c r="C129" s="9">
        <v>2</v>
      </c>
      <c r="D129" s="9">
        <v>1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1</v>
      </c>
    </row>
    <row r="130" spans="1:14" x14ac:dyDescent="0.2">
      <c r="A130" s="9" t="s">
        <v>336</v>
      </c>
      <c r="B130" s="9">
        <v>7</v>
      </c>
      <c r="C130" s="9">
        <v>4</v>
      </c>
      <c r="D130" s="9">
        <v>1</v>
      </c>
      <c r="E130" s="9">
        <v>0</v>
      </c>
      <c r="F130" s="9">
        <v>2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</row>
    <row r="131" spans="1:14" x14ac:dyDescent="0.2">
      <c r="A131" s="9" t="s">
        <v>337</v>
      </c>
      <c r="B131" s="9">
        <v>6</v>
      </c>
      <c r="C131" s="9">
        <v>2</v>
      </c>
      <c r="D131" s="9">
        <v>2</v>
      </c>
      <c r="E131" s="9">
        <v>0</v>
      </c>
      <c r="F131" s="9">
        <v>2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</row>
    <row r="132" spans="1:14" x14ac:dyDescent="0.2">
      <c r="A132" s="9" t="s">
        <v>338</v>
      </c>
      <c r="B132" s="9">
        <v>1</v>
      </c>
      <c r="C132" s="9">
        <v>1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</row>
    <row r="133" spans="1:14" x14ac:dyDescent="0.2">
      <c r="A133" s="9" t="s">
        <v>339</v>
      </c>
      <c r="B133" s="9">
        <v>2</v>
      </c>
      <c r="C133" s="9">
        <v>0</v>
      </c>
      <c r="D133" s="9">
        <v>0</v>
      </c>
      <c r="E133" s="9">
        <v>0</v>
      </c>
      <c r="F133" s="9">
        <v>2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</row>
    <row r="134" spans="1:14" x14ac:dyDescent="0.2">
      <c r="A134" s="9" t="s">
        <v>340</v>
      </c>
      <c r="B134" s="9">
        <v>1</v>
      </c>
      <c r="C134" s="9">
        <v>1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</row>
    <row r="135" spans="1:14" x14ac:dyDescent="0.2">
      <c r="A135" s="9" t="s">
        <v>25</v>
      </c>
    </row>
    <row r="136" spans="1:14" x14ac:dyDescent="0.2">
      <c r="A136" s="9" t="s">
        <v>304</v>
      </c>
    </row>
    <row r="137" spans="1:14" x14ac:dyDescent="0.2">
      <c r="A137" s="9" t="s">
        <v>0</v>
      </c>
      <c r="B137" s="9">
        <v>8284</v>
      </c>
      <c r="C137" s="9">
        <v>3980</v>
      </c>
      <c r="D137" s="9">
        <v>1069</v>
      </c>
      <c r="E137" s="9">
        <v>223</v>
      </c>
      <c r="F137" s="9">
        <v>991</v>
      </c>
      <c r="G137" s="9">
        <v>92</v>
      </c>
      <c r="H137" s="9">
        <v>206</v>
      </c>
      <c r="I137" s="9">
        <v>564</v>
      </c>
      <c r="J137" s="9">
        <v>164</v>
      </c>
      <c r="K137" s="9">
        <v>188</v>
      </c>
      <c r="L137" s="9">
        <v>253</v>
      </c>
      <c r="M137" s="9">
        <v>194</v>
      </c>
      <c r="N137" s="9">
        <v>360</v>
      </c>
    </row>
    <row r="138" spans="1:14" x14ac:dyDescent="0.2">
      <c r="A138" s="9" t="s">
        <v>305</v>
      </c>
      <c r="B138" s="9">
        <v>210</v>
      </c>
      <c r="C138" s="9">
        <v>73</v>
      </c>
      <c r="D138" s="9">
        <v>29</v>
      </c>
      <c r="E138" s="9">
        <v>7</v>
      </c>
      <c r="F138" s="9">
        <v>26</v>
      </c>
      <c r="G138" s="9">
        <v>4</v>
      </c>
      <c r="H138" s="9">
        <v>2</v>
      </c>
      <c r="I138" s="9">
        <v>21</v>
      </c>
      <c r="J138" s="9">
        <v>6</v>
      </c>
      <c r="K138" s="9">
        <v>4</v>
      </c>
      <c r="L138" s="9">
        <v>8</v>
      </c>
      <c r="M138" s="9">
        <v>14</v>
      </c>
      <c r="N138" s="9">
        <v>16</v>
      </c>
    </row>
    <row r="139" spans="1:14" x14ac:dyDescent="0.2">
      <c r="A139" s="9" t="s">
        <v>306</v>
      </c>
      <c r="B139" s="9">
        <v>902</v>
      </c>
      <c r="C139" s="9">
        <v>383</v>
      </c>
      <c r="D139" s="9">
        <v>131</v>
      </c>
      <c r="E139" s="9">
        <v>40</v>
      </c>
      <c r="F139" s="9">
        <v>105</v>
      </c>
      <c r="G139" s="9">
        <v>16</v>
      </c>
      <c r="H139" s="9">
        <v>16</v>
      </c>
      <c r="I139" s="9">
        <v>71</v>
      </c>
      <c r="J139" s="9">
        <v>19</v>
      </c>
      <c r="K139" s="9">
        <v>17</v>
      </c>
      <c r="L139" s="9">
        <v>55</v>
      </c>
      <c r="M139" s="9">
        <v>22</v>
      </c>
      <c r="N139" s="9">
        <v>27</v>
      </c>
    </row>
    <row r="140" spans="1:14" x14ac:dyDescent="0.2">
      <c r="A140" s="9" t="s">
        <v>307</v>
      </c>
      <c r="B140" s="9">
        <v>738</v>
      </c>
      <c r="C140" s="9">
        <v>270</v>
      </c>
      <c r="D140" s="9">
        <v>137</v>
      </c>
      <c r="E140" s="9">
        <v>25</v>
      </c>
      <c r="F140" s="9">
        <v>91</v>
      </c>
      <c r="G140" s="9">
        <v>15</v>
      </c>
      <c r="H140" s="9">
        <v>17</v>
      </c>
      <c r="I140" s="9">
        <v>71</v>
      </c>
      <c r="J140" s="9">
        <v>11</v>
      </c>
      <c r="K140" s="9">
        <v>17</v>
      </c>
      <c r="L140" s="9">
        <v>19</v>
      </c>
      <c r="M140" s="9">
        <v>17</v>
      </c>
      <c r="N140" s="9">
        <v>48</v>
      </c>
    </row>
    <row r="141" spans="1:14" x14ac:dyDescent="0.2">
      <c r="A141" s="9" t="s">
        <v>308</v>
      </c>
      <c r="B141" s="9">
        <v>612</v>
      </c>
      <c r="C141" s="9">
        <v>338</v>
      </c>
      <c r="D141" s="9">
        <v>71</v>
      </c>
      <c r="E141" s="9">
        <v>21</v>
      </c>
      <c r="F141" s="9">
        <v>66</v>
      </c>
      <c r="G141" s="9">
        <v>1</v>
      </c>
      <c r="H141" s="9">
        <v>20</v>
      </c>
      <c r="I141" s="9">
        <v>32</v>
      </c>
      <c r="J141" s="9">
        <v>6</v>
      </c>
      <c r="K141" s="9">
        <v>12</v>
      </c>
      <c r="L141" s="9">
        <v>5</v>
      </c>
      <c r="M141" s="9">
        <v>19</v>
      </c>
      <c r="N141" s="9">
        <v>21</v>
      </c>
    </row>
    <row r="142" spans="1:14" x14ac:dyDescent="0.2">
      <c r="A142" s="9" t="s">
        <v>309</v>
      </c>
      <c r="B142" s="9">
        <v>66</v>
      </c>
      <c r="C142" s="9">
        <v>24</v>
      </c>
      <c r="D142" s="9">
        <v>4</v>
      </c>
      <c r="E142" s="9">
        <v>1</v>
      </c>
      <c r="F142" s="9">
        <v>2</v>
      </c>
      <c r="G142" s="9">
        <v>1</v>
      </c>
      <c r="H142" s="9">
        <v>1</v>
      </c>
      <c r="I142" s="9">
        <v>23</v>
      </c>
      <c r="J142" s="9">
        <v>2</v>
      </c>
      <c r="K142" s="9">
        <v>2</v>
      </c>
      <c r="L142" s="9">
        <v>2</v>
      </c>
      <c r="M142" s="9">
        <v>2</v>
      </c>
      <c r="N142" s="9">
        <v>2</v>
      </c>
    </row>
    <row r="143" spans="1:14" x14ac:dyDescent="0.2">
      <c r="A143" s="9" t="s">
        <v>310</v>
      </c>
      <c r="B143" s="9">
        <v>740</v>
      </c>
      <c r="C143" s="9">
        <v>331</v>
      </c>
      <c r="D143" s="9">
        <v>43</v>
      </c>
      <c r="E143" s="9">
        <v>17</v>
      </c>
      <c r="F143" s="9">
        <v>105</v>
      </c>
      <c r="G143" s="9">
        <v>3</v>
      </c>
      <c r="H143" s="9">
        <v>1</v>
      </c>
      <c r="I143" s="9">
        <v>66</v>
      </c>
      <c r="J143" s="9">
        <v>31</v>
      </c>
      <c r="K143" s="9">
        <v>25</v>
      </c>
      <c r="L143" s="9">
        <v>27</v>
      </c>
      <c r="M143" s="9">
        <v>40</v>
      </c>
      <c r="N143" s="9">
        <v>51</v>
      </c>
    </row>
    <row r="144" spans="1:14" x14ac:dyDescent="0.2">
      <c r="A144" s="9" t="s">
        <v>311</v>
      </c>
      <c r="B144" s="9">
        <v>1341</v>
      </c>
      <c r="C144" s="9">
        <v>910</v>
      </c>
      <c r="D144" s="9">
        <v>148</v>
      </c>
      <c r="E144" s="9">
        <v>17</v>
      </c>
      <c r="F144" s="9">
        <v>123</v>
      </c>
      <c r="G144" s="9">
        <v>8</v>
      </c>
      <c r="H144" s="9">
        <v>34</v>
      </c>
      <c r="I144" s="9">
        <v>42</v>
      </c>
      <c r="J144" s="9">
        <v>10</v>
      </c>
      <c r="K144" s="9">
        <v>12</v>
      </c>
      <c r="L144" s="9">
        <v>9</v>
      </c>
      <c r="M144" s="9">
        <v>11</v>
      </c>
      <c r="N144" s="9">
        <v>17</v>
      </c>
    </row>
    <row r="145" spans="1:14" x14ac:dyDescent="0.2">
      <c r="A145" s="9" t="s">
        <v>312</v>
      </c>
      <c r="B145" s="9">
        <v>1612</v>
      </c>
      <c r="C145" s="9">
        <v>628</v>
      </c>
      <c r="D145" s="9">
        <v>256</v>
      </c>
      <c r="E145" s="9">
        <v>34</v>
      </c>
      <c r="F145" s="9">
        <v>253</v>
      </c>
      <c r="G145" s="9">
        <v>30</v>
      </c>
      <c r="H145" s="9">
        <v>76</v>
      </c>
      <c r="I145" s="9">
        <v>74</v>
      </c>
      <c r="J145" s="9">
        <v>25</v>
      </c>
      <c r="K145" s="9">
        <v>48</v>
      </c>
      <c r="L145" s="9">
        <v>61</v>
      </c>
      <c r="M145" s="9">
        <v>31</v>
      </c>
      <c r="N145" s="9">
        <v>96</v>
      </c>
    </row>
    <row r="146" spans="1:14" x14ac:dyDescent="0.2">
      <c r="A146" s="9" t="s">
        <v>313</v>
      </c>
      <c r="B146" s="9">
        <v>594</v>
      </c>
      <c r="C146" s="9">
        <v>281</v>
      </c>
      <c r="D146" s="9">
        <v>52</v>
      </c>
      <c r="E146" s="9">
        <v>17</v>
      </c>
      <c r="F146" s="9">
        <v>60</v>
      </c>
      <c r="G146" s="9">
        <v>4</v>
      </c>
      <c r="H146" s="9">
        <v>12</v>
      </c>
      <c r="I146" s="9">
        <v>71</v>
      </c>
      <c r="J146" s="9">
        <v>10</v>
      </c>
      <c r="K146" s="9">
        <v>19</v>
      </c>
      <c r="L146" s="9">
        <v>29</v>
      </c>
      <c r="M146" s="9">
        <v>13</v>
      </c>
      <c r="N146" s="9">
        <v>26</v>
      </c>
    </row>
    <row r="147" spans="1:14" x14ac:dyDescent="0.2">
      <c r="A147" s="9" t="s">
        <v>314</v>
      </c>
      <c r="B147" s="9">
        <v>462</v>
      </c>
      <c r="C147" s="9">
        <v>287</v>
      </c>
      <c r="D147" s="9">
        <v>42</v>
      </c>
      <c r="E147" s="9">
        <v>16</v>
      </c>
      <c r="F147" s="9">
        <v>27</v>
      </c>
      <c r="G147" s="9">
        <v>0</v>
      </c>
      <c r="H147" s="9">
        <v>3</v>
      </c>
      <c r="I147" s="9">
        <v>29</v>
      </c>
      <c r="J147" s="9">
        <v>14</v>
      </c>
      <c r="K147" s="9">
        <v>11</v>
      </c>
      <c r="L147" s="9">
        <v>11</v>
      </c>
      <c r="M147" s="9">
        <v>6</v>
      </c>
      <c r="N147" s="9">
        <v>16</v>
      </c>
    </row>
    <row r="148" spans="1:14" x14ac:dyDescent="0.2">
      <c r="A148" s="9" t="s">
        <v>315</v>
      </c>
      <c r="B148" s="9">
        <v>44</v>
      </c>
      <c r="C148" s="9">
        <v>21</v>
      </c>
      <c r="D148" s="9">
        <v>5</v>
      </c>
      <c r="E148" s="9">
        <v>0</v>
      </c>
      <c r="F148" s="9">
        <v>4</v>
      </c>
      <c r="G148" s="9">
        <v>1</v>
      </c>
      <c r="H148" s="9">
        <v>1</v>
      </c>
      <c r="I148" s="9">
        <v>3</v>
      </c>
      <c r="J148" s="9">
        <v>4</v>
      </c>
      <c r="K148" s="9">
        <v>0</v>
      </c>
      <c r="L148" s="9">
        <v>0</v>
      </c>
      <c r="M148" s="9">
        <v>3</v>
      </c>
      <c r="N148" s="9">
        <v>2</v>
      </c>
    </row>
    <row r="149" spans="1:14" x14ac:dyDescent="0.2">
      <c r="A149" s="9" t="s">
        <v>316</v>
      </c>
      <c r="B149" s="9">
        <v>529</v>
      </c>
      <c r="C149" s="9">
        <v>239</v>
      </c>
      <c r="D149" s="9">
        <v>84</v>
      </c>
      <c r="E149" s="9">
        <v>15</v>
      </c>
      <c r="F149" s="9">
        <v>62</v>
      </c>
      <c r="G149" s="9">
        <v>7</v>
      </c>
      <c r="H149" s="9">
        <v>16</v>
      </c>
      <c r="I149" s="9">
        <v>38</v>
      </c>
      <c r="J149" s="9">
        <v>15</v>
      </c>
      <c r="K149" s="9">
        <v>7</v>
      </c>
      <c r="L149" s="9">
        <v>15</v>
      </c>
      <c r="M149" s="9">
        <v>9</v>
      </c>
      <c r="N149" s="9">
        <v>22</v>
      </c>
    </row>
    <row r="150" spans="1:14" x14ac:dyDescent="0.2">
      <c r="A150" s="9" t="s">
        <v>317</v>
      </c>
      <c r="B150" s="9">
        <v>27</v>
      </c>
      <c r="C150" s="9">
        <v>15</v>
      </c>
      <c r="D150" s="9">
        <v>7</v>
      </c>
      <c r="E150" s="9">
        <v>0</v>
      </c>
      <c r="F150" s="9">
        <v>5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</row>
    <row r="151" spans="1:14" x14ac:dyDescent="0.2">
      <c r="A151" s="9" t="s">
        <v>318</v>
      </c>
      <c r="B151" s="9">
        <v>66</v>
      </c>
      <c r="C151" s="9">
        <v>20</v>
      </c>
      <c r="D151" s="9">
        <v>15</v>
      </c>
      <c r="E151" s="9">
        <v>0</v>
      </c>
      <c r="F151" s="9">
        <v>18</v>
      </c>
      <c r="G151" s="9">
        <v>0</v>
      </c>
      <c r="H151" s="9">
        <v>0</v>
      </c>
      <c r="I151" s="9">
        <v>2</v>
      </c>
      <c r="J151" s="9">
        <v>0</v>
      </c>
      <c r="K151" s="9">
        <v>2</v>
      </c>
      <c r="L151" s="9">
        <v>4</v>
      </c>
      <c r="M151" s="9">
        <v>0</v>
      </c>
      <c r="N151" s="9">
        <v>5</v>
      </c>
    </row>
    <row r="152" spans="1:14" x14ac:dyDescent="0.2">
      <c r="A152" s="9" t="s">
        <v>319</v>
      </c>
      <c r="B152" s="9">
        <v>5</v>
      </c>
      <c r="C152" s="9">
        <v>1</v>
      </c>
      <c r="D152" s="9">
        <v>3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1</v>
      </c>
      <c r="M152" s="9">
        <v>0</v>
      </c>
      <c r="N152" s="9">
        <v>0</v>
      </c>
    </row>
    <row r="153" spans="1:14" x14ac:dyDescent="0.2">
      <c r="A153" s="9" t="s">
        <v>320</v>
      </c>
      <c r="B153" s="9">
        <v>2</v>
      </c>
      <c r="C153" s="9">
        <v>1</v>
      </c>
      <c r="D153" s="9">
        <v>0</v>
      </c>
      <c r="E153" s="9">
        <v>0</v>
      </c>
      <c r="F153" s="9">
        <v>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</row>
    <row r="154" spans="1:14" x14ac:dyDescent="0.2">
      <c r="A154" s="9" t="s">
        <v>321</v>
      </c>
      <c r="B154" s="9">
        <v>15</v>
      </c>
      <c r="C154" s="9">
        <v>9</v>
      </c>
      <c r="D154" s="9">
        <v>2</v>
      </c>
      <c r="E154" s="9">
        <v>0</v>
      </c>
      <c r="F154" s="9">
        <v>2</v>
      </c>
      <c r="G154" s="9">
        <v>0</v>
      </c>
      <c r="H154" s="9">
        <v>0</v>
      </c>
      <c r="I154" s="9">
        <v>1</v>
      </c>
      <c r="J154" s="9">
        <v>0</v>
      </c>
      <c r="K154" s="9">
        <v>0</v>
      </c>
      <c r="L154" s="9">
        <v>0</v>
      </c>
      <c r="M154" s="9">
        <v>0</v>
      </c>
      <c r="N154" s="9">
        <v>1</v>
      </c>
    </row>
    <row r="155" spans="1:14" x14ac:dyDescent="0.2">
      <c r="A155" s="9" t="s">
        <v>322</v>
      </c>
      <c r="B155" s="9">
        <v>15</v>
      </c>
      <c r="C155" s="9">
        <v>7</v>
      </c>
      <c r="D155" s="9">
        <v>4</v>
      </c>
      <c r="E155" s="9">
        <v>1</v>
      </c>
      <c r="F155" s="9">
        <v>0</v>
      </c>
      <c r="G155" s="9">
        <v>0</v>
      </c>
      <c r="H155" s="9">
        <v>0</v>
      </c>
      <c r="I155" s="9">
        <v>3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</row>
    <row r="156" spans="1:14" x14ac:dyDescent="0.2">
      <c r="A156" s="9" t="s">
        <v>323</v>
      </c>
      <c r="B156" s="9">
        <v>5</v>
      </c>
      <c r="C156" s="9">
        <v>3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1</v>
      </c>
      <c r="J156" s="9">
        <v>1</v>
      </c>
      <c r="K156" s="9">
        <v>0</v>
      </c>
      <c r="L156" s="9">
        <v>0</v>
      </c>
      <c r="M156" s="9">
        <v>0</v>
      </c>
      <c r="N156" s="9">
        <v>0</v>
      </c>
    </row>
    <row r="157" spans="1:14" x14ac:dyDescent="0.2">
      <c r="A157" s="9" t="s">
        <v>324</v>
      </c>
      <c r="B157" s="9">
        <v>6</v>
      </c>
      <c r="C157" s="9">
        <v>2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3</v>
      </c>
      <c r="J157" s="9">
        <v>0</v>
      </c>
      <c r="K157" s="9">
        <v>0</v>
      </c>
      <c r="L157" s="9">
        <v>0</v>
      </c>
      <c r="M157" s="9">
        <v>0</v>
      </c>
      <c r="N157" s="9">
        <v>1</v>
      </c>
    </row>
    <row r="158" spans="1:14" x14ac:dyDescent="0.2">
      <c r="A158" s="9" t="s">
        <v>325</v>
      </c>
      <c r="B158" s="9">
        <v>35</v>
      </c>
      <c r="C158" s="9">
        <v>19</v>
      </c>
      <c r="D158" s="9">
        <v>4</v>
      </c>
      <c r="E158" s="9">
        <v>0</v>
      </c>
      <c r="F158" s="9">
        <v>7</v>
      </c>
      <c r="G158" s="9">
        <v>0</v>
      </c>
      <c r="H158" s="9">
        <v>2</v>
      </c>
      <c r="I158" s="9">
        <v>2</v>
      </c>
      <c r="J158" s="9">
        <v>0</v>
      </c>
      <c r="K158" s="9">
        <v>0</v>
      </c>
      <c r="L158" s="9">
        <v>1</v>
      </c>
      <c r="M158" s="9">
        <v>0</v>
      </c>
      <c r="N158" s="9">
        <v>0</v>
      </c>
    </row>
    <row r="159" spans="1:14" x14ac:dyDescent="0.2">
      <c r="A159" s="9" t="s">
        <v>326</v>
      </c>
      <c r="B159" s="9">
        <v>100</v>
      </c>
      <c r="C159" s="9">
        <v>48</v>
      </c>
      <c r="D159" s="9">
        <v>12</v>
      </c>
      <c r="E159" s="9">
        <v>2</v>
      </c>
      <c r="F159" s="9">
        <v>16</v>
      </c>
      <c r="G159" s="9">
        <v>2</v>
      </c>
      <c r="H159" s="9">
        <v>0</v>
      </c>
      <c r="I159" s="9">
        <v>2</v>
      </c>
      <c r="J159" s="9">
        <v>0</v>
      </c>
      <c r="K159" s="9">
        <v>4</v>
      </c>
      <c r="L159" s="9">
        <v>4</v>
      </c>
      <c r="M159" s="9">
        <v>3</v>
      </c>
      <c r="N159" s="9">
        <v>7</v>
      </c>
    </row>
    <row r="160" spans="1:14" x14ac:dyDescent="0.2">
      <c r="A160" s="9" t="s">
        <v>327</v>
      </c>
      <c r="B160" s="9">
        <v>106</v>
      </c>
      <c r="C160" s="9">
        <v>44</v>
      </c>
      <c r="D160" s="9">
        <v>12</v>
      </c>
      <c r="E160" s="9">
        <v>8</v>
      </c>
      <c r="F160" s="9">
        <v>14</v>
      </c>
      <c r="G160" s="9">
        <v>0</v>
      </c>
      <c r="H160" s="9">
        <v>4</v>
      </c>
      <c r="I160" s="9">
        <v>9</v>
      </c>
      <c r="J160" s="9">
        <v>8</v>
      </c>
      <c r="K160" s="9">
        <v>4</v>
      </c>
      <c r="L160" s="9">
        <v>1</v>
      </c>
      <c r="M160" s="9">
        <v>1</v>
      </c>
      <c r="N160" s="9">
        <v>1</v>
      </c>
    </row>
    <row r="161" spans="1:14" x14ac:dyDescent="0.2">
      <c r="A161" s="9" t="s">
        <v>328</v>
      </c>
      <c r="B161" s="9">
        <v>3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1</v>
      </c>
      <c r="K161" s="9">
        <v>1</v>
      </c>
      <c r="L161" s="9">
        <v>1</v>
      </c>
      <c r="M161" s="9">
        <v>0</v>
      </c>
      <c r="N161" s="9">
        <v>0</v>
      </c>
    </row>
    <row r="162" spans="1:14" x14ac:dyDescent="0.2">
      <c r="A162" s="9" t="s">
        <v>329</v>
      </c>
      <c r="B162" s="9">
        <v>1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1</v>
      </c>
      <c r="K162" s="9">
        <v>0</v>
      </c>
      <c r="L162" s="9">
        <v>0</v>
      </c>
      <c r="M162" s="9">
        <v>0</v>
      </c>
      <c r="N162" s="9">
        <v>0</v>
      </c>
    </row>
    <row r="163" spans="1:14" x14ac:dyDescent="0.2">
      <c r="A163" s="9" t="s">
        <v>330</v>
      </c>
      <c r="B163" s="9">
        <v>1</v>
      </c>
      <c r="C163" s="9">
        <v>1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</row>
    <row r="164" spans="1:14" x14ac:dyDescent="0.2">
      <c r="A164" s="9" t="s">
        <v>331</v>
      </c>
      <c r="B164" s="9">
        <v>1</v>
      </c>
      <c r="C164" s="9">
        <v>0</v>
      </c>
      <c r="D164" s="9">
        <v>0</v>
      </c>
      <c r="E164" s="9">
        <v>1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</row>
    <row r="165" spans="1:14" x14ac:dyDescent="0.2">
      <c r="A165" s="9" t="s">
        <v>332</v>
      </c>
      <c r="B165" s="9">
        <v>21</v>
      </c>
      <c r="C165" s="9">
        <v>12</v>
      </c>
      <c r="D165" s="9">
        <v>1</v>
      </c>
      <c r="E165" s="9">
        <v>1</v>
      </c>
      <c r="F165" s="9">
        <v>2</v>
      </c>
      <c r="G165" s="9">
        <v>0</v>
      </c>
      <c r="H165" s="9">
        <v>1</v>
      </c>
      <c r="I165" s="9">
        <v>0</v>
      </c>
      <c r="J165" s="9">
        <v>0</v>
      </c>
      <c r="K165" s="9">
        <v>3</v>
      </c>
      <c r="L165" s="9">
        <v>0</v>
      </c>
      <c r="M165" s="9">
        <v>1</v>
      </c>
      <c r="N165" s="9">
        <v>0</v>
      </c>
    </row>
    <row r="166" spans="1:14" x14ac:dyDescent="0.2">
      <c r="A166" s="9" t="s">
        <v>333</v>
      </c>
      <c r="B166" s="9">
        <v>6</v>
      </c>
      <c r="C166" s="9">
        <v>2</v>
      </c>
      <c r="D166" s="9">
        <v>4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</row>
    <row r="167" spans="1:14" x14ac:dyDescent="0.2">
      <c r="A167" s="9" t="s">
        <v>334</v>
      </c>
      <c r="B167" s="9">
        <v>4</v>
      </c>
      <c r="C167" s="9">
        <v>1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2</v>
      </c>
      <c r="N167" s="9">
        <v>1</v>
      </c>
    </row>
    <row r="168" spans="1:14" x14ac:dyDescent="0.2">
      <c r="A168" s="9" t="s">
        <v>335</v>
      </c>
      <c r="B168" s="9">
        <v>1</v>
      </c>
      <c r="C168" s="9">
        <v>1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</row>
    <row r="169" spans="1:14" x14ac:dyDescent="0.2">
      <c r="A169" s="9" t="s">
        <v>336</v>
      </c>
      <c r="B169" s="9">
        <v>3</v>
      </c>
      <c r="C169" s="9">
        <v>2</v>
      </c>
      <c r="D169" s="9">
        <v>1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</row>
    <row r="170" spans="1:14" x14ac:dyDescent="0.2">
      <c r="A170" s="9" t="s">
        <v>337</v>
      </c>
      <c r="B170" s="9">
        <v>8</v>
      </c>
      <c r="C170" s="9">
        <v>6</v>
      </c>
      <c r="D170" s="9">
        <v>1</v>
      </c>
      <c r="E170" s="9">
        <v>0</v>
      </c>
      <c r="F170" s="9">
        <v>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</row>
    <row r="171" spans="1:14" x14ac:dyDescent="0.2">
      <c r="A171" s="9" t="s">
        <v>338</v>
      </c>
      <c r="B171" s="9">
        <v>2</v>
      </c>
      <c r="C171" s="9">
        <v>1</v>
      </c>
      <c r="D171" s="9">
        <v>1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</row>
    <row r="172" spans="1:14" x14ac:dyDescent="0.2">
      <c r="A172" s="9" t="s">
        <v>339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</row>
    <row r="173" spans="1:14" x14ac:dyDescent="0.2">
      <c r="A173" s="9" t="s">
        <v>340</v>
      </c>
      <c r="B173" s="9">
        <v>1</v>
      </c>
      <c r="C173" s="9">
        <v>0</v>
      </c>
      <c r="D173" s="9">
        <v>0</v>
      </c>
      <c r="E173" s="9">
        <v>0</v>
      </c>
      <c r="F173" s="9">
        <v>1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4F46-14B3-4F6F-BEE1-29F631648AC1}">
  <dimension ref="A1:N5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77734375" style="9" customWidth="1"/>
    <col min="2" max="2" width="6.21875" style="9" customWidth="1"/>
    <col min="3" max="14" width="5" style="9" customWidth="1"/>
    <col min="15" max="16384" width="8.88671875" style="9"/>
  </cols>
  <sheetData>
    <row r="1" spans="1:14" x14ac:dyDescent="0.2">
      <c r="A1" s="9" t="s">
        <v>555</v>
      </c>
    </row>
    <row r="2" spans="1:14" x14ac:dyDescent="0.2">
      <c r="A2" s="1" t="s">
        <v>487</v>
      </c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488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442</v>
      </c>
      <c r="B4" s="9">
        <v>129885</v>
      </c>
      <c r="C4" s="9">
        <v>61567</v>
      </c>
      <c r="D4" s="9">
        <v>14897</v>
      </c>
      <c r="E4" s="9">
        <v>3442</v>
      </c>
      <c r="F4" s="9">
        <v>15493</v>
      </c>
      <c r="G4" s="9">
        <v>1149</v>
      </c>
      <c r="H4" s="9">
        <v>2423</v>
      </c>
      <c r="I4" s="9">
        <v>9685</v>
      </c>
      <c r="J4" s="9">
        <v>2929</v>
      </c>
      <c r="K4" s="9">
        <v>3425</v>
      </c>
      <c r="L4" s="9">
        <v>4598</v>
      </c>
      <c r="M4" s="9">
        <v>3771</v>
      </c>
      <c r="N4" s="9">
        <v>6506</v>
      </c>
    </row>
    <row r="5" spans="1:14" x14ac:dyDescent="0.2">
      <c r="A5" s="9" t="s">
        <v>346</v>
      </c>
      <c r="B5" s="9">
        <v>28190</v>
      </c>
      <c r="C5" s="9">
        <v>19027</v>
      </c>
      <c r="D5" s="9">
        <v>2494</v>
      </c>
      <c r="E5" s="9">
        <v>612</v>
      </c>
      <c r="F5" s="9">
        <v>2062</v>
      </c>
      <c r="G5" s="9">
        <v>139</v>
      </c>
      <c r="H5" s="9">
        <v>467</v>
      </c>
      <c r="I5" s="9">
        <v>1389</v>
      </c>
      <c r="J5" s="9">
        <v>336</v>
      </c>
      <c r="K5" s="9">
        <v>351</v>
      </c>
      <c r="L5" s="9">
        <v>403</v>
      </c>
      <c r="M5" s="9">
        <v>322</v>
      </c>
      <c r="N5" s="9">
        <v>588</v>
      </c>
    </row>
    <row r="6" spans="1:14" x14ac:dyDescent="0.2">
      <c r="A6" s="9" t="s">
        <v>347</v>
      </c>
      <c r="B6" s="9">
        <v>1220</v>
      </c>
      <c r="C6" s="9">
        <v>454</v>
      </c>
      <c r="D6" s="9">
        <v>167</v>
      </c>
      <c r="E6" s="9">
        <v>13</v>
      </c>
      <c r="F6" s="9">
        <v>115</v>
      </c>
      <c r="G6" s="9">
        <v>37</v>
      </c>
      <c r="H6" s="9">
        <v>12</v>
      </c>
      <c r="I6" s="9">
        <v>168</v>
      </c>
      <c r="J6" s="9">
        <v>52</v>
      </c>
      <c r="K6" s="9">
        <v>14</v>
      </c>
      <c r="L6" s="9">
        <v>15</v>
      </c>
      <c r="M6" s="9">
        <v>51</v>
      </c>
      <c r="N6" s="9">
        <v>122</v>
      </c>
    </row>
    <row r="7" spans="1:14" x14ac:dyDescent="0.2">
      <c r="A7" s="9" t="s">
        <v>348</v>
      </c>
      <c r="B7" s="9">
        <v>15740</v>
      </c>
      <c r="C7" s="9">
        <v>3863</v>
      </c>
      <c r="D7" s="9">
        <v>2040</v>
      </c>
      <c r="E7" s="9">
        <v>815</v>
      </c>
      <c r="F7" s="9">
        <v>2876</v>
      </c>
      <c r="G7" s="9">
        <v>240</v>
      </c>
      <c r="H7" s="9">
        <v>396</v>
      </c>
      <c r="I7" s="9">
        <v>1382</v>
      </c>
      <c r="J7" s="9">
        <v>543</v>
      </c>
      <c r="K7" s="9">
        <v>631</v>
      </c>
      <c r="L7" s="9">
        <v>842</v>
      </c>
      <c r="M7" s="9">
        <v>711</v>
      </c>
      <c r="N7" s="9">
        <v>1401</v>
      </c>
    </row>
    <row r="8" spans="1:14" x14ac:dyDescent="0.2">
      <c r="A8" s="9" t="s">
        <v>349</v>
      </c>
      <c r="B8" s="9">
        <v>8887</v>
      </c>
      <c r="C8" s="9">
        <v>2294</v>
      </c>
      <c r="D8" s="9">
        <v>1184</v>
      </c>
      <c r="E8" s="9">
        <v>318</v>
      </c>
      <c r="F8" s="9">
        <v>1571</v>
      </c>
      <c r="G8" s="9">
        <v>85</v>
      </c>
      <c r="H8" s="9">
        <v>214</v>
      </c>
      <c r="I8" s="9">
        <v>726</v>
      </c>
      <c r="J8" s="9">
        <v>438</v>
      </c>
      <c r="K8" s="9">
        <v>285</v>
      </c>
      <c r="L8" s="9">
        <v>612</v>
      </c>
      <c r="M8" s="9">
        <v>526</v>
      </c>
      <c r="N8" s="9">
        <v>634</v>
      </c>
    </row>
    <row r="9" spans="1:14" x14ac:dyDescent="0.2">
      <c r="A9" s="9" t="s">
        <v>350</v>
      </c>
      <c r="B9" s="9">
        <v>709</v>
      </c>
      <c r="C9" s="9">
        <v>422</v>
      </c>
      <c r="D9" s="9">
        <v>71</v>
      </c>
      <c r="E9" s="9">
        <v>18</v>
      </c>
      <c r="F9" s="9">
        <v>48</v>
      </c>
      <c r="G9" s="9">
        <v>6</v>
      </c>
      <c r="H9" s="9">
        <v>4</v>
      </c>
      <c r="I9" s="9">
        <v>52</v>
      </c>
      <c r="J9" s="9">
        <v>20</v>
      </c>
      <c r="K9" s="9">
        <v>21</v>
      </c>
      <c r="L9" s="9">
        <v>8</v>
      </c>
      <c r="M9" s="9">
        <v>13</v>
      </c>
      <c r="N9" s="9">
        <v>26</v>
      </c>
    </row>
    <row r="10" spans="1:14" x14ac:dyDescent="0.2">
      <c r="A10" s="9" t="s">
        <v>351</v>
      </c>
      <c r="B10" s="9">
        <v>35023</v>
      </c>
      <c r="C10" s="9">
        <v>16487</v>
      </c>
      <c r="D10" s="9">
        <v>3875</v>
      </c>
      <c r="E10" s="9">
        <v>810</v>
      </c>
      <c r="F10" s="9">
        <v>4328</v>
      </c>
      <c r="G10" s="9">
        <v>242</v>
      </c>
      <c r="H10" s="9">
        <v>609</v>
      </c>
      <c r="I10" s="9">
        <v>2817</v>
      </c>
      <c r="J10" s="9">
        <v>866</v>
      </c>
      <c r="K10" s="9">
        <v>970</v>
      </c>
      <c r="L10" s="9">
        <v>1138</v>
      </c>
      <c r="M10" s="9">
        <v>1056</v>
      </c>
      <c r="N10" s="9">
        <v>1825</v>
      </c>
    </row>
    <row r="11" spans="1:14" x14ac:dyDescent="0.2">
      <c r="A11" s="9" t="s">
        <v>352</v>
      </c>
      <c r="B11" s="9">
        <v>5399</v>
      </c>
      <c r="C11" s="9">
        <v>2184</v>
      </c>
      <c r="D11" s="9">
        <v>580</v>
      </c>
      <c r="E11" s="9">
        <v>142</v>
      </c>
      <c r="F11" s="9">
        <v>685</v>
      </c>
      <c r="G11" s="9">
        <v>66</v>
      </c>
      <c r="H11" s="9">
        <v>79</v>
      </c>
      <c r="I11" s="9">
        <v>479</v>
      </c>
      <c r="J11" s="9">
        <v>131</v>
      </c>
      <c r="K11" s="9">
        <v>178</v>
      </c>
      <c r="L11" s="9">
        <v>303</v>
      </c>
      <c r="M11" s="9">
        <v>232</v>
      </c>
      <c r="N11" s="9">
        <v>340</v>
      </c>
    </row>
    <row r="12" spans="1:14" x14ac:dyDescent="0.2">
      <c r="A12" s="9" t="s">
        <v>353</v>
      </c>
      <c r="B12" s="9">
        <v>34717</v>
      </c>
      <c r="C12" s="9">
        <v>16836</v>
      </c>
      <c r="D12" s="9">
        <v>4486</v>
      </c>
      <c r="E12" s="9">
        <v>714</v>
      </c>
      <c r="F12" s="9">
        <v>3808</v>
      </c>
      <c r="G12" s="9">
        <v>334</v>
      </c>
      <c r="H12" s="9">
        <v>642</v>
      </c>
      <c r="I12" s="9">
        <v>2672</v>
      </c>
      <c r="J12" s="9">
        <v>543</v>
      </c>
      <c r="K12" s="9">
        <v>975</v>
      </c>
      <c r="L12" s="9">
        <v>1277</v>
      </c>
      <c r="M12" s="9">
        <v>860</v>
      </c>
      <c r="N12" s="9">
        <v>1570</v>
      </c>
    </row>
    <row r="14" spans="1:14" x14ac:dyDescent="0.2">
      <c r="A14" s="9" t="s">
        <v>441</v>
      </c>
      <c r="B14" s="9">
        <v>67077</v>
      </c>
      <c r="C14" s="9">
        <v>31495</v>
      </c>
      <c r="D14" s="9">
        <v>7732</v>
      </c>
      <c r="E14" s="9">
        <v>1805</v>
      </c>
      <c r="F14" s="9">
        <v>8190</v>
      </c>
      <c r="G14" s="9">
        <v>615</v>
      </c>
      <c r="H14" s="9">
        <v>1270</v>
      </c>
      <c r="I14" s="9">
        <v>5002</v>
      </c>
      <c r="J14" s="9">
        <v>1552</v>
      </c>
      <c r="K14" s="9">
        <v>1751</v>
      </c>
      <c r="L14" s="9">
        <v>2394</v>
      </c>
      <c r="M14" s="9">
        <v>1944</v>
      </c>
      <c r="N14" s="9">
        <v>3327</v>
      </c>
    </row>
    <row r="15" spans="1:14" x14ac:dyDescent="0.2">
      <c r="A15" s="9" t="s">
        <v>346</v>
      </c>
      <c r="B15" s="9">
        <v>17724</v>
      </c>
      <c r="C15" s="9">
        <v>11906</v>
      </c>
      <c r="D15" s="9">
        <v>1560</v>
      </c>
      <c r="E15" s="9">
        <v>385</v>
      </c>
      <c r="F15" s="9">
        <v>1292</v>
      </c>
      <c r="G15" s="9">
        <v>85</v>
      </c>
      <c r="H15" s="9">
        <v>288</v>
      </c>
      <c r="I15" s="9">
        <v>913</v>
      </c>
      <c r="J15" s="9">
        <v>238</v>
      </c>
      <c r="K15" s="9">
        <v>216</v>
      </c>
      <c r="L15" s="9">
        <v>265</v>
      </c>
      <c r="M15" s="9">
        <v>199</v>
      </c>
      <c r="N15" s="9">
        <v>377</v>
      </c>
    </row>
    <row r="16" spans="1:14" x14ac:dyDescent="0.2">
      <c r="A16" s="9" t="s">
        <v>347</v>
      </c>
      <c r="B16" s="9">
        <v>750</v>
      </c>
      <c r="C16" s="9">
        <v>253</v>
      </c>
      <c r="D16" s="9">
        <v>107</v>
      </c>
      <c r="E16" s="9">
        <v>10</v>
      </c>
      <c r="F16" s="9">
        <v>88</v>
      </c>
      <c r="G16" s="9">
        <v>25</v>
      </c>
      <c r="H16" s="9">
        <v>8</v>
      </c>
      <c r="I16" s="9">
        <v>115</v>
      </c>
      <c r="J16" s="9">
        <v>15</v>
      </c>
      <c r="K16" s="9">
        <v>12</v>
      </c>
      <c r="L16" s="9">
        <v>6</v>
      </c>
      <c r="M16" s="9">
        <v>21</v>
      </c>
      <c r="N16" s="9">
        <v>90</v>
      </c>
    </row>
    <row r="17" spans="1:14" x14ac:dyDescent="0.2">
      <c r="A17" s="9" t="s">
        <v>348</v>
      </c>
      <c r="B17" s="9">
        <v>10398</v>
      </c>
      <c r="C17" s="9">
        <v>2475</v>
      </c>
      <c r="D17" s="9">
        <v>1524</v>
      </c>
      <c r="E17" s="9">
        <v>461</v>
      </c>
      <c r="F17" s="9">
        <v>1933</v>
      </c>
      <c r="G17" s="9">
        <v>191</v>
      </c>
      <c r="H17" s="9">
        <v>263</v>
      </c>
      <c r="I17" s="9">
        <v>871</v>
      </c>
      <c r="J17" s="9">
        <v>296</v>
      </c>
      <c r="K17" s="9">
        <v>403</v>
      </c>
      <c r="L17" s="9">
        <v>575</v>
      </c>
      <c r="M17" s="9">
        <v>490</v>
      </c>
      <c r="N17" s="9">
        <v>916</v>
      </c>
    </row>
    <row r="18" spans="1:14" x14ac:dyDescent="0.2">
      <c r="A18" s="9" t="s">
        <v>349</v>
      </c>
      <c r="B18" s="9">
        <v>7699</v>
      </c>
      <c r="C18" s="9">
        <v>1947</v>
      </c>
      <c r="D18" s="9">
        <v>1105</v>
      </c>
      <c r="E18" s="9">
        <v>270</v>
      </c>
      <c r="F18" s="9">
        <v>1423</v>
      </c>
      <c r="G18" s="9">
        <v>69</v>
      </c>
      <c r="H18" s="9">
        <v>198</v>
      </c>
      <c r="I18" s="9">
        <v>592</v>
      </c>
      <c r="J18" s="9">
        <v>373</v>
      </c>
      <c r="K18" s="9">
        <v>251</v>
      </c>
      <c r="L18" s="9">
        <v>539</v>
      </c>
      <c r="M18" s="9">
        <v>422</v>
      </c>
      <c r="N18" s="9">
        <v>510</v>
      </c>
    </row>
    <row r="19" spans="1:14" x14ac:dyDescent="0.2">
      <c r="A19" s="9" t="s">
        <v>350</v>
      </c>
      <c r="B19" s="9">
        <v>420</v>
      </c>
      <c r="C19" s="9">
        <v>262</v>
      </c>
      <c r="D19" s="9">
        <v>46</v>
      </c>
      <c r="E19" s="9">
        <v>8</v>
      </c>
      <c r="F19" s="9">
        <v>19</v>
      </c>
      <c r="G19" s="9">
        <v>5</v>
      </c>
      <c r="H19" s="9">
        <v>1</v>
      </c>
      <c r="I19" s="9">
        <v>28</v>
      </c>
      <c r="J19" s="9">
        <v>15</v>
      </c>
      <c r="K19" s="9">
        <v>12</v>
      </c>
      <c r="L19" s="9">
        <v>6</v>
      </c>
      <c r="M19" s="9">
        <v>6</v>
      </c>
      <c r="N19" s="9">
        <v>12</v>
      </c>
    </row>
    <row r="20" spans="1:14" x14ac:dyDescent="0.2">
      <c r="A20" s="9" t="s">
        <v>351</v>
      </c>
      <c r="B20" s="9">
        <v>17768</v>
      </c>
      <c r="C20" s="9">
        <v>8305</v>
      </c>
      <c r="D20" s="9">
        <v>1976</v>
      </c>
      <c r="E20" s="9">
        <v>404</v>
      </c>
      <c r="F20" s="9">
        <v>2305</v>
      </c>
      <c r="G20" s="9">
        <v>136</v>
      </c>
      <c r="H20" s="9">
        <v>306</v>
      </c>
      <c r="I20" s="9">
        <v>1422</v>
      </c>
      <c r="J20" s="9">
        <v>446</v>
      </c>
      <c r="K20" s="9">
        <v>478</v>
      </c>
      <c r="L20" s="9">
        <v>571</v>
      </c>
      <c r="M20" s="9">
        <v>528</v>
      </c>
      <c r="N20" s="9">
        <v>891</v>
      </c>
    </row>
    <row r="21" spans="1:14" x14ac:dyDescent="0.2">
      <c r="A21" s="9" t="s">
        <v>352</v>
      </c>
      <c r="B21" s="9">
        <v>2417</v>
      </c>
      <c r="C21" s="9">
        <v>935</v>
      </c>
      <c r="D21" s="9">
        <v>263</v>
      </c>
      <c r="E21" s="9">
        <v>67</v>
      </c>
      <c r="F21" s="9">
        <v>305</v>
      </c>
      <c r="G21" s="9">
        <v>32</v>
      </c>
      <c r="H21" s="9">
        <v>39</v>
      </c>
      <c r="I21" s="9">
        <v>227</v>
      </c>
      <c r="J21" s="9">
        <v>64</v>
      </c>
      <c r="K21" s="9">
        <v>78</v>
      </c>
      <c r="L21" s="9">
        <v>130</v>
      </c>
      <c r="M21" s="9">
        <v>115</v>
      </c>
      <c r="N21" s="9">
        <v>162</v>
      </c>
    </row>
    <row r="22" spans="1:14" x14ac:dyDescent="0.2">
      <c r="A22" s="9" t="s">
        <v>353</v>
      </c>
      <c r="B22" s="9">
        <v>9901</v>
      </c>
      <c r="C22" s="9">
        <v>5412</v>
      </c>
      <c r="D22" s="9">
        <v>1151</v>
      </c>
      <c r="E22" s="9">
        <v>200</v>
      </c>
      <c r="F22" s="9">
        <v>825</v>
      </c>
      <c r="G22" s="9">
        <v>72</v>
      </c>
      <c r="H22" s="9">
        <v>167</v>
      </c>
      <c r="I22" s="9">
        <v>834</v>
      </c>
      <c r="J22" s="9">
        <v>105</v>
      </c>
      <c r="K22" s="9">
        <v>301</v>
      </c>
      <c r="L22" s="9">
        <v>302</v>
      </c>
      <c r="M22" s="9">
        <v>163</v>
      </c>
      <c r="N22" s="9">
        <v>369</v>
      </c>
    </row>
    <row r="24" spans="1:14" x14ac:dyDescent="0.2">
      <c r="A24" s="9" t="s">
        <v>489</v>
      </c>
      <c r="B24" s="9">
        <v>62808</v>
      </c>
      <c r="C24" s="9">
        <v>30072</v>
      </c>
      <c r="D24" s="9">
        <v>7165</v>
      </c>
      <c r="E24" s="9">
        <v>1637</v>
      </c>
      <c r="F24" s="9">
        <v>7303</v>
      </c>
      <c r="G24" s="9">
        <v>534</v>
      </c>
      <c r="H24" s="9">
        <v>1153</v>
      </c>
      <c r="I24" s="9">
        <v>4683</v>
      </c>
      <c r="J24" s="9">
        <v>1377</v>
      </c>
      <c r="K24" s="9">
        <v>1674</v>
      </c>
      <c r="L24" s="9">
        <v>2204</v>
      </c>
      <c r="M24" s="9">
        <v>1827</v>
      </c>
      <c r="N24" s="9">
        <v>3179</v>
      </c>
    </row>
    <row r="25" spans="1:14" x14ac:dyDescent="0.2">
      <c r="A25" s="9" t="s">
        <v>346</v>
      </c>
      <c r="B25" s="9">
        <v>10466</v>
      </c>
      <c r="C25" s="9">
        <v>7121</v>
      </c>
      <c r="D25" s="9">
        <v>934</v>
      </c>
      <c r="E25" s="9">
        <v>227</v>
      </c>
      <c r="F25" s="9">
        <v>770</v>
      </c>
      <c r="G25" s="9">
        <v>54</v>
      </c>
      <c r="H25" s="9">
        <v>179</v>
      </c>
      <c r="I25" s="9">
        <v>476</v>
      </c>
      <c r="J25" s="9">
        <v>98</v>
      </c>
      <c r="K25" s="9">
        <v>135</v>
      </c>
      <c r="L25" s="9">
        <v>138</v>
      </c>
      <c r="M25" s="9">
        <v>123</v>
      </c>
      <c r="N25" s="9">
        <v>211</v>
      </c>
    </row>
    <row r="26" spans="1:14" x14ac:dyDescent="0.2">
      <c r="A26" s="9" t="s">
        <v>347</v>
      </c>
      <c r="B26" s="9">
        <v>470</v>
      </c>
      <c r="C26" s="9">
        <v>201</v>
      </c>
      <c r="D26" s="9">
        <v>60</v>
      </c>
      <c r="E26" s="9">
        <v>3</v>
      </c>
      <c r="F26" s="9">
        <v>27</v>
      </c>
      <c r="G26" s="9">
        <v>12</v>
      </c>
      <c r="H26" s="9">
        <v>4</v>
      </c>
      <c r="I26" s="9">
        <v>53</v>
      </c>
      <c r="J26" s="9">
        <v>37</v>
      </c>
      <c r="K26" s="9">
        <v>2</v>
      </c>
      <c r="L26" s="9">
        <v>9</v>
      </c>
      <c r="M26" s="9">
        <v>30</v>
      </c>
      <c r="N26" s="9">
        <v>32</v>
      </c>
    </row>
    <row r="27" spans="1:14" x14ac:dyDescent="0.2">
      <c r="A27" s="9" t="s">
        <v>348</v>
      </c>
      <c r="B27" s="9">
        <v>5342</v>
      </c>
      <c r="C27" s="9">
        <v>1388</v>
      </c>
      <c r="D27" s="9">
        <v>516</v>
      </c>
      <c r="E27" s="9">
        <v>354</v>
      </c>
      <c r="F27" s="9">
        <v>943</v>
      </c>
      <c r="G27" s="9">
        <v>49</v>
      </c>
      <c r="H27" s="9">
        <v>133</v>
      </c>
      <c r="I27" s="9">
        <v>511</v>
      </c>
      <c r="J27" s="9">
        <v>247</v>
      </c>
      <c r="K27" s="9">
        <v>228</v>
      </c>
      <c r="L27" s="9">
        <v>267</v>
      </c>
      <c r="M27" s="9">
        <v>221</v>
      </c>
      <c r="N27" s="9">
        <v>485</v>
      </c>
    </row>
    <row r="28" spans="1:14" x14ac:dyDescent="0.2">
      <c r="A28" s="9" t="s">
        <v>349</v>
      </c>
      <c r="B28" s="9">
        <v>1188</v>
      </c>
      <c r="C28" s="9">
        <v>347</v>
      </c>
      <c r="D28" s="9">
        <v>79</v>
      </c>
      <c r="E28" s="9">
        <v>48</v>
      </c>
      <c r="F28" s="9">
        <v>148</v>
      </c>
      <c r="G28" s="9">
        <v>16</v>
      </c>
      <c r="H28" s="9">
        <v>16</v>
      </c>
      <c r="I28" s="9">
        <v>134</v>
      </c>
      <c r="J28" s="9">
        <v>65</v>
      </c>
      <c r="K28" s="9">
        <v>34</v>
      </c>
      <c r="L28" s="9">
        <v>73</v>
      </c>
      <c r="M28" s="9">
        <v>104</v>
      </c>
      <c r="N28" s="9">
        <v>124</v>
      </c>
    </row>
    <row r="29" spans="1:14" x14ac:dyDescent="0.2">
      <c r="A29" s="9" t="s">
        <v>350</v>
      </c>
      <c r="B29" s="9">
        <v>289</v>
      </c>
      <c r="C29" s="9">
        <v>160</v>
      </c>
      <c r="D29" s="9">
        <v>25</v>
      </c>
      <c r="E29" s="9">
        <v>10</v>
      </c>
      <c r="F29" s="9">
        <v>29</v>
      </c>
      <c r="G29" s="9">
        <v>1</v>
      </c>
      <c r="H29" s="9">
        <v>3</v>
      </c>
      <c r="I29" s="9">
        <v>24</v>
      </c>
      <c r="J29" s="9">
        <v>5</v>
      </c>
      <c r="K29" s="9">
        <v>9</v>
      </c>
      <c r="L29" s="9">
        <v>2</v>
      </c>
      <c r="M29" s="9">
        <v>7</v>
      </c>
      <c r="N29" s="9">
        <v>14</v>
      </c>
    </row>
    <row r="30" spans="1:14" x14ac:dyDescent="0.2">
      <c r="A30" s="9" t="s">
        <v>351</v>
      </c>
      <c r="B30" s="9">
        <v>17255</v>
      </c>
      <c r="C30" s="9">
        <v>8182</v>
      </c>
      <c r="D30" s="9">
        <v>1899</v>
      </c>
      <c r="E30" s="9">
        <v>406</v>
      </c>
      <c r="F30" s="9">
        <v>2023</v>
      </c>
      <c r="G30" s="9">
        <v>106</v>
      </c>
      <c r="H30" s="9">
        <v>303</v>
      </c>
      <c r="I30" s="9">
        <v>1395</v>
      </c>
      <c r="J30" s="9">
        <v>420</v>
      </c>
      <c r="K30" s="9">
        <v>492</v>
      </c>
      <c r="L30" s="9">
        <v>567</v>
      </c>
      <c r="M30" s="9">
        <v>528</v>
      </c>
      <c r="N30" s="9">
        <v>934</v>
      </c>
    </row>
    <row r="31" spans="1:14" x14ac:dyDescent="0.2">
      <c r="A31" s="9" t="s">
        <v>352</v>
      </c>
      <c r="B31" s="9">
        <v>2982</v>
      </c>
      <c r="C31" s="9">
        <v>1249</v>
      </c>
      <c r="D31" s="9">
        <v>317</v>
      </c>
      <c r="E31" s="9">
        <v>75</v>
      </c>
      <c r="F31" s="9">
        <v>380</v>
      </c>
      <c r="G31" s="9">
        <v>34</v>
      </c>
      <c r="H31" s="9">
        <v>40</v>
      </c>
      <c r="I31" s="9">
        <v>252</v>
      </c>
      <c r="J31" s="9">
        <v>67</v>
      </c>
      <c r="K31" s="9">
        <v>100</v>
      </c>
      <c r="L31" s="9">
        <v>173</v>
      </c>
      <c r="M31" s="9">
        <v>117</v>
      </c>
      <c r="N31" s="9">
        <v>178</v>
      </c>
    </row>
    <row r="32" spans="1:14" x14ac:dyDescent="0.2">
      <c r="A32" s="9" t="s">
        <v>353</v>
      </c>
      <c r="B32" s="9">
        <v>24816</v>
      </c>
      <c r="C32" s="9">
        <v>11424</v>
      </c>
      <c r="D32" s="9">
        <v>3335</v>
      </c>
      <c r="E32" s="9">
        <v>514</v>
      </c>
      <c r="F32" s="9">
        <v>2983</v>
      </c>
      <c r="G32" s="9">
        <v>262</v>
      </c>
      <c r="H32" s="9">
        <v>475</v>
      </c>
      <c r="I32" s="9">
        <v>1838</v>
      </c>
      <c r="J32" s="9">
        <v>438</v>
      </c>
      <c r="K32" s="9">
        <v>674</v>
      </c>
      <c r="L32" s="9">
        <v>975</v>
      </c>
      <c r="M32" s="9">
        <v>697</v>
      </c>
      <c r="N32" s="9">
        <v>1201</v>
      </c>
    </row>
    <row r="33" spans="1:14" x14ac:dyDescent="0.2">
      <c r="A33" s="9" t="s">
        <v>6</v>
      </c>
    </row>
    <row r="34" spans="1:14" x14ac:dyDescent="0.2">
      <c r="A34" s="9" t="s">
        <v>7</v>
      </c>
    </row>
    <row r="35" spans="1:14" x14ac:dyDescent="0.2">
      <c r="A35" s="9" t="s">
        <v>354</v>
      </c>
    </row>
    <row r="36" spans="1:14" x14ac:dyDescent="0.2">
      <c r="A36" s="9" t="s">
        <v>0</v>
      </c>
      <c r="B36" s="9">
        <v>54037</v>
      </c>
      <c r="C36" s="9">
        <v>25638</v>
      </c>
      <c r="D36" s="9">
        <v>5885</v>
      </c>
      <c r="E36" s="9">
        <v>1758</v>
      </c>
      <c r="F36" s="9">
        <v>6624</v>
      </c>
      <c r="G36" s="9">
        <v>501</v>
      </c>
      <c r="H36" s="9">
        <v>1089</v>
      </c>
      <c r="I36" s="9">
        <v>3665</v>
      </c>
      <c r="J36" s="9">
        <v>1369</v>
      </c>
      <c r="K36" s="9">
        <v>1281</v>
      </c>
      <c r="L36" s="9">
        <v>1872</v>
      </c>
      <c r="M36" s="9">
        <v>1610</v>
      </c>
      <c r="N36" s="9">
        <v>2745</v>
      </c>
    </row>
    <row r="37" spans="1:14" x14ac:dyDescent="0.2">
      <c r="A37" s="9" t="s">
        <v>355</v>
      </c>
      <c r="B37" s="9">
        <v>481</v>
      </c>
      <c r="C37" s="9">
        <v>389</v>
      </c>
      <c r="D37" s="9">
        <v>17</v>
      </c>
      <c r="E37" s="9">
        <v>4</v>
      </c>
      <c r="F37" s="9">
        <v>13</v>
      </c>
      <c r="G37" s="9">
        <v>0</v>
      </c>
      <c r="H37" s="9">
        <v>5</v>
      </c>
      <c r="I37" s="9">
        <v>28</v>
      </c>
      <c r="J37" s="9">
        <v>5</v>
      </c>
      <c r="K37" s="9">
        <v>7</v>
      </c>
      <c r="L37" s="9">
        <v>4</v>
      </c>
      <c r="M37" s="9">
        <v>2</v>
      </c>
      <c r="N37" s="9">
        <v>7</v>
      </c>
    </row>
    <row r="38" spans="1:14" x14ac:dyDescent="0.2">
      <c r="A38" s="9" t="s">
        <v>356</v>
      </c>
      <c r="B38" s="9">
        <v>24387</v>
      </c>
      <c r="C38" s="9">
        <v>16702</v>
      </c>
      <c r="D38" s="9">
        <v>2145</v>
      </c>
      <c r="E38" s="9">
        <v>536</v>
      </c>
      <c r="F38" s="9">
        <v>1745</v>
      </c>
      <c r="G38" s="9">
        <v>110</v>
      </c>
      <c r="H38" s="9">
        <v>405</v>
      </c>
      <c r="I38" s="9">
        <v>1164</v>
      </c>
      <c r="J38" s="9">
        <v>272</v>
      </c>
      <c r="K38" s="9">
        <v>283</v>
      </c>
      <c r="L38" s="9">
        <v>318</v>
      </c>
      <c r="M38" s="9">
        <v>244</v>
      </c>
      <c r="N38" s="9">
        <v>463</v>
      </c>
    </row>
    <row r="39" spans="1:14" x14ac:dyDescent="0.2">
      <c r="A39" s="9" t="s">
        <v>357</v>
      </c>
      <c r="B39" s="9">
        <v>12316</v>
      </c>
      <c r="C39" s="9">
        <v>4257</v>
      </c>
      <c r="D39" s="9">
        <v>1551</v>
      </c>
      <c r="E39" s="9">
        <v>363</v>
      </c>
      <c r="F39" s="9">
        <v>1821</v>
      </c>
      <c r="G39" s="9">
        <v>128</v>
      </c>
      <c r="H39" s="9">
        <v>266</v>
      </c>
      <c r="I39" s="9">
        <v>1015</v>
      </c>
      <c r="J39" s="9">
        <v>518</v>
      </c>
      <c r="K39" s="9">
        <v>325</v>
      </c>
      <c r="L39" s="9">
        <v>661</v>
      </c>
      <c r="M39" s="9">
        <v>611</v>
      </c>
      <c r="N39" s="9">
        <v>800</v>
      </c>
    </row>
    <row r="40" spans="1:14" x14ac:dyDescent="0.2">
      <c r="A40" s="9" t="s">
        <v>358</v>
      </c>
      <c r="B40" s="9">
        <v>1113</v>
      </c>
      <c r="C40" s="9">
        <v>427</v>
      </c>
      <c r="D40" s="9">
        <v>132</v>
      </c>
      <c r="E40" s="9">
        <v>40</v>
      </c>
      <c r="F40" s="9">
        <v>169</v>
      </c>
      <c r="G40" s="9">
        <v>23</v>
      </c>
      <c r="H40" s="9">
        <v>17</v>
      </c>
      <c r="I40" s="9">
        <v>76</v>
      </c>
      <c r="J40" s="9">
        <v>31</v>
      </c>
      <c r="K40" s="9">
        <v>35</v>
      </c>
      <c r="L40" s="9">
        <v>47</v>
      </c>
      <c r="M40" s="9">
        <v>42</v>
      </c>
      <c r="N40" s="9">
        <v>74</v>
      </c>
    </row>
    <row r="41" spans="1:14" x14ac:dyDescent="0.2">
      <c r="A41" s="9" t="s">
        <v>359</v>
      </c>
      <c r="B41" s="9">
        <v>15740</v>
      </c>
      <c r="C41" s="9">
        <v>3863</v>
      </c>
      <c r="D41" s="9">
        <v>2040</v>
      </c>
      <c r="E41" s="9">
        <v>815</v>
      </c>
      <c r="F41" s="9">
        <v>2876</v>
      </c>
      <c r="G41" s="9">
        <v>240</v>
      </c>
      <c r="H41" s="9">
        <v>396</v>
      </c>
      <c r="I41" s="9">
        <v>1382</v>
      </c>
      <c r="J41" s="9">
        <v>543</v>
      </c>
      <c r="K41" s="9">
        <v>631</v>
      </c>
      <c r="L41" s="9">
        <v>842</v>
      </c>
      <c r="M41" s="9">
        <v>711</v>
      </c>
      <c r="N41" s="9">
        <v>1401</v>
      </c>
    </row>
    <row r="42" spans="1:14" x14ac:dyDescent="0.2">
      <c r="A42" s="9" t="s">
        <v>24</v>
      </c>
    </row>
    <row r="43" spans="1:14" x14ac:dyDescent="0.2">
      <c r="A43" s="9" t="s">
        <v>354</v>
      </c>
    </row>
    <row r="44" spans="1:14" x14ac:dyDescent="0.2">
      <c r="A44" s="9" t="s">
        <v>0</v>
      </c>
      <c r="B44" s="9">
        <v>36571</v>
      </c>
      <c r="C44" s="9">
        <v>16581</v>
      </c>
      <c r="D44" s="9">
        <v>4296</v>
      </c>
      <c r="E44" s="9">
        <v>1126</v>
      </c>
      <c r="F44" s="9">
        <v>4736</v>
      </c>
      <c r="G44" s="9">
        <v>370</v>
      </c>
      <c r="H44" s="9">
        <v>757</v>
      </c>
      <c r="I44" s="9">
        <v>2491</v>
      </c>
      <c r="J44" s="9">
        <v>922</v>
      </c>
      <c r="K44" s="9">
        <v>882</v>
      </c>
      <c r="L44" s="9">
        <v>1385</v>
      </c>
      <c r="M44" s="9">
        <v>1132</v>
      </c>
      <c r="N44" s="9">
        <v>1893</v>
      </c>
    </row>
    <row r="45" spans="1:14" x14ac:dyDescent="0.2">
      <c r="A45" s="9" t="s">
        <v>355</v>
      </c>
      <c r="B45" s="9">
        <v>356</v>
      </c>
      <c r="C45" s="9">
        <v>289</v>
      </c>
      <c r="D45" s="9">
        <v>12</v>
      </c>
      <c r="E45" s="9">
        <v>4</v>
      </c>
      <c r="F45" s="9">
        <v>9</v>
      </c>
      <c r="G45" s="9">
        <v>0</v>
      </c>
      <c r="H45" s="9">
        <v>3</v>
      </c>
      <c r="I45" s="9">
        <v>20</v>
      </c>
      <c r="J45" s="9">
        <v>4</v>
      </c>
      <c r="K45" s="9">
        <v>4</v>
      </c>
      <c r="L45" s="9">
        <v>4</v>
      </c>
      <c r="M45" s="9">
        <v>2</v>
      </c>
      <c r="N45" s="9">
        <v>5</v>
      </c>
    </row>
    <row r="46" spans="1:14" x14ac:dyDescent="0.2">
      <c r="A46" s="9" t="s">
        <v>356</v>
      </c>
      <c r="B46" s="9">
        <v>15294</v>
      </c>
      <c r="C46" s="9">
        <v>10333</v>
      </c>
      <c r="D46" s="9">
        <v>1364</v>
      </c>
      <c r="E46" s="9">
        <v>341</v>
      </c>
      <c r="F46" s="9">
        <v>1122</v>
      </c>
      <c r="G46" s="9">
        <v>70</v>
      </c>
      <c r="H46" s="9">
        <v>251</v>
      </c>
      <c r="I46" s="9">
        <v>774</v>
      </c>
      <c r="J46" s="9">
        <v>198</v>
      </c>
      <c r="K46" s="9">
        <v>178</v>
      </c>
      <c r="L46" s="9">
        <v>210</v>
      </c>
      <c r="M46" s="9">
        <v>147</v>
      </c>
      <c r="N46" s="9">
        <v>306</v>
      </c>
    </row>
    <row r="47" spans="1:14" x14ac:dyDescent="0.2">
      <c r="A47" s="9" t="s">
        <v>357</v>
      </c>
      <c r="B47" s="9">
        <v>9912</v>
      </c>
      <c r="C47" s="9">
        <v>3247</v>
      </c>
      <c r="D47" s="9">
        <v>1329</v>
      </c>
      <c r="E47" s="9">
        <v>299</v>
      </c>
      <c r="F47" s="9">
        <v>1581</v>
      </c>
      <c r="G47" s="9">
        <v>98</v>
      </c>
      <c r="H47" s="9">
        <v>233</v>
      </c>
      <c r="I47" s="9">
        <v>775</v>
      </c>
      <c r="J47" s="9">
        <v>407</v>
      </c>
      <c r="K47" s="9">
        <v>279</v>
      </c>
      <c r="L47" s="9">
        <v>568</v>
      </c>
      <c r="M47" s="9">
        <v>468</v>
      </c>
      <c r="N47" s="9">
        <v>628</v>
      </c>
    </row>
    <row r="48" spans="1:14" x14ac:dyDescent="0.2">
      <c r="A48" s="9" t="s">
        <v>358</v>
      </c>
      <c r="B48" s="9">
        <v>611</v>
      </c>
      <c r="C48" s="9">
        <v>237</v>
      </c>
      <c r="D48" s="9">
        <v>67</v>
      </c>
      <c r="E48" s="9">
        <v>21</v>
      </c>
      <c r="F48" s="9">
        <v>91</v>
      </c>
      <c r="G48" s="9">
        <v>11</v>
      </c>
      <c r="H48" s="9">
        <v>7</v>
      </c>
      <c r="I48" s="9">
        <v>51</v>
      </c>
      <c r="J48" s="9">
        <v>17</v>
      </c>
      <c r="K48" s="9">
        <v>18</v>
      </c>
      <c r="L48" s="9">
        <v>28</v>
      </c>
      <c r="M48" s="9">
        <v>25</v>
      </c>
      <c r="N48" s="9">
        <v>38</v>
      </c>
    </row>
    <row r="49" spans="1:14" x14ac:dyDescent="0.2">
      <c r="A49" s="9" t="s">
        <v>359</v>
      </c>
      <c r="B49" s="9">
        <v>10398</v>
      </c>
      <c r="C49" s="9">
        <v>2475</v>
      </c>
      <c r="D49" s="9">
        <v>1524</v>
      </c>
      <c r="E49" s="9">
        <v>461</v>
      </c>
      <c r="F49" s="9">
        <v>1933</v>
      </c>
      <c r="G49" s="9">
        <v>191</v>
      </c>
      <c r="H49" s="9">
        <v>263</v>
      </c>
      <c r="I49" s="9">
        <v>871</v>
      </c>
      <c r="J49" s="9">
        <v>296</v>
      </c>
      <c r="K49" s="9">
        <v>403</v>
      </c>
      <c r="L49" s="9">
        <v>575</v>
      </c>
      <c r="M49" s="9">
        <v>490</v>
      </c>
      <c r="N49" s="9">
        <v>916</v>
      </c>
    </row>
    <row r="50" spans="1:14" x14ac:dyDescent="0.2">
      <c r="A50" s="9" t="s">
        <v>25</v>
      </c>
    </row>
    <row r="51" spans="1:14" x14ac:dyDescent="0.2">
      <c r="A51" s="9" t="s">
        <v>354</v>
      </c>
    </row>
    <row r="52" spans="1:14" x14ac:dyDescent="0.2">
      <c r="A52" s="9" t="s">
        <v>0</v>
      </c>
      <c r="B52" s="9">
        <v>17466</v>
      </c>
      <c r="C52" s="9">
        <v>9057</v>
      </c>
      <c r="D52" s="9">
        <v>1589</v>
      </c>
      <c r="E52" s="9">
        <v>632</v>
      </c>
      <c r="F52" s="9">
        <v>1888</v>
      </c>
      <c r="G52" s="9">
        <v>131</v>
      </c>
      <c r="H52" s="9">
        <v>332</v>
      </c>
      <c r="I52" s="9">
        <v>1174</v>
      </c>
      <c r="J52" s="9">
        <v>447</v>
      </c>
      <c r="K52" s="9">
        <v>399</v>
      </c>
      <c r="L52" s="9">
        <v>487</v>
      </c>
      <c r="M52" s="9">
        <v>478</v>
      </c>
      <c r="N52" s="9">
        <v>852</v>
      </c>
    </row>
    <row r="53" spans="1:14" x14ac:dyDescent="0.2">
      <c r="A53" s="9" t="s">
        <v>355</v>
      </c>
      <c r="B53" s="9">
        <v>125</v>
      </c>
      <c r="C53" s="9">
        <v>100</v>
      </c>
      <c r="D53" s="9">
        <v>5</v>
      </c>
      <c r="E53" s="9">
        <v>0</v>
      </c>
      <c r="F53" s="9">
        <v>4</v>
      </c>
      <c r="G53" s="9">
        <v>0</v>
      </c>
      <c r="H53" s="9">
        <v>2</v>
      </c>
      <c r="I53" s="9">
        <v>8</v>
      </c>
      <c r="J53" s="9">
        <v>1</v>
      </c>
      <c r="K53" s="9">
        <v>3</v>
      </c>
      <c r="L53" s="9">
        <v>0</v>
      </c>
      <c r="M53" s="9">
        <v>0</v>
      </c>
      <c r="N53" s="9">
        <v>2</v>
      </c>
    </row>
    <row r="54" spans="1:14" x14ac:dyDescent="0.2">
      <c r="A54" s="9" t="s">
        <v>356</v>
      </c>
      <c r="B54" s="9">
        <v>9093</v>
      </c>
      <c r="C54" s="9">
        <v>6369</v>
      </c>
      <c r="D54" s="9">
        <v>781</v>
      </c>
      <c r="E54" s="9">
        <v>195</v>
      </c>
      <c r="F54" s="9">
        <v>623</v>
      </c>
      <c r="G54" s="9">
        <v>40</v>
      </c>
      <c r="H54" s="9">
        <v>154</v>
      </c>
      <c r="I54" s="9">
        <v>390</v>
      </c>
      <c r="J54" s="9">
        <v>74</v>
      </c>
      <c r="K54" s="9">
        <v>105</v>
      </c>
      <c r="L54" s="9">
        <v>108</v>
      </c>
      <c r="M54" s="9">
        <v>97</v>
      </c>
      <c r="N54" s="9">
        <v>157</v>
      </c>
    </row>
    <row r="55" spans="1:14" x14ac:dyDescent="0.2">
      <c r="A55" s="9" t="s">
        <v>357</v>
      </c>
      <c r="B55" s="9">
        <v>2404</v>
      </c>
      <c r="C55" s="9">
        <v>1010</v>
      </c>
      <c r="D55" s="9">
        <v>222</v>
      </c>
      <c r="E55" s="9">
        <v>64</v>
      </c>
      <c r="F55" s="9">
        <v>240</v>
      </c>
      <c r="G55" s="9">
        <v>30</v>
      </c>
      <c r="H55" s="9">
        <v>33</v>
      </c>
      <c r="I55" s="9">
        <v>240</v>
      </c>
      <c r="J55" s="9">
        <v>111</v>
      </c>
      <c r="K55" s="9">
        <v>46</v>
      </c>
      <c r="L55" s="9">
        <v>93</v>
      </c>
      <c r="M55" s="9">
        <v>143</v>
      </c>
      <c r="N55" s="9">
        <v>172</v>
      </c>
    </row>
    <row r="56" spans="1:14" x14ac:dyDescent="0.2">
      <c r="A56" s="9" t="s">
        <v>358</v>
      </c>
      <c r="B56" s="9">
        <v>502</v>
      </c>
      <c r="C56" s="9">
        <v>190</v>
      </c>
      <c r="D56" s="9">
        <v>65</v>
      </c>
      <c r="E56" s="9">
        <v>19</v>
      </c>
      <c r="F56" s="9">
        <v>78</v>
      </c>
      <c r="G56" s="9">
        <v>12</v>
      </c>
      <c r="H56" s="9">
        <v>10</v>
      </c>
      <c r="I56" s="9">
        <v>25</v>
      </c>
      <c r="J56" s="9">
        <v>14</v>
      </c>
      <c r="K56" s="9">
        <v>17</v>
      </c>
      <c r="L56" s="9">
        <v>19</v>
      </c>
      <c r="M56" s="9">
        <v>17</v>
      </c>
      <c r="N56" s="9">
        <v>36</v>
      </c>
    </row>
    <row r="57" spans="1:14" x14ac:dyDescent="0.2">
      <c r="A57" s="9" t="s">
        <v>359</v>
      </c>
      <c r="B57" s="9">
        <v>5342</v>
      </c>
      <c r="C57" s="9">
        <v>1388</v>
      </c>
      <c r="D57" s="9">
        <v>516</v>
      </c>
      <c r="E57" s="9">
        <v>354</v>
      </c>
      <c r="F57" s="9">
        <v>943</v>
      </c>
      <c r="G57" s="9">
        <v>49</v>
      </c>
      <c r="H57" s="9">
        <v>133</v>
      </c>
      <c r="I57" s="9">
        <v>511</v>
      </c>
      <c r="J57" s="9">
        <v>247</v>
      </c>
      <c r="K57" s="9">
        <v>228</v>
      </c>
      <c r="L57" s="9">
        <v>267</v>
      </c>
      <c r="M57" s="9">
        <v>221</v>
      </c>
      <c r="N57" s="9">
        <v>485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9F84-3901-419D-B5B1-C97FEE0C80A4}">
  <dimension ref="A1:N4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0.109375" style="9" customWidth="1"/>
    <col min="2" max="3" width="6.21875" style="9" customWidth="1"/>
    <col min="4" max="14" width="5.21875" style="9" customWidth="1"/>
    <col min="15" max="16384" width="8.88671875" style="9"/>
  </cols>
  <sheetData>
    <row r="1" spans="1:14" x14ac:dyDescent="0.2">
      <c r="A1" s="9" t="s">
        <v>556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482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448</v>
      </c>
      <c r="B4" s="9">
        <v>53713</v>
      </c>
      <c r="C4" s="9">
        <v>25431</v>
      </c>
      <c r="D4" s="9">
        <v>5864</v>
      </c>
      <c r="E4" s="9">
        <v>1755</v>
      </c>
      <c r="F4" s="9">
        <v>6613</v>
      </c>
      <c r="G4" s="9">
        <v>501</v>
      </c>
      <c r="H4" s="9">
        <v>1088</v>
      </c>
      <c r="I4" s="9">
        <v>3635</v>
      </c>
      <c r="J4" s="9">
        <v>1364</v>
      </c>
      <c r="K4" s="9">
        <v>1261</v>
      </c>
      <c r="L4" s="9">
        <v>1855</v>
      </c>
      <c r="M4" s="9">
        <v>1608</v>
      </c>
      <c r="N4" s="9">
        <v>2738</v>
      </c>
    </row>
    <row r="5" spans="1:14" x14ac:dyDescent="0.2">
      <c r="A5" s="9" t="s">
        <v>360</v>
      </c>
      <c r="B5" s="9">
        <v>1387</v>
      </c>
      <c r="C5" s="9">
        <v>1034</v>
      </c>
      <c r="D5" s="9">
        <v>60</v>
      </c>
      <c r="E5" s="9">
        <v>15</v>
      </c>
      <c r="F5" s="9">
        <v>97</v>
      </c>
      <c r="G5" s="9">
        <v>6</v>
      </c>
      <c r="H5" s="9">
        <v>11</v>
      </c>
      <c r="I5" s="9">
        <v>69</v>
      </c>
      <c r="J5" s="9">
        <v>13</v>
      </c>
      <c r="K5" s="9">
        <v>21</v>
      </c>
      <c r="L5" s="9">
        <v>21</v>
      </c>
      <c r="M5" s="9">
        <v>14</v>
      </c>
      <c r="N5" s="9">
        <v>26</v>
      </c>
    </row>
    <row r="6" spans="1:14" x14ac:dyDescent="0.2">
      <c r="A6" s="9" t="s">
        <v>361</v>
      </c>
      <c r="B6" s="9">
        <v>4221</v>
      </c>
      <c r="C6" s="9">
        <v>2659</v>
      </c>
      <c r="D6" s="9">
        <v>299</v>
      </c>
      <c r="E6" s="9">
        <v>71</v>
      </c>
      <c r="F6" s="9">
        <v>380</v>
      </c>
      <c r="G6" s="9">
        <v>23</v>
      </c>
      <c r="H6" s="9">
        <v>38</v>
      </c>
      <c r="I6" s="9">
        <v>262</v>
      </c>
      <c r="J6" s="9">
        <v>70</v>
      </c>
      <c r="K6" s="9">
        <v>76</v>
      </c>
      <c r="L6" s="9">
        <v>92</v>
      </c>
      <c r="M6" s="9">
        <v>103</v>
      </c>
      <c r="N6" s="9">
        <v>148</v>
      </c>
    </row>
    <row r="7" spans="1:14" x14ac:dyDescent="0.2">
      <c r="A7" s="9" t="s">
        <v>483</v>
      </c>
      <c r="B7" s="9">
        <v>2672</v>
      </c>
      <c r="C7" s="9">
        <v>1995</v>
      </c>
      <c r="D7" s="9">
        <v>166</v>
      </c>
      <c r="E7" s="9">
        <v>31</v>
      </c>
      <c r="F7" s="9">
        <v>123</v>
      </c>
      <c r="G7" s="9">
        <v>13</v>
      </c>
      <c r="H7" s="9">
        <v>29</v>
      </c>
      <c r="I7" s="9">
        <v>139</v>
      </c>
      <c r="J7" s="9">
        <v>25</v>
      </c>
      <c r="K7" s="9">
        <v>25</v>
      </c>
      <c r="L7" s="9">
        <v>37</v>
      </c>
      <c r="M7" s="9">
        <v>29</v>
      </c>
      <c r="N7" s="9">
        <v>60</v>
      </c>
    </row>
    <row r="8" spans="1:14" x14ac:dyDescent="0.2">
      <c r="A8" s="9" t="s">
        <v>362</v>
      </c>
      <c r="B8" s="9">
        <v>2410</v>
      </c>
      <c r="C8" s="9">
        <v>1856</v>
      </c>
      <c r="D8" s="9">
        <v>159</v>
      </c>
      <c r="E8" s="9">
        <v>27</v>
      </c>
      <c r="F8" s="9">
        <v>181</v>
      </c>
      <c r="G8" s="9">
        <v>7</v>
      </c>
      <c r="H8" s="9">
        <v>28</v>
      </c>
      <c r="I8" s="9">
        <v>83</v>
      </c>
      <c r="J8" s="9">
        <v>13</v>
      </c>
      <c r="K8" s="9">
        <v>6</v>
      </c>
      <c r="L8" s="9">
        <v>11</v>
      </c>
      <c r="M8" s="9">
        <v>12</v>
      </c>
      <c r="N8" s="9">
        <v>27</v>
      </c>
    </row>
    <row r="9" spans="1:14" x14ac:dyDescent="0.2">
      <c r="A9" s="9" t="s">
        <v>363</v>
      </c>
      <c r="B9" s="9">
        <v>8344</v>
      </c>
      <c r="C9" s="9">
        <v>5526</v>
      </c>
      <c r="D9" s="9">
        <v>730</v>
      </c>
      <c r="E9" s="9">
        <v>168</v>
      </c>
      <c r="F9" s="9">
        <v>712</v>
      </c>
      <c r="G9" s="9">
        <v>69</v>
      </c>
      <c r="H9" s="9">
        <v>146</v>
      </c>
      <c r="I9" s="9">
        <v>441</v>
      </c>
      <c r="J9" s="9">
        <v>81</v>
      </c>
      <c r="K9" s="9">
        <v>116</v>
      </c>
      <c r="L9" s="9">
        <v>108</v>
      </c>
      <c r="M9" s="9">
        <v>79</v>
      </c>
      <c r="N9" s="9">
        <v>168</v>
      </c>
    </row>
    <row r="10" spans="1:14" x14ac:dyDescent="0.2">
      <c r="A10" s="9" t="s">
        <v>364</v>
      </c>
      <c r="B10" s="9">
        <v>16935</v>
      </c>
      <c r="C10" s="9">
        <v>4231</v>
      </c>
      <c r="D10" s="9">
        <v>2525</v>
      </c>
      <c r="E10" s="9">
        <v>439</v>
      </c>
      <c r="F10" s="9">
        <v>3073</v>
      </c>
      <c r="G10" s="9">
        <v>209</v>
      </c>
      <c r="H10" s="9">
        <v>467</v>
      </c>
      <c r="I10" s="9">
        <v>1385</v>
      </c>
      <c r="J10" s="9">
        <v>650</v>
      </c>
      <c r="K10" s="9">
        <v>654</v>
      </c>
      <c r="L10" s="9">
        <v>1025</v>
      </c>
      <c r="M10" s="9">
        <v>882</v>
      </c>
      <c r="N10" s="9">
        <v>1395</v>
      </c>
    </row>
    <row r="11" spans="1:14" x14ac:dyDescent="0.2">
      <c r="A11" s="9" t="s">
        <v>365</v>
      </c>
      <c r="B11" s="9">
        <v>1836</v>
      </c>
      <c r="C11" s="9">
        <v>503</v>
      </c>
      <c r="D11" s="9">
        <v>156</v>
      </c>
      <c r="E11" s="9">
        <v>312</v>
      </c>
      <c r="F11" s="9">
        <v>251</v>
      </c>
      <c r="G11" s="9">
        <v>21</v>
      </c>
      <c r="H11" s="9">
        <v>18</v>
      </c>
      <c r="I11" s="9">
        <v>217</v>
      </c>
      <c r="J11" s="9">
        <v>57</v>
      </c>
      <c r="K11" s="9">
        <v>59</v>
      </c>
      <c r="L11" s="9">
        <v>107</v>
      </c>
      <c r="M11" s="9">
        <v>49</v>
      </c>
      <c r="N11" s="9">
        <v>86</v>
      </c>
    </row>
    <row r="12" spans="1:14" x14ac:dyDescent="0.2">
      <c r="A12" s="9" t="s">
        <v>484</v>
      </c>
      <c r="B12" s="9">
        <v>7719</v>
      </c>
      <c r="C12" s="9">
        <v>3073</v>
      </c>
      <c r="D12" s="9">
        <v>500</v>
      </c>
      <c r="E12" s="9">
        <v>427</v>
      </c>
      <c r="F12" s="9">
        <v>1062</v>
      </c>
      <c r="G12" s="9">
        <v>99</v>
      </c>
      <c r="H12" s="9">
        <v>157</v>
      </c>
      <c r="I12" s="9">
        <v>636</v>
      </c>
      <c r="J12" s="9">
        <v>313</v>
      </c>
      <c r="K12" s="9">
        <v>193</v>
      </c>
      <c r="L12" s="9">
        <v>319</v>
      </c>
      <c r="M12" s="9">
        <v>349</v>
      </c>
      <c r="N12" s="9">
        <v>591</v>
      </c>
    </row>
    <row r="13" spans="1:14" x14ac:dyDescent="0.2">
      <c r="A13" s="9" t="s">
        <v>485</v>
      </c>
      <c r="B13" s="9">
        <v>4353</v>
      </c>
      <c r="C13" s="9">
        <v>2782</v>
      </c>
      <c r="D13" s="9">
        <v>640</v>
      </c>
      <c r="E13" s="9">
        <v>171</v>
      </c>
      <c r="F13" s="9">
        <v>263</v>
      </c>
      <c r="G13" s="9">
        <v>12</v>
      </c>
      <c r="H13" s="9">
        <v>121</v>
      </c>
      <c r="I13" s="9">
        <v>162</v>
      </c>
      <c r="J13" s="9">
        <v>49</v>
      </c>
      <c r="K13" s="9">
        <v>26</v>
      </c>
      <c r="L13" s="9">
        <v>26</v>
      </c>
      <c r="M13" s="9">
        <v>41</v>
      </c>
      <c r="N13" s="9">
        <v>60</v>
      </c>
    </row>
    <row r="14" spans="1:14" x14ac:dyDescent="0.2">
      <c r="A14" s="9" t="s">
        <v>366</v>
      </c>
      <c r="B14" s="9">
        <v>1675</v>
      </c>
      <c r="C14" s="9">
        <v>1207</v>
      </c>
      <c r="D14" s="9">
        <v>145</v>
      </c>
      <c r="E14" s="9">
        <v>37</v>
      </c>
      <c r="F14" s="9">
        <v>68</v>
      </c>
      <c r="G14" s="9">
        <v>0</v>
      </c>
      <c r="H14" s="9">
        <v>22</v>
      </c>
      <c r="I14" s="9">
        <v>89</v>
      </c>
      <c r="J14" s="9">
        <v>20</v>
      </c>
      <c r="K14" s="9">
        <v>12</v>
      </c>
      <c r="L14" s="9">
        <v>42</v>
      </c>
      <c r="M14" s="9">
        <v>14</v>
      </c>
      <c r="N14" s="9">
        <v>19</v>
      </c>
    </row>
    <row r="15" spans="1:14" x14ac:dyDescent="0.2">
      <c r="A15" s="9" t="s">
        <v>486</v>
      </c>
      <c r="B15" s="9">
        <v>2161</v>
      </c>
      <c r="C15" s="9">
        <v>565</v>
      </c>
      <c r="D15" s="9">
        <v>484</v>
      </c>
      <c r="E15" s="9">
        <v>57</v>
      </c>
      <c r="F15" s="9">
        <v>403</v>
      </c>
      <c r="G15" s="9">
        <v>42</v>
      </c>
      <c r="H15" s="9">
        <v>51</v>
      </c>
      <c r="I15" s="9">
        <v>152</v>
      </c>
      <c r="J15" s="9">
        <v>73</v>
      </c>
      <c r="K15" s="9">
        <v>73</v>
      </c>
      <c r="L15" s="9">
        <v>67</v>
      </c>
      <c r="M15" s="9">
        <v>36</v>
      </c>
      <c r="N15" s="9">
        <v>158</v>
      </c>
    </row>
    <row r="17" spans="1:14" x14ac:dyDescent="0.2">
      <c r="A17" s="9" t="s">
        <v>446</v>
      </c>
      <c r="B17" s="9">
        <v>36343</v>
      </c>
      <c r="C17" s="9">
        <v>16439</v>
      </c>
      <c r="D17" s="9">
        <v>4283</v>
      </c>
      <c r="E17" s="9">
        <v>1125</v>
      </c>
      <c r="F17" s="9">
        <v>4729</v>
      </c>
      <c r="G17" s="9">
        <v>370</v>
      </c>
      <c r="H17" s="9">
        <v>756</v>
      </c>
      <c r="I17" s="9">
        <v>2467</v>
      </c>
      <c r="J17" s="9">
        <v>918</v>
      </c>
      <c r="K17" s="9">
        <v>866</v>
      </c>
      <c r="L17" s="9">
        <v>1370</v>
      </c>
      <c r="M17" s="9">
        <v>1131</v>
      </c>
      <c r="N17" s="9">
        <v>1889</v>
      </c>
    </row>
    <row r="18" spans="1:14" x14ac:dyDescent="0.2">
      <c r="A18" s="9" t="s">
        <v>360</v>
      </c>
      <c r="B18" s="9">
        <v>971</v>
      </c>
      <c r="C18" s="9">
        <v>720</v>
      </c>
      <c r="D18" s="9">
        <v>42</v>
      </c>
      <c r="E18" s="9">
        <v>9</v>
      </c>
      <c r="F18" s="9">
        <v>62</v>
      </c>
      <c r="G18" s="9">
        <v>4</v>
      </c>
      <c r="H18" s="9">
        <v>8</v>
      </c>
      <c r="I18" s="9">
        <v>53</v>
      </c>
      <c r="J18" s="9">
        <v>12</v>
      </c>
      <c r="K18" s="9">
        <v>13</v>
      </c>
      <c r="L18" s="9">
        <v>15</v>
      </c>
      <c r="M18" s="9">
        <v>12</v>
      </c>
      <c r="N18" s="9">
        <v>21</v>
      </c>
    </row>
    <row r="19" spans="1:14" x14ac:dyDescent="0.2">
      <c r="A19" s="9" t="s">
        <v>361</v>
      </c>
      <c r="B19" s="9">
        <v>2113</v>
      </c>
      <c r="C19" s="9">
        <v>1331</v>
      </c>
      <c r="D19" s="9">
        <v>154</v>
      </c>
      <c r="E19" s="9">
        <v>36</v>
      </c>
      <c r="F19" s="9">
        <v>202</v>
      </c>
      <c r="G19" s="9">
        <v>14</v>
      </c>
      <c r="H19" s="9">
        <v>20</v>
      </c>
      <c r="I19" s="9">
        <v>121</v>
      </c>
      <c r="J19" s="9">
        <v>35</v>
      </c>
      <c r="K19" s="9">
        <v>39</v>
      </c>
      <c r="L19" s="9">
        <v>41</v>
      </c>
      <c r="M19" s="9">
        <v>47</v>
      </c>
      <c r="N19" s="9">
        <v>73</v>
      </c>
    </row>
    <row r="20" spans="1:14" x14ac:dyDescent="0.2">
      <c r="A20" s="9" t="s">
        <v>483</v>
      </c>
      <c r="B20" s="9">
        <v>1744</v>
      </c>
      <c r="C20" s="9">
        <v>1289</v>
      </c>
      <c r="D20" s="9">
        <v>107</v>
      </c>
      <c r="E20" s="9">
        <v>23</v>
      </c>
      <c r="F20" s="9">
        <v>87</v>
      </c>
      <c r="G20" s="9">
        <v>9</v>
      </c>
      <c r="H20" s="9">
        <v>16</v>
      </c>
      <c r="I20" s="9">
        <v>104</v>
      </c>
      <c r="J20" s="9">
        <v>17</v>
      </c>
      <c r="K20" s="9">
        <v>14</v>
      </c>
      <c r="L20" s="9">
        <v>24</v>
      </c>
      <c r="M20" s="9">
        <v>16</v>
      </c>
      <c r="N20" s="9">
        <v>38</v>
      </c>
    </row>
    <row r="21" spans="1:14" x14ac:dyDescent="0.2">
      <c r="A21" s="9" t="s">
        <v>362</v>
      </c>
      <c r="B21" s="9">
        <v>943</v>
      </c>
      <c r="C21" s="9">
        <v>715</v>
      </c>
      <c r="D21" s="9">
        <v>68</v>
      </c>
      <c r="E21" s="9">
        <v>13</v>
      </c>
      <c r="F21" s="9">
        <v>78</v>
      </c>
      <c r="G21" s="9">
        <v>4</v>
      </c>
      <c r="H21" s="9">
        <v>7</v>
      </c>
      <c r="I21" s="9">
        <v>29</v>
      </c>
      <c r="J21" s="9">
        <v>7</v>
      </c>
      <c r="K21" s="9">
        <v>2</v>
      </c>
      <c r="L21" s="9">
        <v>6</v>
      </c>
      <c r="M21" s="9">
        <v>2</v>
      </c>
      <c r="N21" s="9">
        <v>12</v>
      </c>
    </row>
    <row r="22" spans="1:14" x14ac:dyDescent="0.2">
      <c r="A22" s="9" t="s">
        <v>363</v>
      </c>
      <c r="B22" s="9">
        <v>4742</v>
      </c>
      <c r="C22" s="9">
        <v>3215</v>
      </c>
      <c r="D22" s="9">
        <v>412</v>
      </c>
      <c r="E22" s="9">
        <v>99</v>
      </c>
      <c r="F22" s="9">
        <v>389</v>
      </c>
      <c r="G22" s="9">
        <v>34</v>
      </c>
      <c r="H22" s="9">
        <v>81</v>
      </c>
      <c r="I22" s="9">
        <v>239</v>
      </c>
      <c r="J22" s="9">
        <v>41</v>
      </c>
      <c r="K22" s="9">
        <v>52</v>
      </c>
      <c r="L22" s="9">
        <v>56</v>
      </c>
      <c r="M22" s="9">
        <v>40</v>
      </c>
      <c r="N22" s="9">
        <v>84</v>
      </c>
    </row>
    <row r="23" spans="1:14" x14ac:dyDescent="0.2">
      <c r="A23" s="9" t="s">
        <v>364</v>
      </c>
      <c r="B23" s="9">
        <v>15637</v>
      </c>
      <c r="C23" s="9">
        <v>3757</v>
      </c>
      <c r="D23" s="9">
        <v>2386</v>
      </c>
      <c r="E23" s="9">
        <v>416</v>
      </c>
      <c r="F23" s="9">
        <v>2918</v>
      </c>
      <c r="G23" s="9">
        <v>200</v>
      </c>
      <c r="H23" s="9">
        <v>443</v>
      </c>
      <c r="I23" s="9">
        <v>1232</v>
      </c>
      <c r="J23" s="9">
        <v>593</v>
      </c>
      <c r="K23" s="9">
        <v>580</v>
      </c>
      <c r="L23" s="9">
        <v>964</v>
      </c>
      <c r="M23" s="9">
        <v>849</v>
      </c>
      <c r="N23" s="9">
        <v>1299</v>
      </c>
    </row>
    <row r="24" spans="1:14" x14ac:dyDescent="0.2">
      <c r="A24" s="9" t="s">
        <v>365</v>
      </c>
      <c r="B24" s="9">
        <v>1700</v>
      </c>
      <c r="C24" s="9">
        <v>472</v>
      </c>
      <c r="D24" s="9">
        <v>139</v>
      </c>
      <c r="E24" s="9">
        <v>292</v>
      </c>
      <c r="F24" s="9">
        <v>239</v>
      </c>
      <c r="G24" s="9">
        <v>21</v>
      </c>
      <c r="H24" s="9">
        <v>18</v>
      </c>
      <c r="I24" s="9">
        <v>190</v>
      </c>
      <c r="J24" s="9">
        <v>54</v>
      </c>
      <c r="K24" s="9">
        <v>55</v>
      </c>
      <c r="L24" s="9">
        <v>95</v>
      </c>
      <c r="M24" s="9">
        <v>45</v>
      </c>
      <c r="N24" s="9">
        <v>80</v>
      </c>
    </row>
    <row r="25" spans="1:14" x14ac:dyDescent="0.2">
      <c r="A25" s="9" t="s">
        <v>484</v>
      </c>
      <c r="B25" s="9">
        <v>3020</v>
      </c>
      <c r="C25" s="9">
        <v>1861</v>
      </c>
      <c r="D25" s="9">
        <v>243</v>
      </c>
      <c r="E25" s="9">
        <v>75</v>
      </c>
      <c r="F25" s="9">
        <v>281</v>
      </c>
      <c r="G25" s="9">
        <v>37</v>
      </c>
      <c r="H25" s="9">
        <v>65</v>
      </c>
      <c r="I25" s="9">
        <v>183</v>
      </c>
      <c r="J25" s="9">
        <v>56</v>
      </c>
      <c r="K25" s="9">
        <v>48</v>
      </c>
      <c r="L25" s="9">
        <v>58</v>
      </c>
      <c r="M25" s="9">
        <v>40</v>
      </c>
      <c r="N25" s="9">
        <v>73</v>
      </c>
    </row>
    <row r="26" spans="1:14" x14ac:dyDescent="0.2">
      <c r="A26" s="9" t="s">
        <v>485</v>
      </c>
      <c r="B26" s="9">
        <v>3214</v>
      </c>
      <c r="C26" s="9">
        <v>2086</v>
      </c>
      <c r="D26" s="9">
        <v>400</v>
      </c>
      <c r="E26" s="9">
        <v>91</v>
      </c>
      <c r="F26" s="9">
        <v>202</v>
      </c>
      <c r="G26" s="9">
        <v>11</v>
      </c>
      <c r="H26" s="9">
        <v>72</v>
      </c>
      <c r="I26" s="9">
        <v>158</v>
      </c>
      <c r="J26" s="9">
        <v>47</v>
      </c>
      <c r="K26" s="9">
        <v>23</v>
      </c>
      <c r="L26" s="9">
        <v>25</v>
      </c>
      <c r="M26" s="9">
        <v>39</v>
      </c>
      <c r="N26" s="9">
        <v>60</v>
      </c>
    </row>
    <row r="27" spans="1:14" x14ac:dyDescent="0.2">
      <c r="A27" s="9" t="s">
        <v>366</v>
      </c>
      <c r="B27" s="9">
        <v>974</v>
      </c>
      <c r="C27" s="9">
        <v>644</v>
      </c>
      <c r="D27" s="9">
        <v>102</v>
      </c>
      <c r="E27" s="9">
        <v>28</v>
      </c>
      <c r="F27" s="9">
        <v>42</v>
      </c>
      <c r="G27" s="9">
        <v>0</v>
      </c>
      <c r="H27" s="9">
        <v>15</v>
      </c>
      <c r="I27" s="9">
        <v>60</v>
      </c>
      <c r="J27" s="9">
        <v>17</v>
      </c>
      <c r="K27" s="9">
        <v>9</v>
      </c>
      <c r="L27" s="9">
        <v>32</v>
      </c>
      <c r="M27" s="9">
        <v>10</v>
      </c>
      <c r="N27" s="9">
        <v>15</v>
      </c>
    </row>
    <row r="28" spans="1:14" x14ac:dyDescent="0.2">
      <c r="A28" s="9" t="s">
        <v>486</v>
      </c>
      <c r="B28" s="9">
        <v>1285</v>
      </c>
      <c r="C28" s="9">
        <v>349</v>
      </c>
      <c r="D28" s="9">
        <v>230</v>
      </c>
      <c r="E28" s="9">
        <v>43</v>
      </c>
      <c r="F28" s="9">
        <v>229</v>
      </c>
      <c r="G28" s="9">
        <v>36</v>
      </c>
      <c r="H28" s="9">
        <v>11</v>
      </c>
      <c r="I28" s="9">
        <v>98</v>
      </c>
      <c r="J28" s="9">
        <v>39</v>
      </c>
      <c r="K28" s="9">
        <v>31</v>
      </c>
      <c r="L28" s="9">
        <v>54</v>
      </c>
      <c r="M28" s="9">
        <v>31</v>
      </c>
      <c r="N28" s="9">
        <v>134</v>
      </c>
    </row>
    <row r="30" spans="1:14" x14ac:dyDescent="0.2">
      <c r="A30" s="9" t="s">
        <v>440</v>
      </c>
      <c r="B30" s="9">
        <v>17370</v>
      </c>
      <c r="C30" s="9">
        <v>8992</v>
      </c>
      <c r="D30" s="9">
        <v>1581</v>
      </c>
      <c r="E30" s="9">
        <v>630</v>
      </c>
      <c r="F30" s="9">
        <v>1884</v>
      </c>
      <c r="G30" s="9">
        <v>131</v>
      </c>
      <c r="H30" s="9">
        <v>332</v>
      </c>
      <c r="I30" s="9">
        <v>1168</v>
      </c>
      <c r="J30" s="9">
        <v>446</v>
      </c>
      <c r="K30" s="9">
        <v>395</v>
      </c>
      <c r="L30" s="9">
        <v>485</v>
      </c>
      <c r="M30" s="9">
        <v>477</v>
      </c>
      <c r="N30" s="9">
        <v>849</v>
      </c>
    </row>
    <row r="31" spans="1:14" x14ac:dyDescent="0.2">
      <c r="A31" s="9" t="s">
        <v>360</v>
      </c>
      <c r="B31" s="9">
        <v>416</v>
      </c>
      <c r="C31" s="9">
        <v>314</v>
      </c>
      <c r="D31" s="9">
        <v>18</v>
      </c>
      <c r="E31" s="9">
        <v>6</v>
      </c>
      <c r="F31" s="9">
        <v>35</v>
      </c>
      <c r="G31" s="9">
        <v>2</v>
      </c>
      <c r="H31" s="9">
        <v>3</v>
      </c>
      <c r="I31" s="9">
        <v>16</v>
      </c>
      <c r="J31" s="9">
        <v>1</v>
      </c>
      <c r="K31" s="9">
        <v>8</v>
      </c>
      <c r="L31" s="9">
        <v>6</v>
      </c>
      <c r="M31" s="9">
        <v>2</v>
      </c>
      <c r="N31" s="9">
        <v>5</v>
      </c>
    </row>
    <row r="32" spans="1:14" x14ac:dyDescent="0.2">
      <c r="A32" s="9" t="s">
        <v>361</v>
      </c>
      <c r="B32" s="9">
        <v>2108</v>
      </c>
      <c r="C32" s="9">
        <v>1328</v>
      </c>
      <c r="D32" s="9">
        <v>145</v>
      </c>
      <c r="E32" s="9">
        <v>35</v>
      </c>
      <c r="F32" s="9">
        <v>178</v>
      </c>
      <c r="G32" s="9">
        <v>9</v>
      </c>
      <c r="H32" s="9">
        <v>18</v>
      </c>
      <c r="I32" s="9">
        <v>141</v>
      </c>
      <c r="J32" s="9">
        <v>35</v>
      </c>
      <c r="K32" s="9">
        <v>37</v>
      </c>
      <c r="L32" s="9">
        <v>51</v>
      </c>
      <c r="M32" s="9">
        <v>56</v>
      </c>
      <c r="N32" s="9">
        <v>75</v>
      </c>
    </row>
    <row r="33" spans="1:14" x14ac:dyDescent="0.2">
      <c r="A33" s="9" t="s">
        <v>483</v>
      </c>
      <c r="B33" s="9">
        <v>928</v>
      </c>
      <c r="C33" s="9">
        <v>706</v>
      </c>
      <c r="D33" s="9">
        <v>59</v>
      </c>
      <c r="E33" s="9">
        <v>8</v>
      </c>
      <c r="F33" s="9">
        <v>36</v>
      </c>
      <c r="G33" s="9">
        <v>4</v>
      </c>
      <c r="H33" s="9">
        <v>13</v>
      </c>
      <c r="I33" s="9">
        <v>35</v>
      </c>
      <c r="J33" s="9">
        <v>8</v>
      </c>
      <c r="K33" s="9">
        <v>11</v>
      </c>
      <c r="L33" s="9">
        <v>13</v>
      </c>
      <c r="M33" s="9">
        <v>13</v>
      </c>
      <c r="N33" s="9">
        <v>22</v>
      </c>
    </row>
    <row r="34" spans="1:14" x14ac:dyDescent="0.2">
      <c r="A34" s="9" t="s">
        <v>362</v>
      </c>
      <c r="B34" s="9">
        <v>1467</v>
      </c>
      <c r="C34" s="9">
        <v>1141</v>
      </c>
      <c r="D34" s="9">
        <v>91</v>
      </c>
      <c r="E34" s="9">
        <v>14</v>
      </c>
      <c r="F34" s="9">
        <v>103</v>
      </c>
      <c r="G34" s="9">
        <v>3</v>
      </c>
      <c r="H34" s="9">
        <v>21</v>
      </c>
      <c r="I34" s="9">
        <v>54</v>
      </c>
      <c r="J34" s="9">
        <v>6</v>
      </c>
      <c r="K34" s="9">
        <v>4</v>
      </c>
      <c r="L34" s="9">
        <v>5</v>
      </c>
      <c r="M34" s="9">
        <v>10</v>
      </c>
      <c r="N34" s="9">
        <v>15</v>
      </c>
    </row>
    <row r="35" spans="1:14" x14ac:dyDescent="0.2">
      <c r="A35" s="9" t="s">
        <v>363</v>
      </c>
      <c r="B35" s="9">
        <v>3602</v>
      </c>
      <c r="C35" s="9">
        <v>2311</v>
      </c>
      <c r="D35" s="9">
        <v>318</v>
      </c>
      <c r="E35" s="9">
        <v>69</v>
      </c>
      <c r="F35" s="9">
        <v>323</v>
      </c>
      <c r="G35" s="9">
        <v>35</v>
      </c>
      <c r="H35" s="9">
        <v>65</v>
      </c>
      <c r="I35" s="9">
        <v>202</v>
      </c>
      <c r="J35" s="9">
        <v>40</v>
      </c>
      <c r="K35" s="9">
        <v>64</v>
      </c>
      <c r="L35" s="9">
        <v>52</v>
      </c>
      <c r="M35" s="9">
        <v>39</v>
      </c>
      <c r="N35" s="9">
        <v>84</v>
      </c>
    </row>
    <row r="36" spans="1:14" x14ac:dyDescent="0.2">
      <c r="A36" s="9" t="s">
        <v>364</v>
      </c>
      <c r="B36" s="9">
        <v>1298</v>
      </c>
      <c r="C36" s="9">
        <v>474</v>
      </c>
      <c r="D36" s="9">
        <v>139</v>
      </c>
      <c r="E36" s="9">
        <v>23</v>
      </c>
      <c r="F36" s="9">
        <v>155</v>
      </c>
      <c r="G36" s="9">
        <v>9</v>
      </c>
      <c r="H36" s="9">
        <v>24</v>
      </c>
      <c r="I36" s="9">
        <v>153</v>
      </c>
      <c r="J36" s="9">
        <v>57</v>
      </c>
      <c r="K36" s="9">
        <v>74</v>
      </c>
      <c r="L36" s="9">
        <v>61</v>
      </c>
      <c r="M36" s="9">
        <v>33</v>
      </c>
      <c r="N36" s="9">
        <v>96</v>
      </c>
    </row>
    <row r="37" spans="1:14" x14ac:dyDescent="0.2">
      <c r="A37" s="9" t="s">
        <v>365</v>
      </c>
      <c r="B37" s="9">
        <v>136</v>
      </c>
      <c r="C37" s="9">
        <v>31</v>
      </c>
      <c r="D37" s="9">
        <v>17</v>
      </c>
      <c r="E37" s="9">
        <v>20</v>
      </c>
      <c r="F37" s="9">
        <v>12</v>
      </c>
      <c r="G37" s="9">
        <v>0</v>
      </c>
      <c r="H37" s="9">
        <v>0</v>
      </c>
      <c r="I37" s="9">
        <v>27</v>
      </c>
      <c r="J37" s="9">
        <v>3</v>
      </c>
      <c r="K37" s="9">
        <v>4</v>
      </c>
      <c r="L37" s="9">
        <v>12</v>
      </c>
      <c r="M37" s="9">
        <v>4</v>
      </c>
      <c r="N37" s="9">
        <v>6</v>
      </c>
    </row>
    <row r="38" spans="1:14" x14ac:dyDescent="0.2">
      <c r="A38" s="9" t="s">
        <v>484</v>
      </c>
      <c r="B38" s="9">
        <v>4699</v>
      </c>
      <c r="C38" s="9">
        <v>1212</v>
      </c>
      <c r="D38" s="9">
        <v>257</v>
      </c>
      <c r="E38" s="9">
        <v>352</v>
      </c>
      <c r="F38" s="9">
        <v>781</v>
      </c>
      <c r="G38" s="9">
        <v>62</v>
      </c>
      <c r="H38" s="9">
        <v>92</v>
      </c>
      <c r="I38" s="9">
        <v>453</v>
      </c>
      <c r="J38" s="9">
        <v>257</v>
      </c>
      <c r="K38" s="9">
        <v>145</v>
      </c>
      <c r="L38" s="9">
        <v>261</v>
      </c>
      <c r="M38" s="9">
        <v>309</v>
      </c>
      <c r="N38" s="9">
        <v>518</v>
      </c>
    </row>
    <row r="39" spans="1:14" x14ac:dyDescent="0.2">
      <c r="A39" s="9" t="s">
        <v>485</v>
      </c>
      <c r="B39" s="9">
        <v>1139</v>
      </c>
      <c r="C39" s="9">
        <v>696</v>
      </c>
      <c r="D39" s="9">
        <v>240</v>
      </c>
      <c r="E39" s="9">
        <v>80</v>
      </c>
      <c r="F39" s="9">
        <v>61</v>
      </c>
      <c r="G39" s="9">
        <v>1</v>
      </c>
      <c r="H39" s="9">
        <v>49</v>
      </c>
      <c r="I39" s="9">
        <v>4</v>
      </c>
      <c r="J39" s="9">
        <v>2</v>
      </c>
      <c r="K39" s="9">
        <v>3</v>
      </c>
      <c r="L39" s="9">
        <v>1</v>
      </c>
      <c r="M39" s="9">
        <v>2</v>
      </c>
      <c r="N39" s="9">
        <v>0</v>
      </c>
    </row>
    <row r="40" spans="1:14" x14ac:dyDescent="0.2">
      <c r="A40" s="9" t="s">
        <v>366</v>
      </c>
      <c r="B40" s="9">
        <v>701</v>
      </c>
      <c r="C40" s="9">
        <v>563</v>
      </c>
      <c r="D40" s="9">
        <v>43</v>
      </c>
      <c r="E40" s="9">
        <v>9</v>
      </c>
      <c r="F40" s="9">
        <v>26</v>
      </c>
      <c r="G40" s="9">
        <v>0</v>
      </c>
      <c r="H40" s="9">
        <v>7</v>
      </c>
      <c r="I40" s="9">
        <v>29</v>
      </c>
      <c r="J40" s="9">
        <v>3</v>
      </c>
      <c r="K40" s="9">
        <v>3</v>
      </c>
      <c r="L40" s="9">
        <v>10</v>
      </c>
      <c r="M40" s="9">
        <v>4</v>
      </c>
      <c r="N40" s="9">
        <v>4</v>
      </c>
    </row>
    <row r="41" spans="1:14" x14ac:dyDescent="0.2">
      <c r="A41" s="9" t="s">
        <v>486</v>
      </c>
      <c r="B41" s="9">
        <v>876</v>
      </c>
      <c r="C41" s="9">
        <v>216</v>
      </c>
      <c r="D41" s="9">
        <v>254</v>
      </c>
      <c r="E41" s="9">
        <v>14</v>
      </c>
      <c r="F41" s="9">
        <v>174</v>
      </c>
      <c r="G41" s="9">
        <v>6</v>
      </c>
      <c r="H41" s="9">
        <v>40</v>
      </c>
      <c r="I41" s="9">
        <v>54</v>
      </c>
      <c r="J41" s="9">
        <v>34</v>
      </c>
      <c r="K41" s="9">
        <v>42</v>
      </c>
      <c r="L41" s="9">
        <v>13</v>
      </c>
      <c r="M41" s="9">
        <v>5</v>
      </c>
      <c r="N41" s="9">
        <v>24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5B460-D2EE-4AF8-9F4F-E1D8102B6CC2}">
  <dimension ref="A1:N6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3.109375" style="9" customWidth="1"/>
    <col min="2" max="3" width="6.21875" style="9" customWidth="1"/>
    <col min="4" max="14" width="4.88671875" style="9" customWidth="1"/>
    <col min="15" max="16384" width="8.88671875" style="9"/>
  </cols>
  <sheetData>
    <row r="1" spans="1:14" x14ac:dyDescent="0.2">
      <c r="A1" s="9" t="s">
        <v>557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473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448</v>
      </c>
      <c r="B4" s="9">
        <v>53671</v>
      </c>
      <c r="C4" s="9">
        <v>25395</v>
      </c>
      <c r="D4" s="9">
        <v>5865</v>
      </c>
      <c r="E4" s="9">
        <v>1754</v>
      </c>
      <c r="F4" s="9">
        <v>6605</v>
      </c>
      <c r="G4" s="9">
        <v>501</v>
      </c>
      <c r="H4" s="9">
        <v>1088</v>
      </c>
      <c r="I4" s="9">
        <v>3634</v>
      </c>
      <c r="J4" s="9">
        <v>1364</v>
      </c>
      <c r="K4" s="9">
        <v>1262</v>
      </c>
      <c r="L4" s="9">
        <v>1855</v>
      </c>
      <c r="M4" s="9">
        <v>1609</v>
      </c>
      <c r="N4" s="9">
        <v>2739</v>
      </c>
    </row>
    <row r="5" spans="1:14" x14ac:dyDescent="0.2">
      <c r="A5" s="9" t="s">
        <v>364</v>
      </c>
      <c r="B5" s="9">
        <v>17266</v>
      </c>
      <c r="C5" s="9">
        <v>4438</v>
      </c>
      <c r="D5" s="9">
        <v>2564</v>
      </c>
      <c r="E5" s="9">
        <v>444</v>
      </c>
      <c r="F5" s="9">
        <v>3098</v>
      </c>
      <c r="G5" s="9">
        <v>208</v>
      </c>
      <c r="H5" s="9">
        <v>469</v>
      </c>
      <c r="I5" s="9">
        <v>1390</v>
      </c>
      <c r="J5" s="9">
        <v>659</v>
      </c>
      <c r="K5" s="9">
        <v>660</v>
      </c>
      <c r="L5" s="9">
        <v>1051</v>
      </c>
      <c r="M5" s="9">
        <v>880</v>
      </c>
      <c r="N5" s="9">
        <v>1405</v>
      </c>
    </row>
    <row r="6" spans="1:14" x14ac:dyDescent="0.2">
      <c r="A6" s="9" t="s">
        <v>367</v>
      </c>
      <c r="B6" s="9">
        <v>1907</v>
      </c>
      <c r="C6" s="9">
        <v>539</v>
      </c>
      <c r="D6" s="9">
        <v>166</v>
      </c>
      <c r="E6" s="9">
        <v>317</v>
      </c>
      <c r="F6" s="9">
        <v>260</v>
      </c>
      <c r="G6" s="9">
        <v>21</v>
      </c>
      <c r="H6" s="9">
        <v>19</v>
      </c>
      <c r="I6" s="9">
        <v>222</v>
      </c>
      <c r="J6" s="9">
        <v>51</v>
      </c>
      <c r="K6" s="9">
        <v>60</v>
      </c>
      <c r="L6" s="9">
        <v>113</v>
      </c>
      <c r="M6" s="9">
        <v>52</v>
      </c>
      <c r="N6" s="9">
        <v>87</v>
      </c>
    </row>
    <row r="7" spans="1:14" x14ac:dyDescent="0.2">
      <c r="A7" s="9" t="s">
        <v>475</v>
      </c>
      <c r="B7" s="9">
        <v>5669</v>
      </c>
      <c r="C7" s="9">
        <v>1712</v>
      </c>
      <c r="D7" s="9">
        <v>298</v>
      </c>
      <c r="E7" s="9">
        <v>370</v>
      </c>
      <c r="F7" s="9">
        <v>921</v>
      </c>
      <c r="G7" s="9">
        <v>94</v>
      </c>
      <c r="H7" s="9">
        <v>107</v>
      </c>
      <c r="I7" s="9">
        <v>546</v>
      </c>
      <c r="J7" s="9">
        <v>266</v>
      </c>
      <c r="K7" s="9">
        <v>164</v>
      </c>
      <c r="L7" s="9">
        <v>289</v>
      </c>
      <c r="M7" s="9">
        <v>347</v>
      </c>
      <c r="N7" s="9">
        <v>555</v>
      </c>
    </row>
    <row r="8" spans="1:14" x14ac:dyDescent="0.2">
      <c r="A8" s="9" t="s">
        <v>474</v>
      </c>
      <c r="B8" s="9">
        <v>2742</v>
      </c>
      <c r="C8" s="9">
        <v>1808</v>
      </c>
      <c r="D8" s="9">
        <v>476</v>
      </c>
      <c r="E8" s="9">
        <v>135</v>
      </c>
      <c r="F8" s="9">
        <v>136</v>
      </c>
      <c r="G8" s="9">
        <v>11</v>
      </c>
      <c r="H8" s="9">
        <v>75</v>
      </c>
      <c r="I8" s="9">
        <v>30</v>
      </c>
      <c r="J8" s="9">
        <v>19</v>
      </c>
      <c r="K8" s="9">
        <v>9</v>
      </c>
      <c r="L8" s="9">
        <v>10</v>
      </c>
      <c r="M8" s="9">
        <v>9</v>
      </c>
      <c r="N8" s="9">
        <v>24</v>
      </c>
    </row>
    <row r="9" spans="1:14" x14ac:dyDescent="0.2">
      <c r="A9" s="9" t="s">
        <v>368</v>
      </c>
      <c r="B9" s="9">
        <v>872</v>
      </c>
      <c r="C9" s="9">
        <v>537</v>
      </c>
      <c r="D9" s="9">
        <v>66</v>
      </c>
      <c r="E9" s="9">
        <v>26</v>
      </c>
      <c r="F9" s="9">
        <v>68</v>
      </c>
      <c r="G9" s="9">
        <v>10</v>
      </c>
      <c r="H9" s="9">
        <v>4</v>
      </c>
      <c r="I9" s="9">
        <v>68</v>
      </c>
      <c r="J9" s="9">
        <v>12</v>
      </c>
      <c r="K9" s="9">
        <v>8</v>
      </c>
      <c r="L9" s="9">
        <v>13</v>
      </c>
      <c r="M9" s="9">
        <v>8</v>
      </c>
      <c r="N9" s="9">
        <v>52</v>
      </c>
    </row>
    <row r="10" spans="1:14" x14ac:dyDescent="0.2">
      <c r="A10" s="9" t="s">
        <v>476</v>
      </c>
      <c r="B10" s="9">
        <v>2478</v>
      </c>
      <c r="C10" s="9">
        <v>1580</v>
      </c>
      <c r="D10" s="9">
        <v>246</v>
      </c>
      <c r="E10" s="9">
        <v>61</v>
      </c>
      <c r="F10" s="9">
        <v>200</v>
      </c>
      <c r="G10" s="9">
        <v>13</v>
      </c>
      <c r="H10" s="9">
        <v>40</v>
      </c>
      <c r="I10" s="9">
        <v>140</v>
      </c>
      <c r="J10" s="9">
        <v>62</v>
      </c>
      <c r="K10" s="9">
        <v>33</v>
      </c>
      <c r="L10" s="9">
        <v>47</v>
      </c>
      <c r="M10" s="9">
        <v>18</v>
      </c>
      <c r="N10" s="9">
        <v>38</v>
      </c>
    </row>
    <row r="11" spans="1:14" x14ac:dyDescent="0.2">
      <c r="A11" s="9" t="s">
        <v>369</v>
      </c>
      <c r="B11" s="9">
        <v>3949</v>
      </c>
      <c r="C11" s="9">
        <v>2803</v>
      </c>
      <c r="D11" s="9">
        <v>308</v>
      </c>
      <c r="E11" s="9">
        <v>50</v>
      </c>
      <c r="F11" s="9">
        <v>245</v>
      </c>
      <c r="G11" s="9">
        <v>14</v>
      </c>
      <c r="H11" s="9">
        <v>65</v>
      </c>
      <c r="I11" s="9">
        <v>225</v>
      </c>
      <c r="J11" s="9">
        <v>38</v>
      </c>
      <c r="K11" s="9">
        <v>38</v>
      </c>
      <c r="L11" s="9">
        <v>47</v>
      </c>
      <c r="M11" s="9">
        <v>42</v>
      </c>
      <c r="N11" s="9">
        <v>74</v>
      </c>
    </row>
    <row r="12" spans="1:14" x14ac:dyDescent="0.2">
      <c r="A12" s="9" t="s">
        <v>370</v>
      </c>
      <c r="B12" s="9">
        <v>2019</v>
      </c>
      <c r="C12" s="9">
        <v>1350</v>
      </c>
      <c r="D12" s="9">
        <v>146</v>
      </c>
      <c r="E12" s="9">
        <v>54</v>
      </c>
      <c r="F12" s="9">
        <v>157</v>
      </c>
      <c r="G12" s="9">
        <v>7</v>
      </c>
      <c r="H12" s="9">
        <v>71</v>
      </c>
      <c r="I12" s="9">
        <v>80</v>
      </c>
      <c r="J12" s="9">
        <v>37</v>
      </c>
      <c r="K12" s="9">
        <v>63</v>
      </c>
      <c r="L12" s="9">
        <v>30</v>
      </c>
      <c r="M12" s="9">
        <v>5</v>
      </c>
      <c r="N12" s="9">
        <v>19</v>
      </c>
    </row>
    <row r="13" spans="1:14" x14ac:dyDescent="0.2">
      <c r="A13" s="9" t="s">
        <v>477</v>
      </c>
      <c r="B13" s="9">
        <v>3256</v>
      </c>
      <c r="C13" s="9">
        <v>2442</v>
      </c>
      <c r="D13" s="9">
        <v>269</v>
      </c>
      <c r="E13" s="9">
        <v>48</v>
      </c>
      <c r="F13" s="9">
        <v>171</v>
      </c>
      <c r="G13" s="9">
        <v>13</v>
      </c>
      <c r="H13" s="9">
        <v>58</v>
      </c>
      <c r="I13" s="9">
        <v>144</v>
      </c>
      <c r="J13" s="9">
        <v>6</v>
      </c>
      <c r="K13" s="9">
        <v>17</v>
      </c>
      <c r="L13" s="9">
        <v>16</v>
      </c>
      <c r="M13" s="9">
        <v>30</v>
      </c>
      <c r="N13" s="9">
        <v>42</v>
      </c>
    </row>
    <row r="14" spans="1:14" x14ac:dyDescent="0.2">
      <c r="A14" s="9" t="s">
        <v>371</v>
      </c>
      <c r="B14" s="9">
        <v>967</v>
      </c>
      <c r="C14" s="9">
        <v>739</v>
      </c>
      <c r="D14" s="9">
        <v>51</v>
      </c>
      <c r="E14" s="9">
        <v>12</v>
      </c>
      <c r="F14" s="9">
        <v>72</v>
      </c>
      <c r="G14" s="9">
        <v>2</v>
      </c>
      <c r="H14" s="9">
        <v>11</v>
      </c>
      <c r="I14" s="9">
        <v>47</v>
      </c>
      <c r="J14" s="9">
        <v>1</v>
      </c>
      <c r="K14" s="9">
        <v>3</v>
      </c>
      <c r="L14" s="9">
        <v>7</v>
      </c>
      <c r="M14" s="9">
        <v>11</v>
      </c>
      <c r="N14" s="9">
        <v>11</v>
      </c>
    </row>
    <row r="15" spans="1:14" x14ac:dyDescent="0.2">
      <c r="A15" s="9" t="s">
        <v>478</v>
      </c>
      <c r="B15" s="9">
        <v>472</v>
      </c>
      <c r="C15" s="9">
        <v>402</v>
      </c>
      <c r="D15" s="9">
        <v>19</v>
      </c>
      <c r="E15" s="9">
        <v>4</v>
      </c>
      <c r="F15" s="9">
        <v>15</v>
      </c>
      <c r="G15" s="9">
        <v>0</v>
      </c>
      <c r="H15" s="9">
        <v>8</v>
      </c>
      <c r="I15" s="9">
        <v>16</v>
      </c>
      <c r="J15" s="9">
        <v>1</v>
      </c>
      <c r="K15" s="9">
        <v>1</v>
      </c>
      <c r="L15" s="9">
        <v>5</v>
      </c>
      <c r="M15" s="9">
        <v>1</v>
      </c>
      <c r="N15" s="9">
        <v>0</v>
      </c>
    </row>
    <row r="16" spans="1:14" x14ac:dyDescent="0.2">
      <c r="A16" s="9" t="s">
        <v>372</v>
      </c>
      <c r="B16" s="9">
        <v>2842</v>
      </c>
      <c r="C16" s="9">
        <v>1515</v>
      </c>
      <c r="D16" s="9">
        <v>256</v>
      </c>
      <c r="E16" s="9">
        <v>51</v>
      </c>
      <c r="F16" s="9">
        <v>312</v>
      </c>
      <c r="G16" s="9">
        <v>18</v>
      </c>
      <c r="H16" s="9">
        <v>29</v>
      </c>
      <c r="I16" s="9">
        <v>229</v>
      </c>
      <c r="J16" s="9">
        <v>68</v>
      </c>
      <c r="K16" s="9">
        <v>71</v>
      </c>
      <c r="L16" s="9">
        <v>80</v>
      </c>
      <c r="M16" s="9">
        <v>94</v>
      </c>
      <c r="N16" s="9">
        <v>119</v>
      </c>
    </row>
    <row r="17" spans="1:14" x14ac:dyDescent="0.2">
      <c r="A17" s="9" t="s">
        <v>373</v>
      </c>
      <c r="B17" s="9">
        <v>833</v>
      </c>
      <c r="C17" s="9">
        <v>569</v>
      </c>
      <c r="D17" s="9">
        <v>51</v>
      </c>
      <c r="E17" s="9">
        <v>8</v>
      </c>
      <c r="F17" s="9">
        <v>71</v>
      </c>
      <c r="G17" s="9">
        <v>1</v>
      </c>
      <c r="H17" s="9">
        <v>4</v>
      </c>
      <c r="I17" s="9">
        <v>74</v>
      </c>
      <c r="J17" s="9">
        <v>12</v>
      </c>
      <c r="K17" s="9">
        <v>4</v>
      </c>
      <c r="L17" s="9">
        <v>8</v>
      </c>
      <c r="M17" s="9">
        <v>8</v>
      </c>
      <c r="N17" s="9">
        <v>23</v>
      </c>
    </row>
    <row r="18" spans="1:14" x14ac:dyDescent="0.2">
      <c r="A18" s="9" t="s">
        <v>479</v>
      </c>
      <c r="B18" s="9">
        <v>2438</v>
      </c>
      <c r="C18" s="9">
        <v>1476</v>
      </c>
      <c r="D18" s="9">
        <v>211</v>
      </c>
      <c r="E18" s="9">
        <v>62</v>
      </c>
      <c r="F18" s="9">
        <v>221</v>
      </c>
      <c r="G18" s="9">
        <v>32</v>
      </c>
      <c r="H18" s="9">
        <v>39</v>
      </c>
      <c r="I18" s="9">
        <v>126</v>
      </c>
      <c r="J18" s="9">
        <v>39</v>
      </c>
      <c r="K18" s="9">
        <v>44</v>
      </c>
      <c r="L18" s="9">
        <v>50</v>
      </c>
      <c r="M18" s="9">
        <v>49</v>
      </c>
      <c r="N18" s="9">
        <v>89</v>
      </c>
    </row>
    <row r="19" spans="1:14" x14ac:dyDescent="0.2">
      <c r="A19" s="9" t="s">
        <v>480</v>
      </c>
      <c r="B19" s="9">
        <v>813</v>
      </c>
      <c r="C19" s="9">
        <v>655</v>
      </c>
      <c r="D19" s="9">
        <v>39</v>
      </c>
      <c r="E19" s="9">
        <v>4</v>
      </c>
      <c r="F19" s="9">
        <v>39</v>
      </c>
      <c r="G19" s="9">
        <v>3</v>
      </c>
      <c r="H19" s="9">
        <v>8</v>
      </c>
      <c r="I19" s="9">
        <v>35</v>
      </c>
      <c r="J19" s="9">
        <v>10</v>
      </c>
      <c r="K19" s="9">
        <v>3</v>
      </c>
      <c r="L19" s="9">
        <v>4</v>
      </c>
      <c r="M19" s="9">
        <v>10</v>
      </c>
      <c r="N19" s="9">
        <v>3</v>
      </c>
    </row>
    <row r="20" spans="1:14" x14ac:dyDescent="0.2">
      <c r="A20" s="9" t="s">
        <v>374</v>
      </c>
      <c r="B20" s="9">
        <v>279</v>
      </c>
      <c r="C20" s="9">
        <v>264</v>
      </c>
      <c r="D20" s="9">
        <v>7</v>
      </c>
      <c r="E20" s="9">
        <v>2</v>
      </c>
      <c r="F20" s="9">
        <v>4</v>
      </c>
      <c r="G20" s="9">
        <v>0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</row>
    <row r="21" spans="1:14" x14ac:dyDescent="0.2">
      <c r="A21" s="9" t="s">
        <v>375</v>
      </c>
      <c r="B21" s="9">
        <v>2706</v>
      </c>
      <c r="C21" s="9">
        <v>2000</v>
      </c>
      <c r="D21" s="9">
        <v>208</v>
      </c>
      <c r="E21" s="9">
        <v>49</v>
      </c>
      <c r="F21" s="9">
        <v>212</v>
      </c>
      <c r="G21" s="9">
        <v>12</v>
      </c>
      <c r="H21" s="9">
        <v>30</v>
      </c>
      <c r="I21" s="9">
        <v>109</v>
      </c>
      <c r="J21" s="9">
        <v>10</v>
      </c>
      <c r="K21" s="9">
        <v>11</v>
      </c>
      <c r="L21" s="9">
        <v>18</v>
      </c>
      <c r="M21" s="9">
        <v>8</v>
      </c>
      <c r="N21" s="9">
        <v>39</v>
      </c>
    </row>
    <row r="22" spans="1:14" x14ac:dyDescent="0.2">
      <c r="A22" s="9" t="s">
        <v>481</v>
      </c>
      <c r="B22" s="9">
        <v>2163</v>
      </c>
      <c r="C22" s="9">
        <v>566</v>
      </c>
      <c r="D22" s="9">
        <v>484</v>
      </c>
      <c r="E22" s="9">
        <v>57</v>
      </c>
      <c r="F22" s="9">
        <v>403</v>
      </c>
      <c r="G22" s="9">
        <v>42</v>
      </c>
      <c r="H22" s="9">
        <v>51</v>
      </c>
      <c r="I22" s="9">
        <v>152</v>
      </c>
      <c r="J22" s="9">
        <v>73</v>
      </c>
      <c r="K22" s="9">
        <v>73</v>
      </c>
      <c r="L22" s="9">
        <v>67</v>
      </c>
      <c r="M22" s="9">
        <v>37</v>
      </c>
      <c r="N22" s="9">
        <v>158</v>
      </c>
    </row>
    <row r="24" spans="1:14" x14ac:dyDescent="0.2">
      <c r="A24" s="9" t="s">
        <v>441</v>
      </c>
      <c r="B24" s="9">
        <v>36302</v>
      </c>
      <c r="C24" s="9">
        <v>16408</v>
      </c>
      <c r="D24" s="9">
        <v>4283</v>
      </c>
      <c r="E24" s="9">
        <v>1124</v>
      </c>
      <c r="F24" s="9">
        <v>4722</v>
      </c>
      <c r="G24" s="9">
        <v>370</v>
      </c>
      <c r="H24" s="9">
        <v>756</v>
      </c>
      <c r="I24" s="9">
        <v>2465</v>
      </c>
      <c r="J24" s="9">
        <v>918</v>
      </c>
      <c r="K24" s="9">
        <v>867</v>
      </c>
      <c r="L24" s="9">
        <v>1369</v>
      </c>
      <c r="M24" s="9">
        <v>1131</v>
      </c>
      <c r="N24" s="9">
        <v>1889</v>
      </c>
    </row>
    <row r="25" spans="1:14" x14ac:dyDescent="0.2">
      <c r="A25" s="9" t="s">
        <v>364</v>
      </c>
      <c r="B25" s="9">
        <v>15882</v>
      </c>
      <c r="C25" s="9">
        <v>3907</v>
      </c>
      <c r="D25" s="9">
        <v>2416</v>
      </c>
      <c r="E25" s="9">
        <v>421</v>
      </c>
      <c r="F25" s="9">
        <v>2936</v>
      </c>
      <c r="G25" s="9">
        <v>199</v>
      </c>
      <c r="H25" s="9">
        <v>445</v>
      </c>
      <c r="I25" s="9">
        <v>1234</v>
      </c>
      <c r="J25" s="9">
        <v>600</v>
      </c>
      <c r="K25" s="9">
        <v>585</v>
      </c>
      <c r="L25" s="9">
        <v>986</v>
      </c>
      <c r="M25" s="9">
        <v>846</v>
      </c>
      <c r="N25" s="9">
        <v>1307</v>
      </c>
    </row>
    <row r="26" spans="1:14" x14ac:dyDescent="0.2">
      <c r="A26" s="9" t="s">
        <v>367</v>
      </c>
      <c r="B26" s="9">
        <v>1747</v>
      </c>
      <c r="C26" s="9">
        <v>495</v>
      </c>
      <c r="D26" s="9">
        <v>145</v>
      </c>
      <c r="E26" s="9">
        <v>297</v>
      </c>
      <c r="F26" s="9">
        <v>246</v>
      </c>
      <c r="G26" s="9">
        <v>21</v>
      </c>
      <c r="H26" s="9">
        <v>18</v>
      </c>
      <c r="I26" s="9">
        <v>190</v>
      </c>
      <c r="J26" s="9">
        <v>49</v>
      </c>
      <c r="K26" s="9">
        <v>56</v>
      </c>
      <c r="L26" s="9">
        <v>101</v>
      </c>
      <c r="M26" s="9">
        <v>48</v>
      </c>
      <c r="N26" s="9">
        <v>81</v>
      </c>
    </row>
    <row r="27" spans="1:14" x14ac:dyDescent="0.2">
      <c r="A27" s="9" t="s">
        <v>475</v>
      </c>
      <c r="B27" s="9">
        <v>1016</v>
      </c>
      <c r="C27" s="9">
        <v>517</v>
      </c>
      <c r="D27" s="9">
        <v>51</v>
      </c>
      <c r="E27" s="9">
        <v>21</v>
      </c>
      <c r="F27" s="9">
        <v>146</v>
      </c>
      <c r="G27" s="9">
        <v>31</v>
      </c>
      <c r="H27" s="9">
        <v>15</v>
      </c>
      <c r="I27" s="9">
        <v>100</v>
      </c>
      <c r="J27" s="9">
        <v>15</v>
      </c>
      <c r="K27" s="9">
        <v>20</v>
      </c>
      <c r="L27" s="9">
        <v>29</v>
      </c>
      <c r="M27" s="9">
        <v>35</v>
      </c>
      <c r="N27" s="9">
        <v>36</v>
      </c>
    </row>
    <row r="28" spans="1:14" x14ac:dyDescent="0.2">
      <c r="A28" s="9" t="s">
        <v>474</v>
      </c>
      <c r="B28" s="9">
        <v>1400</v>
      </c>
      <c r="C28" s="9">
        <v>942</v>
      </c>
      <c r="D28" s="9">
        <v>225</v>
      </c>
      <c r="E28" s="9">
        <v>54</v>
      </c>
      <c r="F28" s="9">
        <v>60</v>
      </c>
      <c r="G28" s="9">
        <v>10</v>
      </c>
      <c r="H28" s="9">
        <v>26</v>
      </c>
      <c r="I28" s="9">
        <v>25</v>
      </c>
      <c r="J28" s="9">
        <v>18</v>
      </c>
      <c r="K28" s="9">
        <v>5</v>
      </c>
      <c r="L28" s="9">
        <v>8</v>
      </c>
      <c r="M28" s="9">
        <v>6</v>
      </c>
      <c r="N28" s="9">
        <v>21</v>
      </c>
    </row>
    <row r="29" spans="1:14" x14ac:dyDescent="0.2">
      <c r="A29" s="9" t="s">
        <v>368</v>
      </c>
      <c r="B29" s="9">
        <v>761</v>
      </c>
      <c r="C29" s="9">
        <v>456</v>
      </c>
      <c r="D29" s="9">
        <v>59</v>
      </c>
      <c r="E29" s="9">
        <v>20</v>
      </c>
      <c r="F29" s="9">
        <v>63</v>
      </c>
      <c r="G29" s="9">
        <v>9</v>
      </c>
      <c r="H29" s="9">
        <v>4</v>
      </c>
      <c r="I29" s="9">
        <v>64</v>
      </c>
      <c r="J29" s="9">
        <v>12</v>
      </c>
      <c r="K29" s="9">
        <v>8</v>
      </c>
      <c r="L29" s="9">
        <v>11</v>
      </c>
      <c r="M29" s="9">
        <v>7</v>
      </c>
      <c r="N29" s="9">
        <v>48</v>
      </c>
    </row>
    <row r="30" spans="1:14" x14ac:dyDescent="0.2">
      <c r="A30" s="9" t="s">
        <v>476</v>
      </c>
      <c r="B30" s="9">
        <v>2406</v>
      </c>
      <c r="C30" s="9">
        <v>1525</v>
      </c>
      <c r="D30" s="9">
        <v>241</v>
      </c>
      <c r="E30" s="9">
        <v>60</v>
      </c>
      <c r="F30" s="9">
        <v>195</v>
      </c>
      <c r="G30" s="9">
        <v>12</v>
      </c>
      <c r="H30" s="9">
        <v>40</v>
      </c>
      <c r="I30" s="9">
        <v>137</v>
      </c>
      <c r="J30" s="9">
        <v>61</v>
      </c>
      <c r="K30" s="9">
        <v>33</v>
      </c>
      <c r="L30" s="9">
        <v>46</v>
      </c>
      <c r="M30" s="9">
        <v>18</v>
      </c>
      <c r="N30" s="9">
        <v>38</v>
      </c>
    </row>
    <row r="31" spans="1:14" x14ac:dyDescent="0.2">
      <c r="A31" s="9" t="s">
        <v>369</v>
      </c>
      <c r="B31" s="9">
        <v>2194</v>
      </c>
      <c r="C31" s="9">
        <v>1585</v>
      </c>
      <c r="D31" s="9">
        <v>172</v>
      </c>
      <c r="E31" s="9">
        <v>26</v>
      </c>
      <c r="F31" s="9">
        <v>119</v>
      </c>
      <c r="G31" s="9">
        <v>8</v>
      </c>
      <c r="H31" s="9">
        <v>37</v>
      </c>
      <c r="I31" s="9">
        <v>105</v>
      </c>
      <c r="J31" s="9">
        <v>27</v>
      </c>
      <c r="K31" s="9">
        <v>26</v>
      </c>
      <c r="L31" s="9">
        <v>28</v>
      </c>
      <c r="M31" s="9">
        <v>24</v>
      </c>
      <c r="N31" s="9">
        <v>37</v>
      </c>
    </row>
    <row r="32" spans="1:14" x14ac:dyDescent="0.2">
      <c r="A32" s="9" t="s">
        <v>370</v>
      </c>
      <c r="B32" s="9">
        <v>1061</v>
      </c>
      <c r="C32" s="9">
        <v>708</v>
      </c>
      <c r="D32" s="9">
        <v>77</v>
      </c>
      <c r="E32" s="9">
        <v>34</v>
      </c>
      <c r="F32" s="9">
        <v>85</v>
      </c>
      <c r="G32" s="9">
        <v>4</v>
      </c>
      <c r="H32" s="9">
        <v>39</v>
      </c>
      <c r="I32" s="9">
        <v>44</v>
      </c>
      <c r="J32" s="9">
        <v>19</v>
      </c>
      <c r="K32" s="9">
        <v>26</v>
      </c>
      <c r="L32" s="9">
        <v>12</v>
      </c>
      <c r="M32" s="9">
        <v>5</v>
      </c>
      <c r="N32" s="9">
        <v>8</v>
      </c>
    </row>
    <row r="33" spans="1:14" x14ac:dyDescent="0.2">
      <c r="A33" s="9" t="s">
        <v>477</v>
      </c>
      <c r="B33" s="9">
        <v>2776</v>
      </c>
      <c r="C33" s="9">
        <v>2039</v>
      </c>
      <c r="D33" s="9">
        <v>236</v>
      </c>
      <c r="E33" s="9">
        <v>44</v>
      </c>
      <c r="F33" s="9">
        <v>156</v>
      </c>
      <c r="G33" s="9">
        <v>12</v>
      </c>
      <c r="H33" s="9">
        <v>51</v>
      </c>
      <c r="I33" s="9">
        <v>127</v>
      </c>
      <c r="J33" s="9">
        <v>6</v>
      </c>
      <c r="K33" s="9">
        <v>17</v>
      </c>
      <c r="L33" s="9">
        <v>16</v>
      </c>
      <c r="M33" s="9">
        <v>30</v>
      </c>
      <c r="N33" s="9">
        <v>42</v>
      </c>
    </row>
    <row r="34" spans="1:14" x14ac:dyDescent="0.2">
      <c r="A34" s="9" t="s">
        <v>371</v>
      </c>
      <c r="B34" s="9">
        <v>395</v>
      </c>
      <c r="C34" s="9">
        <v>313</v>
      </c>
      <c r="D34" s="9">
        <v>18</v>
      </c>
      <c r="E34" s="9">
        <v>6</v>
      </c>
      <c r="F34" s="9">
        <v>29</v>
      </c>
      <c r="G34" s="9">
        <v>0</v>
      </c>
      <c r="H34" s="9">
        <v>3</v>
      </c>
      <c r="I34" s="9">
        <v>18</v>
      </c>
      <c r="J34" s="9">
        <v>0</v>
      </c>
      <c r="K34" s="9">
        <v>1</v>
      </c>
      <c r="L34" s="9">
        <v>2</v>
      </c>
      <c r="M34" s="9">
        <v>2</v>
      </c>
      <c r="N34" s="9">
        <v>3</v>
      </c>
    </row>
    <row r="35" spans="1:14" x14ac:dyDescent="0.2">
      <c r="A35" s="9" t="s">
        <v>478</v>
      </c>
      <c r="B35" s="9">
        <v>303</v>
      </c>
      <c r="C35" s="9">
        <v>257</v>
      </c>
      <c r="D35" s="9">
        <v>10</v>
      </c>
      <c r="E35" s="9">
        <v>4</v>
      </c>
      <c r="F35" s="9">
        <v>7</v>
      </c>
      <c r="G35" s="9">
        <v>0</v>
      </c>
      <c r="H35" s="9">
        <v>8</v>
      </c>
      <c r="I35" s="9">
        <v>13</v>
      </c>
      <c r="J35" s="9">
        <v>0</v>
      </c>
      <c r="K35" s="9">
        <v>0</v>
      </c>
      <c r="L35" s="9">
        <v>4</v>
      </c>
      <c r="M35" s="9">
        <v>0</v>
      </c>
      <c r="N35" s="9">
        <v>0</v>
      </c>
    </row>
    <row r="36" spans="1:14" x14ac:dyDescent="0.2">
      <c r="A36" s="9" t="s">
        <v>372</v>
      </c>
      <c r="B36" s="9">
        <v>1040</v>
      </c>
      <c r="C36" s="9">
        <v>578</v>
      </c>
      <c r="D36" s="9">
        <v>89</v>
      </c>
      <c r="E36" s="9">
        <v>13</v>
      </c>
      <c r="F36" s="9">
        <v>119</v>
      </c>
      <c r="G36" s="9">
        <v>5</v>
      </c>
      <c r="H36" s="9">
        <v>7</v>
      </c>
      <c r="I36" s="9">
        <v>84</v>
      </c>
      <c r="J36" s="9">
        <v>28</v>
      </c>
      <c r="K36" s="9">
        <v>24</v>
      </c>
      <c r="L36" s="9">
        <v>24</v>
      </c>
      <c r="M36" s="9">
        <v>32</v>
      </c>
      <c r="N36" s="9">
        <v>37</v>
      </c>
    </row>
    <row r="37" spans="1:14" x14ac:dyDescent="0.2">
      <c r="A37" s="9" t="s">
        <v>373</v>
      </c>
      <c r="B37" s="9">
        <v>313</v>
      </c>
      <c r="C37" s="9">
        <v>211</v>
      </c>
      <c r="D37" s="9">
        <v>16</v>
      </c>
      <c r="E37" s="9">
        <v>1</v>
      </c>
      <c r="F37" s="9">
        <v>35</v>
      </c>
      <c r="G37" s="9">
        <v>0</v>
      </c>
      <c r="H37" s="9">
        <v>1</v>
      </c>
      <c r="I37" s="9">
        <v>36</v>
      </c>
      <c r="J37" s="9">
        <v>1</v>
      </c>
      <c r="K37" s="9">
        <v>1</v>
      </c>
      <c r="L37" s="9">
        <v>2</v>
      </c>
      <c r="M37" s="9">
        <v>1</v>
      </c>
      <c r="N37" s="9">
        <v>8</v>
      </c>
    </row>
    <row r="38" spans="1:14" x14ac:dyDescent="0.2">
      <c r="A38" s="9" t="s">
        <v>479</v>
      </c>
      <c r="B38" s="9">
        <v>1463</v>
      </c>
      <c r="C38" s="9">
        <v>887</v>
      </c>
      <c r="D38" s="9">
        <v>123</v>
      </c>
      <c r="E38" s="9">
        <v>34</v>
      </c>
      <c r="F38" s="9">
        <v>126</v>
      </c>
      <c r="G38" s="9">
        <v>15</v>
      </c>
      <c r="H38" s="9">
        <v>23</v>
      </c>
      <c r="I38" s="9">
        <v>87</v>
      </c>
      <c r="J38" s="9">
        <v>27</v>
      </c>
      <c r="K38" s="9">
        <v>25</v>
      </c>
      <c r="L38" s="9">
        <v>31</v>
      </c>
      <c r="M38" s="9">
        <v>32</v>
      </c>
      <c r="N38" s="9">
        <v>53</v>
      </c>
    </row>
    <row r="39" spans="1:14" x14ac:dyDescent="0.2">
      <c r="A39" s="9" t="s">
        <v>480</v>
      </c>
      <c r="B39" s="9">
        <v>278</v>
      </c>
      <c r="C39" s="9">
        <v>211</v>
      </c>
      <c r="D39" s="9">
        <v>12</v>
      </c>
      <c r="E39" s="9">
        <v>2</v>
      </c>
      <c r="F39" s="9">
        <v>15</v>
      </c>
      <c r="G39" s="9">
        <v>0</v>
      </c>
      <c r="H39" s="9">
        <v>5</v>
      </c>
      <c r="I39" s="9">
        <v>16</v>
      </c>
      <c r="J39" s="9">
        <v>6</v>
      </c>
      <c r="K39" s="9">
        <v>2</v>
      </c>
      <c r="L39" s="9">
        <v>0</v>
      </c>
      <c r="M39" s="9">
        <v>7</v>
      </c>
      <c r="N39" s="9">
        <v>2</v>
      </c>
    </row>
    <row r="40" spans="1:14" x14ac:dyDescent="0.2">
      <c r="A40" s="9" t="s">
        <v>374</v>
      </c>
      <c r="B40" s="9">
        <v>134</v>
      </c>
      <c r="C40" s="9">
        <v>128</v>
      </c>
      <c r="D40" s="9">
        <v>3</v>
      </c>
      <c r="E40" s="9">
        <v>2</v>
      </c>
      <c r="F40" s="9">
        <v>1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 x14ac:dyDescent="0.2">
      <c r="A41" s="9" t="s">
        <v>375</v>
      </c>
      <c r="B41" s="9">
        <v>1847</v>
      </c>
      <c r="C41" s="9">
        <v>1300</v>
      </c>
      <c r="D41" s="9">
        <v>160</v>
      </c>
      <c r="E41" s="9">
        <v>42</v>
      </c>
      <c r="F41" s="9">
        <v>155</v>
      </c>
      <c r="G41" s="9">
        <v>8</v>
      </c>
      <c r="H41" s="9">
        <v>23</v>
      </c>
      <c r="I41" s="9">
        <v>87</v>
      </c>
      <c r="J41" s="9">
        <v>10</v>
      </c>
      <c r="K41" s="9">
        <v>7</v>
      </c>
      <c r="L41" s="9">
        <v>15</v>
      </c>
      <c r="M41" s="9">
        <v>6</v>
      </c>
      <c r="N41" s="9">
        <v>34</v>
      </c>
    </row>
    <row r="42" spans="1:14" x14ac:dyDescent="0.2">
      <c r="A42" s="9" t="s">
        <v>481</v>
      </c>
      <c r="B42" s="9">
        <v>1286</v>
      </c>
      <c r="C42" s="9">
        <v>349</v>
      </c>
      <c r="D42" s="9">
        <v>230</v>
      </c>
      <c r="E42" s="9">
        <v>43</v>
      </c>
      <c r="F42" s="9">
        <v>229</v>
      </c>
      <c r="G42" s="9">
        <v>36</v>
      </c>
      <c r="H42" s="9">
        <v>11</v>
      </c>
      <c r="I42" s="9">
        <v>98</v>
      </c>
      <c r="J42" s="9">
        <v>39</v>
      </c>
      <c r="K42" s="9">
        <v>31</v>
      </c>
      <c r="L42" s="9">
        <v>54</v>
      </c>
      <c r="M42" s="9">
        <v>32</v>
      </c>
      <c r="N42" s="9">
        <v>134</v>
      </c>
    </row>
    <row r="44" spans="1:14" x14ac:dyDescent="0.2">
      <c r="A44" s="9" t="s">
        <v>440</v>
      </c>
      <c r="B44" s="9">
        <v>17369</v>
      </c>
      <c r="C44" s="9">
        <v>8987</v>
      </c>
      <c r="D44" s="9">
        <v>1582</v>
      </c>
      <c r="E44" s="9">
        <v>630</v>
      </c>
      <c r="F44" s="9">
        <v>1883</v>
      </c>
      <c r="G44" s="9">
        <v>131</v>
      </c>
      <c r="H44" s="9">
        <v>332</v>
      </c>
      <c r="I44" s="9">
        <v>1169</v>
      </c>
      <c r="J44" s="9">
        <v>446</v>
      </c>
      <c r="K44" s="9">
        <v>395</v>
      </c>
      <c r="L44" s="9">
        <v>486</v>
      </c>
      <c r="M44" s="9">
        <v>478</v>
      </c>
      <c r="N44" s="9">
        <v>850</v>
      </c>
    </row>
    <row r="45" spans="1:14" x14ac:dyDescent="0.2">
      <c r="A45" s="9" t="s">
        <v>364</v>
      </c>
      <c r="B45" s="9">
        <v>1384</v>
      </c>
      <c r="C45" s="9">
        <v>531</v>
      </c>
      <c r="D45" s="9">
        <v>148</v>
      </c>
      <c r="E45" s="9">
        <v>23</v>
      </c>
      <c r="F45" s="9">
        <v>162</v>
      </c>
      <c r="G45" s="9">
        <v>9</v>
      </c>
      <c r="H45" s="9">
        <v>24</v>
      </c>
      <c r="I45" s="9">
        <v>156</v>
      </c>
      <c r="J45" s="9">
        <v>59</v>
      </c>
      <c r="K45" s="9">
        <v>75</v>
      </c>
      <c r="L45" s="9">
        <v>65</v>
      </c>
      <c r="M45" s="9">
        <v>34</v>
      </c>
      <c r="N45" s="9">
        <v>98</v>
      </c>
    </row>
    <row r="46" spans="1:14" x14ac:dyDescent="0.2">
      <c r="A46" s="9" t="s">
        <v>367</v>
      </c>
      <c r="B46" s="9">
        <v>160</v>
      </c>
      <c r="C46" s="9">
        <v>44</v>
      </c>
      <c r="D46" s="9">
        <v>21</v>
      </c>
      <c r="E46" s="9">
        <v>20</v>
      </c>
      <c r="F46" s="9">
        <v>14</v>
      </c>
      <c r="G46" s="9">
        <v>0</v>
      </c>
      <c r="H46" s="9">
        <v>1</v>
      </c>
      <c r="I46" s="9">
        <v>32</v>
      </c>
      <c r="J46" s="9">
        <v>2</v>
      </c>
      <c r="K46" s="9">
        <v>4</v>
      </c>
      <c r="L46" s="9">
        <v>12</v>
      </c>
      <c r="M46" s="9">
        <v>4</v>
      </c>
      <c r="N46" s="9">
        <v>6</v>
      </c>
    </row>
    <row r="47" spans="1:14" x14ac:dyDescent="0.2">
      <c r="A47" s="9" t="s">
        <v>475</v>
      </c>
      <c r="B47" s="9">
        <v>4653</v>
      </c>
      <c r="C47" s="9">
        <v>1195</v>
      </c>
      <c r="D47" s="9">
        <v>247</v>
      </c>
      <c r="E47" s="9">
        <v>349</v>
      </c>
      <c r="F47" s="9">
        <v>775</v>
      </c>
      <c r="G47" s="9">
        <v>63</v>
      </c>
      <c r="H47" s="9">
        <v>92</v>
      </c>
      <c r="I47" s="9">
        <v>446</v>
      </c>
      <c r="J47" s="9">
        <v>251</v>
      </c>
      <c r="K47" s="9">
        <v>144</v>
      </c>
      <c r="L47" s="9">
        <v>260</v>
      </c>
      <c r="M47" s="9">
        <v>312</v>
      </c>
      <c r="N47" s="9">
        <v>519</v>
      </c>
    </row>
    <row r="48" spans="1:14" x14ac:dyDescent="0.2">
      <c r="A48" s="9" t="s">
        <v>474</v>
      </c>
      <c r="B48" s="9">
        <v>1342</v>
      </c>
      <c r="C48" s="9">
        <v>866</v>
      </c>
      <c r="D48" s="9">
        <v>251</v>
      </c>
      <c r="E48" s="9">
        <v>81</v>
      </c>
      <c r="F48" s="9">
        <v>76</v>
      </c>
      <c r="G48" s="9">
        <v>1</v>
      </c>
      <c r="H48" s="9">
        <v>49</v>
      </c>
      <c r="I48" s="9">
        <v>5</v>
      </c>
      <c r="J48" s="9">
        <v>1</v>
      </c>
      <c r="K48" s="9">
        <v>4</v>
      </c>
      <c r="L48" s="9">
        <v>2</v>
      </c>
      <c r="M48" s="9">
        <v>3</v>
      </c>
      <c r="N48" s="9">
        <v>3</v>
      </c>
    </row>
    <row r="49" spans="1:14" x14ac:dyDescent="0.2">
      <c r="A49" s="9" t="s">
        <v>368</v>
      </c>
      <c r="B49" s="9">
        <v>111</v>
      </c>
      <c r="C49" s="9">
        <v>81</v>
      </c>
      <c r="D49" s="9">
        <v>7</v>
      </c>
      <c r="E49" s="9">
        <v>6</v>
      </c>
      <c r="F49" s="9">
        <v>5</v>
      </c>
      <c r="G49" s="9">
        <v>1</v>
      </c>
      <c r="H49" s="9">
        <v>0</v>
      </c>
      <c r="I49" s="9">
        <v>4</v>
      </c>
      <c r="J49" s="9">
        <v>0</v>
      </c>
      <c r="K49" s="9">
        <v>0</v>
      </c>
      <c r="L49" s="9">
        <v>2</v>
      </c>
      <c r="M49" s="9">
        <v>1</v>
      </c>
      <c r="N49" s="9">
        <v>4</v>
      </c>
    </row>
    <row r="50" spans="1:14" x14ac:dyDescent="0.2">
      <c r="A50" s="9" t="s">
        <v>476</v>
      </c>
      <c r="B50" s="9">
        <v>72</v>
      </c>
      <c r="C50" s="9">
        <v>55</v>
      </c>
      <c r="D50" s="9">
        <v>5</v>
      </c>
      <c r="E50" s="9">
        <v>1</v>
      </c>
      <c r="F50" s="9">
        <v>5</v>
      </c>
      <c r="G50" s="9">
        <v>1</v>
      </c>
      <c r="H50" s="9">
        <v>0</v>
      </c>
      <c r="I50" s="9">
        <v>3</v>
      </c>
      <c r="J50" s="9">
        <v>1</v>
      </c>
      <c r="K50" s="9">
        <v>0</v>
      </c>
      <c r="L50" s="9">
        <v>1</v>
      </c>
      <c r="M50" s="9">
        <v>0</v>
      </c>
      <c r="N50" s="9">
        <v>0</v>
      </c>
    </row>
    <row r="51" spans="1:14" x14ac:dyDescent="0.2">
      <c r="A51" s="9" t="s">
        <v>369</v>
      </c>
      <c r="B51" s="9">
        <v>1755</v>
      </c>
      <c r="C51" s="9">
        <v>1218</v>
      </c>
      <c r="D51" s="9">
        <v>136</v>
      </c>
      <c r="E51" s="9">
        <v>24</v>
      </c>
      <c r="F51" s="9">
        <v>126</v>
      </c>
      <c r="G51" s="9">
        <v>6</v>
      </c>
      <c r="H51" s="9">
        <v>28</v>
      </c>
      <c r="I51" s="9">
        <v>120</v>
      </c>
      <c r="J51" s="9">
        <v>11</v>
      </c>
      <c r="K51" s="9">
        <v>12</v>
      </c>
      <c r="L51" s="9">
        <v>19</v>
      </c>
      <c r="M51" s="9">
        <v>18</v>
      </c>
      <c r="N51" s="9">
        <v>37</v>
      </c>
    </row>
    <row r="52" spans="1:14" x14ac:dyDescent="0.2">
      <c r="A52" s="9" t="s">
        <v>370</v>
      </c>
      <c r="B52" s="9">
        <v>958</v>
      </c>
      <c r="C52" s="9">
        <v>642</v>
      </c>
      <c r="D52" s="9">
        <v>69</v>
      </c>
      <c r="E52" s="9">
        <v>20</v>
      </c>
      <c r="F52" s="9">
        <v>72</v>
      </c>
      <c r="G52" s="9">
        <v>3</v>
      </c>
      <c r="H52" s="9">
        <v>32</v>
      </c>
      <c r="I52" s="9">
        <v>36</v>
      </c>
      <c r="J52" s="9">
        <v>18</v>
      </c>
      <c r="K52" s="9">
        <v>37</v>
      </c>
      <c r="L52" s="9">
        <v>18</v>
      </c>
      <c r="M52" s="9">
        <v>0</v>
      </c>
      <c r="N52" s="9">
        <v>11</v>
      </c>
    </row>
    <row r="53" spans="1:14" x14ac:dyDescent="0.2">
      <c r="A53" s="9" t="s">
        <v>477</v>
      </c>
      <c r="B53" s="9">
        <v>480</v>
      </c>
      <c r="C53" s="9">
        <v>403</v>
      </c>
      <c r="D53" s="9">
        <v>33</v>
      </c>
      <c r="E53" s="9">
        <v>4</v>
      </c>
      <c r="F53" s="9">
        <v>15</v>
      </c>
      <c r="G53" s="9">
        <v>1</v>
      </c>
      <c r="H53" s="9">
        <v>7</v>
      </c>
      <c r="I53" s="9">
        <v>17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 x14ac:dyDescent="0.2">
      <c r="A54" s="9" t="s">
        <v>371</v>
      </c>
      <c r="B54" s="9">
        <v>572</v>
      </c>
      <c r="C54" s="9">
        <v>426</v>
      </c>
      <c r="D54" s="9">
        <v>33</v>
      </c>
      <c r="E54" s="9">
        <v>6</v>
      </c>
      <c r="F54" s="9">
        <v>43</v>
      </c>
      <c r="G54" s="9">
        <v>2</v>
      </c>
      <c r="H54" s="9">
        <v>8</v>
      </c>
      <c r="I54" s="9">
        <v>29</v>
      </c>
      <c r="J54" s="9">
        <v>1</v>
      </c>
      <c r="K54" s="9">
        <v>2</v>
      </c>
      <c r="L54" s="9">
        <v>5</v>
      </c>
      <c r="M54" s="9">
        <v>9</v>
      </c>
      <c r="N54" s="9">
        <v>8</v>
      </c>
    </row>
    <row r="55" spans="1:14" x14ac:dyDescent="0.2">
      <c r="A55" s="9" t="s">
        <v>478</v>
      </c>
      <c r="B55" s="9">
        <v>169</v>
      </c>
      <c r="C55" s="9">
        <v>145</v>
      </c>
      <c r="D55" s="9">
        <v>9</v>
      </c>
      <c r="E55" s="9">
        <v>0</v>
      </c>
      <c r="F55" s="9">
        <v>8</v>
      </c>
      <c r="G55" s="9">
        <v>0</v>
      </c>
      <c r="H55" s="9">
        <v>0</v>
      </c>
      <c r="I55" s="9">
        <v>3</v>
      </c>
      <c r="J55" s="9">
        <v>1</v>
      </c>
      <c r="K55" s="9">
        <v>1</v>
      </c>
      <c r="L55" s="9">
        <v>1</v>
      </c>
      <c r="M55" s="9">
        <v>1</v>
      </c>
      <c r="N55" s="9">
        <v>0</v>
      </c>
    </row>
    <row r="56" spans="1:14" x14ac:dyDescent="0.2">
      <c r="A56" s="9" t="s">
        <v>372</v>
      </c>
      <c r="B56" s="9">
        <v>1802</v>
      </c>
      <c r="C56" s="9">
        <v>937</v>
      </c>
      <c r="D56" s="9">
        <v>167</v>
      </c>
      <c r="E56" s="9">
        <v>38</v>
      </c>
      <c r="F56" s="9">
        <v>193</v>
      </c>
      <c r="G56" s="9">
        <v>13</v>
      </c>
      <c r="H56" s="9">
        <v>22</v>
      </c>
      <c r="I56" s="9">
        <v>145</v>
      </c>
      <c r="J56" s="9">
        <v>40</v>
      </c>
      <c r="K56" s="9">
        <v>47</v>
      </c>
      <c r="L56" s="9">
        <v>56</v>
      </c>
      <c r="M56" s="9">
        <v>62</v>
      </c>
      <c r="N56" s="9">
        <v>82</v>
      </c>
    </row>
    <row r="57" spans="1:14" x14ac:dyDescent="0.2">
      <c r="A57" s="9" t="s">
        <v>373</v>
      </c>
      <c r="B57" s="9">
        <v>520</v>
      </c>
      <c r="C57" s="9">
        <v>358</v>
      </c>
      <c r="D57" s="9">
        <v>35</v>
      </c>
      <c r="E57" s="9">
        <v>7</v>
      </c>
      <c r="F57" s="9">
        <v>36</v>
      </c>
      <c r="G57" s="9">
        <v>1</v>
      </c>
      <c r="H57" s="9">
        <v>3</v>
      </c>
      <c r="I57" s="9">
        <v>38</v>
      </c>
      <c r="J57" s="9">
        <v>11</v>
      </c>
      <c r="K57" s="9">
        <v>3</v>
      </c>
      <c r="L57" s="9">
        <v>6</v>
      </c>
      <c r="M57" s="9">
        <v>7</v>
      </c>
      <c r="N57" s="9">
        <v>15</v>
      </c>
    </row>
    <row r="58" spans="1:14" x14ac:dyDescent="0.2">
      <c r="A58" s="9" t="s">
        <v>479</v>
      </c>
      <c r="B58" s="9">
        <v>975</v>
      </c>
      <c r="C58" s="9">
        <v>589</v>
      </c>
      <c r="D58" s="9">
        <v>88</v>
      </c>
      <c r="E58" s="9">
        <v>28</v>
      </c>
      <c r="F58" s="9">
        <v>95</v>
      </c>
      <c r="G58" s="9">
        <v>17</v>
      </c>
      <c r="H58" s="9">
        <v>16</v>
      </c>
      <c r="I58" s="9">
        <v>39</v>
      </c>
      <c r="J58" s="9">
        <v>12</v>
      </c>
      <c r="K58" s="9">
        <v>19</v>
      </c>
      <c r="L58" s="9">
        <v>19</v>
      </c>
      <c r="M58" s="9">
        <v>17</v>
      </c>
      <c r="N58" s="9">
        <v>36</v>
      </c>
    </row>
    <row r="59" spans="1:14" x14ac:dyDescent="0.2">
      <c r="A59" s="9" t="s">
        <v>480</v>
      </c>
      <c r="B59" s="9">
        <v>535</v>
      </c>
      <c r="C59" s="9">
        <v>444</v>
      </c>
      <c r="D59" s="9">
        <v>27</v>
      </c>
      <c r="E59" s="9">
        <v>2</v>
      </c>
      <c r="F59" s="9">
        <v>24</v>
      </c>
      <c r="G59" s="9">
        <v>3</v>
      </c>
      <c r="H59" s="9">
        <v>3</v>
      </c>
      <c r="I59" s="9">
        <v>19</v>
      </c>
      <c r="J59" s="9">
        <v>4</v>
      </c>
      <c r="K59" s="9">
        <v>1</v>
      </c>
      <c r="L59" s="9">
        <v>4</v>
      </c>
      <c r="M59" s="9">
        <v>3</v>
      </c>
      <c r="N59" s="9">
        <v>1</v>
      </c>
    </row>
    <row r="60" spans="1:14" x14ac:dyDescent="0.2">
      <c r="A60" s="9" t="s">
        <v>374</v>
      </c>
      <c r="B60" s="9">
        <v>145</v>
      </c>
      <c r="C60" s="9">
        <v>136</v>
      </c>
      <c r="D60" s="9">
        <v>4</v>
      </c>
      <c r="E60" s="9">
        <v>0</v>
      </c>
      <c r="F60" s="9">
        <v>3</v>
      </c>
      <c r="G60" s="9">
        <v>0</v>
      </c>
      <c r="H60" s="9">
        <v>0</v>
      </c>
      <c r="I60" s="9">
        <v>1</v>
      </c>
      <c r="J60" s="9">
        <v>0</v>
      </c>
      <c r="K60" s="9">
        <v>0</v>
      </c>
      <c r="L60" s="9">
        <v>0</v>
      </c>
      <c r="M60" s="9">
        <v>0</v>
      </c>
      <c r="N60" s="9">
        <v>1</v>
      </c>
    </row>
    <row r="61" spans="1:14" x14ac:dyDescent="0.2">
      <c r="A61" s="9" t="s">
        <v>375</v>
      </c>
      <c r="B61" s="9">
        <v>859</v>
      </c>
      <c r="C61" s="9">
        <v>700</v>
      </c>
      <c r="D61" s="9">
        <v>48</v>
      </c>
      <c r="E61" s="9">
        <v>7</v>
      </c>
      <c r="F61" s="9">
        <v>57</v>
      </c>
      <c r="G61" s="9">
        <v>4</v>
      </c>
      <c r="H61" s="9">
        <v>7</v>
      </c>
      <c r="I61" s="9">
        <v>22</v>
      </c>
      <c r="J61" s="9">
        <v>0</v>
      </c>
      <c r="K61" s="9">
        <v>4</v>
      </c>
      <c r="L61" s="9">
        <v>3</v>
      </c>
      <c r="M61" s="9">
        <v>2</v>
      </c>
      <c r="N61" s="9">
        <v>5</v>
      </c>
    </row>
    <row r="62" spans="1:14" x14ac:dyDescent="0.2">
      <c r="A62" s="9" t="s">
        <v>481</v>
      </c>
      <c r="B62" s="9">
        <v>877</v>
      </c>
      <c r="C62" s="9">
        <v>217</v>
      </c>
      <c r="D62" s="9">
        <v>254</v>
      </c>
      <c r="E62" s="9">
        <v>14</v>
      </c>
      <c r="F62" s="9">
        <v>174</v>
      </c>
      <c r="G62" s="9">
        <v>6</v>
      </c>
      <c r="H62" s="9">
        <v>40</v>
      </c>
      <c r="I62" s="9">
        <v>54</v>
      </c>
      <c r="J62" s="9">
        <v>34</v>
      </c>
      <c r="K62" s="9">
        <v>42</v>
      </c>
      <c r="L62" s="9">
        <v>13</v>
      </c>
      <c r="M62" s="9">
        <v>5</v>
      </c>
      <c r="N62" s="9">
        <v>24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2D10-63D9-44CA-BD2A-93E5CA708B08}">
  <dimension ref="A1:N6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" style="9" customWidth="1"/>
    <col min="2" max="14" width="6" style="9" customWidth="1"/>
    <col min="15" max="16384" width="8.88671875" style="9"/>
  </cols>
  <sheetData>
    <row r="1" spans="1:14" x14ac:dyDescent="0.2">
      <c r="A1" s="9" t="s">
        <v>558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/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469</v>
      </c>
    </row>
    <row r="6" spans="1:14" x14ac:dyDescent="0.2">
      <c r="A6" s="9" t="s">
        <v>458</v>
      </c>
      <c r="B6" s="9">
        <v>37093</v>
      </c>
      <c r="C6" s="9">
        <v>21297</v>
      </c>
      <c r="D6" s="9">
        <v>3708</v>
      </c>
      <c r="E6" s="9">
        <v>907</v>
      </c>
      <c r="F6" s="9">
        <v>3585</v>
      </c>
      <c r="G6" s="9">
        <v>254</v>
      </c>
      <c r="H6" s="9">
        <v>686</v>
      </c>
      <c r="I6" s="9">
        <v>2213</v>
      </c>
      <c r="J6" s="9">
        <v>819</v>
      </c>
      <c r="K6" s="9">
        <v>629</v>
      </c>
      <c r="L6" s="9">
        <v>915</v>
      </c>
      <c r="M6" s="9">
        <v>862</v>
      </c>
      <c r="N6" s="9">
        <v>1218</v>
      </c>
    </row>
    <row r="7" spans="1:14" x14ac:dyDescent="0.2">
      <c r="A7" s="9" t="s">
        <v>471</v>
      </c>
      <c r="B7" s="9">
        <v>4800</v>
      </c>
      <c r="C7" s="9">
        <v>3229</v>
      </c>
      <c r="D7" s="9">
        <v>532</v>
      </c>
      <c r="E7" s="9">
        <v>96</v>
      </c>
      <c r="F7" s="9">
        <v>319</v>
      </c>
      <c r="G7" s="9">
        <v>17</v>
      </c>
      <c r="H7" s="9">
        <v>119</v>
      </c>
      <c r="I7" s="9">
        <v>224</v>
      </c>
      <c r="J7" s="9">
        <v>38</v>
      </c>
      <c r="K7" s="9">
        <v>48</v>
      </c>
      <c r="L7" s="9">
        <v>48</v>
      </c>
      <c r="M7" s="9">
        <v>63</v>
      </c>
      <c r="N7" s="9">
        <v>67</v>
      </c>
    </row>
    <row r="8" spans="1:14" x14ac:dyDescent="0.2">
      <c r="A8" s="9" t="s">
        <v>472</v>
      </c>
      <c r="B8" s="9">
        <v>32293</v>
      </c>
      <c r="C8" s="9">
        <v>18068</v>
      </c>
      <c r="D8" s="9">
        <v>3176</v>
      </c>
      <c r="E8" s="9">
        <v>811</v>
      </c>
      <c r="F8" s="9">
        <v>3266</v>
      </c>
      <c r="G8" s="9">
        <v>237</v>
      </c>
      <c r="H8" s="9">
        <v>567</v>
      </c>
      <c r="I8" s="9">
        <v>1989</v>
      </c>
      <c r="J8" s="9">
        <v>781</v>
      </c>
      <c r="K8" s="9">
        <v>581</v>
      </c>
      <c r="L8" s="9">
        <v>867</v>
      </c>
      <c r="M8" s="9">
        <v>799</v>
      </c>
      <c r="N8" s="9">
        <v>1151</v>
      </c>
    </row>
    <row r="9" spans="1:14" x14ac:dyDescent="0.2">
      <c r="A9" s="9" t="s">
        <v>455</v>
      </c>
      <c r="B9" s="9">
        <v>25294</v>
      </c>
      <c r="C9" s="9">
        <v>13784</v>
      </c>
      <c r="D9" s="9">
        <v>2672</v>
      </c>
      <c r="E9" s="9">
        <v>637</v>
      </c>
      <c r="F9" s="9">
        <v>2666</v>
      </c>
      <c r="G9" s="9">
        <v>175</v>
      </c>
      <c r="H9" s="9">
        <v>490</v>
      </c>
      <c r="I9" s="9">
        <v>1567</v>
      </c>
      <c r="J9" s="9">
        <v>619</v>
      </c>
      <c r="K9" s="9">
        <v>464</v>
      </c>
      <c r="L9" s="9">
        <v>718</v>
      </c>
      <c r="M9" s="9">
        <v>619</v>
      </c>
      <c r="N9" s="9">
        <v>883</v>
      </c>
    </row>
    <row r="10" spans="1:14" x14ac:dyDescent="0.2">
      <c r="A10" s="9" t="s">
        <v>471</v>
      </c>
      <c r="B10" s="9">
        <v>3207</v>
      </c>
      <c r="C10" s="9">
        <v>2119</v>
      </c>
      <c r="D10" s="9">
        <v>362</v>
      </c>
      <c r="E10" s="9">
        <v>69</v>
      </c>
      <c r="F10" s="9">
        <v>218</v>
      </c>
      <c r="G10" s="9">
        <v>10</v>
      </c>
      <c r="H10" s="9">
        <v>81</v>
      </c>
      <c r="I10" s="9">
        <v>157</v>
      </c>
      <c r="J10" s="9">
        <v>27</v>
      </c>
      <c r="K10" s="9">
        <v>36</v>
      </c>
      <c r="L10" s="9">
        <v>36</v>
      </c>
      <c r="M10" s="9">
        <v>45</v>
      </c>
      <c r="N10" s="9">
        <v>47</v>
      </c>
    </row>
    <row r="11" spans="1:14" x14ac:dyDescent="0.2">
      <c r="A11" s="9" t="s">
        <v>472</v>
      </c>
      <c r="B11" s="9">
        <v>22087</v>
      </c>
      <c r="C11" s="9">
        <v>11665</v>
      </c>
      <c r="D11" s="9">
        <v>2310</v>
      </c>
      <c r="E11" s="9">
        <v>568</v>
      </c>
      <c r="F11" s="9">
        <v>2448</v>
      </c>
      <c r="G11" s="9">
        <v>165</v>
      </c>
      <c r="H11" s="9">
        <v>409</v>
      </c>
      <c r="I11" s="9">
        <v>1410</v>
      </c>
      <c r="J11" s="9">
        <v>592</v>
      </c>
      <c r="K11" s="9">
        <v>428</v>
      </c>
      <c r="L11" s="9">
        <v>682</v>
      </c>
      <c r="M11" s="9">
        <v>574</v>
      </c>
      <c r="N11" s="9">
        <v>836</v>
      </c>
    </row>
    <row r="12" spans="1:14" x14ac:dyDescent="0.2">
      <c r="A12" s="9" t="s">
        <v>456</v>
      </c>
      <c r="B12" s="9">
        <v>11799</v>
      </c>
      <c r="C12" s="9">
        <v>7513</v>
      </c>
      <c r="D12" s="9">
        <v>1036</v>
      </c>
      <c r="E12" s="9">
        <v>270</v>
      </c>
      <c r="F12" s="9">
        <v>919</v>
      </c>
      <c r="G12" s="9">
        <v>79</v>
      </c>
      <c r="H12" s="9">
        <v>196</v>
      </c>
      <c r="I12" s="9">
        <v>646</v>
      </c>
      <c r="J12" s="9">
        <v>200</v>
      </c>
      <c r="K12" s="9">
        <v>165</v>
      </c>
      <c r="L12" s="9">
        <v>197</v>
      </c>
      <c r="M12" s="9">
        <v>243</v>
      </c>
      <c r="N12" s="9">
        <v>335</v>
      </c>
    </row>
    <row r="13" spans="1:14" x14ac:dyDescent="0.2">
      <c r="A13" s="9" t="s">
        <v>471</v>
      </c>
      <c r="B13" s="9">
        <v>1593</v>
      </c>
      <c r="C13" s="9">
        <v>1110</v>
      </c>
      <c r="D13" s="9">
        <v>170</v>
      </c>
      <c r="E13" s="9">
        <v>27</v>
      </c>
      <c r="F13" s="9">
        <v>101</v>
      </c>
      <c r="G13" s="9">
        <v>7</v>
      </c>
      <c r="H13" s="9">
        <v>38</v>
      </c>
      <c r="I13" s="9">
        <v>67</v>
      </c>
      <c r="J13" s="9">
        <v>11</v>
      </c>
      <c r="K13" s="9">
        <v>12</v>
      </c>
      <c r="L13" s="9">
        <v>12</v>
      </c>
      <c r="M13" s="9">
        <v>18</v>
      </c>
      <c r="N13" s="9">
        <v>20</v>
      </c>
    </row>
    <row r="14" spans="1:14" x14ac:dyDescent="0.2">
      <c r="A14" s="9" t="s">
        <v>472</v>
      </c>
      <c r="B14" s="9">
        <v>10206</v>
      </c>
      <c r="C14" s="9">
        <v>6403</v>
      </c>
      <c r="D14" s="9">
        <v>866</v>
      </c>
      <c r="E14" s="9">
        <v>243</v>
      </c>
      <c r="F14" s="9">
        <v>818</v>
      </c>
      <c r="G14" s="9">
        <v>72</v>
      </c>
      <c r="H14" s="9">
        <v>158</v>
      </c>
      <c r="I14" s="9">
        <v>579</v>
      </c>
      <c r="J14" s="9">
        <v>189</v>
      </c>
      <c r="K14" s="9">
        <v>153</v>
      </c>
      <c r="L14" s="9">
        <v>185</v>
      </c>
      <c r="M14" s="9">
        <v>225</v>
      </c>
      <c r="N14" s="9">
        <v>315</v>
      </c>
    </row>
    <row r="16" spans="1:14" x14ac:dyDescent="0.2">
      <c r="A16" s="9" t="s">
        <v>470</v>
      </c>
    </row>
    <row r="18" spans="1:14" x14ac:dyDescent="0.2">
      <c r="A18" s="9" t="s">
        <v>442</v>
      </c>
      <c r="B18" s="9">
        <v>26613</v>
      </c>
      <c r="C18" s="9">
        <v>17544</v>
      </c>
      <c r="D18" s="9">
        <v>2495</v>
      </c>
      <c r="E18" s="9">
        <v>610</v>
      </c>
      <c r="F18" s="9">
        <v>2172</v>
      </c>
      <c r="G18" s="9">
        <v>178</v>
      </c>
      <c r="H18" s="9">
        <v>439</v>
      </c>
      <c r="I18" s="9">
        <v>1392</v>
      </c>
      <c r="J18" s="9">
        <v>288</v>
      </c>
      <c r="K18" s="9">
        <v>292</v>
      </c>
      <c r="L18" s="9">
        <v>317</v>
      </c>
      <c r="M18" s="9">
        <v>300</v>
      </c>
      <c r="N18" s="9">
        <v>586</v>
      </c>
    </row>
    <row r="19" spans="1:14" x14ac:dyDescent="0.2">
      <c r="A19" s="9" t="s">
        <v>376</v>
      </c>
      <c r="B19" s="9">
        <v>4206</v>
      </c>
      <c r="C19" s="9">
        <v>2227</v>
      </c>
      <c r="D19" s="9">
        <v>448</v>
      </c>
      <c r="E19" s="9">
        <v>143</v>
      </c>
      <c r="F19" s="9">
        <v>546</v>
      </c>
      <c r="G19" s="9">
        <v>56</v>
      </c>
      <c r="H19" s="9">
        <v>88</v>
      </c>
      <c r="I19" s="9">
        <v>218</v>
      </c>
      <c r="J19" s="9">
        <v>54</v>
      </c>
      <c r="K19" s="9">
        <v>82</v>
      </c>
      <c r="L19" s="9">
        <v>99</v>
      </c>
      <c r="M19" s="9">
        <v>80</v>
      </c>
      <c r="N19" s="9">
        <v>165</v>
      </c>
    </row>
    <row r="20" spans="1:14" x14ac:dyDescent="0.2">
      <c r="A20" s="9" t="s">
        <v>377</v>
      </c>
      <c r="B20" s="9">
        <v>11609</v>
      </c>
      <c r="C20" s="9">
        <v>7577</v>
      </c>
      <c r="D20" s="9">
        <v>1268</v>
      </c>
      <c r="E20" s="9">
        <v>300</v>
      </c>
      <c r="F20" s="9">
        <v>905</v>
      </c>
      <c r="G20" s="9">
        <v>53</v>
      </c>
      <c r="H20" s="9">
        <v>229</v>
      </c>
      <c r="I20" s="9">
        <v>576</v>
      </c>
      <c r="J20" s="9">
        <v>145</v>
      </c>
      <c r="K20" s="9">
        <v>121</v>
      </c>
      <c r="L20" s="9">
        <v>118</v>
      </c>
      <c r="M20" s="9">
        <v>99</v>
      </c>
      <c r="N20" s="9">
        <v>218</v>
      </c>
    </row>
    <row r="21" spans="1:14" x14ac:dyDescent="0.2">
      <c r="A21" s="9" t="s">
        <v>378</v>
      </c>
      <c r="B21" s="9">
        <v>4748</v>
      </c>
      <c r="C21" s="9">
        <v>3098</v>
      </c>
      <c r="D21" s="9">
        <v>418</v>
      </c>
      <c r="E21" s="9">
        <v>94</v>
      </c>
      <c r="F21" s="9">
        <v>387</v>
      </c>
      <c r="G21" s="9">
        <v>34</v>
      </c>
      <c r="H21" s="9">
        <v>69</v>
      </c>
      <c r="I21" s="9">
        <v>312</v>
      </c>
      <c r="J21" s="9">
        <v>55</v>
      </c>
      <c r="K21" s="9">
        <v>40</v>
      </c>
      <c r="L21" s="9">
        <v>62</v>
      </c>
      <c r="M21" s="9">
        <v>79</v>
      </c>
      <c r="N21" s="9">
        <v>100</v>
      </c>
    </row>
    <row r="22" spans="1:14" x14ac:dyDescent="0.2">
      <c r="A22" s="9" t="s">
        <v>379</v>
      </c>
      <c r="B22" s="9">
        <v>2297</v>
      </c>
      <c r="C22" s="9">
        <v>1669</v>
      </c>
      <c r="D22" s="9">
        <v>148</v>
      </c>
      <c r="E22" s="9">
        <v>35</v>
      </c>
      <c r="F22" s="9">
        <v>139</v>
      </c>
      <c r="G22" s="9">
        <v>21</v>
      </c>
      <c r="H22" s="9">
        <v>26</v>
      </c>
      <c r="I22" s="9">
        <v>125</v>
      </c>
      <c r="J22" s="9">
        <v>16</v>
      </c>
      <c r="K22" s="9">
        <v>21</v>
      </c>
      <c r="L22" s="9">
        <v>21</v>
      </c>
      <c r="M22" s="9">
        <v>20</v>
      </c>
      <c r="N22" s="9">
        <v>56</v>
      </c>
    </row>
    <row r="23" spans="1:14" x14ac:dyDescent="0.2">
      <c r="A23" s="9" t="s">
        <v>380</v>
      </c>
      <c r="B23" s="9">
        <v>1141</v>
      </c>
      <c r="C23" s="9">
        <v>853</v>
      </c>
      <c r="D23" s="9">
        <v>82</v>
      </c>
      <c r="E23" s="9">
        <v>11</v>
      </c>
      <c r="F23" s="9">
        <v>93</v>
      </c>
      <c r="G23" s="9">
        <v>2</v>
      </c>
      <c r="H23" s="9">
        <v>9</v>
      </c>
      <c r="I23" s="9">
        <v>42</v>
      </c>
      <c r="J23" s="9">
        <v>7</v>
      </c>
      <c r="K23" s="9">
        <v>11</v>
      </c>
      <c r="L23" s="9">
        <v>6</v>
      </c>
      <c r="M23" s="9">
        <v>7</v>
      </c>
      <c r="N23" s="9">
        <v>18</v>
      </c>
    </row>
    <row r="24" spans="1:14" x14ac:dyDescent="0.2">
      <c r="A24" s="9" t="s">
        <v>381</v>
      </c>
      <c r="B24" s="9">
        <v>844</v>
      </c>
      <c r="C24" s="9">
        <v>633</v>
      </c>
      <c r="D24" s="9">
        <v>43</v>
      </c>
      <c r="E24" s="9">
        <v>13</v>
      </c>
      <c r="F24" s="9">
        <v>48</v>
      </c>
      <c r="G24" s="9">
        <v>6</v>
      </c>
      <c r="H24" s="9">
        <v>8</v>
      </c>
      <c r="I24" s="9">
        <v>52</v>
      </c>
      <c r="J24" s="9">
        <v>5</v>
      </c>
      <c r="K24" s="9">
        <v>10</v>
      </c>
      <c r="L24" s="9">
        <v>6</v>
      </c>
      <c r="M24" s="9">
        <v>6</v>
      </c>
      <c r="N24" s="9">
        <v>14</v>
      </c>
    </row>
    <row r="25" spans="1:14" x14ac:dyDescent="0.2">
      <c r="A25" s="9" t="s">
        <v>382</v>
      </c>
      <c r="B25" s="9">
        <v>388</v>
      </c>
      <c r="C25" s="9">
        <v>321</v>
      </c>
      <c r="D25" s="9">
        <v>20</v>
      </c>
      <c r="E25" s="9">
        <v>6</v>
      </c>
      <c r="F25" s="9">
        <v>14</v>
      </c>
      <c r="G25" s="9">
        <v>5</v>
      </c>
      <c r="H25" s="9">
        <v>2</v>
      </c>
      <c r="I25" s="9">
        <v>12</v>
      </c>
      <c r="J25" s="9">
        <v>0</v>
      </c>
      <c r="K25" s="9">
        <v>4</v>
      </c>
      <c r="L25" s="9">
        <v>1</v>
      </c>
      <c r="M25" s="9">
        <v>0</v>
      </c>
      <c r="N25" s="9">
        <v>3</v>
      </c>
    </row>
    <row r="26" spans="1:14" x14ac:dyDescent="0.2">
      <c r="A26" s="9" t="s">
        <v>383</v>
      </c>
      <c r="B26" s="9">
        <v>370</v>
      </c>
      <c r="C26" s="9">
        <v>314</v>
      </c>
      <c r="D26" s="9">
        <v>21</v>
      </c>
      <c r="E26" s="9">
        <v>2</v>
      </c>
      <c r="F26" s="9">
        <v>8</v>
      </c>
      <c r="G26" s="9">
        <v>0</v>
      </c>
      <c r="H26" s="9">
        <v>4</v>
      </c>
      <c r="I26" s="9">
        <v>11</v>
      </c>
      <c r="J26" s="9">
        <v>2</v>
      </c>
      <c r="K26" s="9">
        <v>1</v>
      </c>
      <c r="L26" s="9">
        <v>1</v>
      </c>
      <c r="M26" s="9">
        <v>1</v>
      </c>
      <c r="N26" s="9">
        <v>5</v>
      </c>
    </row>
    <row r="27" spans="1:14" x14ac:dyDescent="0.2">
      <c r="A27" s="9" t="s">
        <v>384</v>
      </c>
      <c r="B27" s="9">
        <v>143</v>
      </c>
      <c r="C27" s="9">
        <v>113</v>
      </c>
      <c r="D27" s="9">
        <v>14</v>
      </c>
      <c r="E27" s="9">
        <v>0</v>
      </c>
      <c r="F27" s="9">
        <v>9</v>
      </c>
      <c r="G27" s="9">
        <v>0</v>
      </c>
      <c r="H27" s="9">
        <v>1</v>
      </c>
      <c r="I27" s="9">
        <v>3</v>
      </c>
      <c r="J27" s="9">
        <v>0</v>
      </c>
      <c r="K27" s="9">
        <v>0</v>
      </c>
      <c r="L27" s="9">
        <v>1</v>
      </c>
      <c r="M27" s="9">
        <v>2</v>
      </c>
      <c r="N27" s="9">
        <v>0</v>
      </c>
    </row>
    <row r="28" spans="1:14" x14ac:dyDescent="0.2">
      <c r="A28" s="9" t="s">
        <v>385</v>
      </c>
      <c r="B28" s="9">
        <v>142</v>
      </c>
      <c r="C28" s="9">
        <v>121</v>
      </c>
      <c r="D28" s="9">
        <v>7</v>
      </c>
      <c r="E28" s="9">
        <v>1</v>
      </c>
      <c r="F28" s="9">
        <v>5</v>
      </c>
      <c r="G28" s="9">
        <v>0</v>
      </c>
      <c r="H28" s="9">
        <v>0</v>
      </c>
      <c r="I28" s="9">
        <v>4</v>
      </c>
      <c r="J28" s="9">
        <v>0</v>
      </c>
      <c r="K28" s="9">
        <v>0</v>
      </c>
      <c r="L28" s="9">
        <v>1</v>
      </c>
      <c r="M28" s="9">
        <v>2</v>
      </c>
      <c r="N28" s="9">
        <v>1</v>
      </c>
    </row>
    <row r="29" spans="1:14" x14ac:dyDescent="0.2">
      <c r="A29" s="9" t="s">
        <v>386</v>
      </c>
      <c r="B29" s="9">
        <v>144</v>
      </c>
      <c r="C29" s="9">
        <v>113</v>
      </c>
      <c r="D29" s="9">
        <v>12</v>
      </c>
      <c r="E29" s="9">
        <v>0</v>
      </c>
      <c r="F29" s="9">
        <v>8</v>
      </c>
      <c r="G29" s="9">
        <v>0</v>
      </c>
      <c r="H29" s="9">
        <v>1</v>
      </c>
      <c r="I29" s="9">
        <v>7</v>
      </c>
      <c r="J29" s="9">
        <v>1</v>
      </c>
      <c r="K29" s="9">
        <v>1</v>
      </c>
      <c r="L29" s="9">
        <v>0</v>
      </c>
      <c r="M29" s="9">
        <v>0</v>
      </c>
      <c r="N29" s="9">
        <v>1</v>
      </c>
    </row>
    <row r="30" spans="1:14" x14ac:dyDescent="0.2">
      <c r="A30" s="9" t="s">
        <v>387</v>
      </c>
      <c r="B30" s="9">
        <v>74</v>
      </c>
      <c r="C30" s="9">
        <v>60</v>
      </c>
      <c r="D30" s="9">
        <v>5</v>
      </c>
      <c r="E30" s="9">
        <v>1</v>
      </c>
      <c r="F30" s="9">
        <v>0</v>
      </c>
      <c r="G30" s="9">
        <v>0</v>
      </c>
      <c r="H30" s="9">
        <v>1</v>
      </c>
      <c r="I30" s="9">
        <v>5</v>
      </c>
      <c r="J30" s="9">
        <v>0</v>
      </c>
      <c r="K30" s="9">
        <v>0</v>
      </c>
      <c r="L30" s="9">
        <v>1</v>
      </c>
      <c r="M30" s="9">
        <v>1</v>
      </c>
      <c r="N30" s="9">
        <v>0</v>
      </c>
    </row>
    <row r="31" spans="1:14" x14ac:dyDescent="0.2">
      <c r="A31" s="9" t="s">
        <v>388</v>
      </c>
      <c r="B31" s="9">
        <v>59</v>
      </c>
      <c r="C31" s="9">
        <v>51</v>
      </c>
      <c r="D31" s="9">
        <v>1</v>
      </c>
      <c r="E31" s="9">
        <v>2</v>
      </c>
      <c r="F31" s="9">
        <v>0</v>
      </c>
      <c r="G31" s="9">
        <v>0</v>
      </c>
      <c r="H31" s="9">
        <v>0</v>
      </c>
      <c r="I31" s="9">
        <v>2</v>
      </c>
      <c r="J31" s="9">
        <v>1</v>
      </c>
      <c r="K31" s="9">
        <v>0</v>
      </c>
      <c r="L31" s="9">
        <v>0</v>
      </c>
      <c r="M31" s="9">
        <v>0</v>
      </c>
      <c r="N31" s="9">
        <v>2</v>
      </c>
    </row>
    <row r="32" spans="1:14" x14ac:dyDescent="0.2">
      <c r="A32" s="9" t="s">
        <v>389</v>
      </c>
      <c r="B32" s="9">
        <v>102</v>
      </c>
      <c r="C32" s="9">
        <v>92</v>
      </c>
      <c r="D32" s="9">
        <v>4</v>
      </c>
      <c r="E32" s="9">
        <v>1</v>
      </c>
      <c r="F32" s="9">
        <v>3</v>
      </c>
      <c r="G32" s="9">
        <v>0</v>
      </c>
      <c r="H32" s="9">
        <v>0</v>
      </c>
      <c r="I32" s="9">
        <v>1</v>
      </c>
      <c r="J32" s="9">
        <v>0</v>
      </c>
      <c r="K32" s="9">
        <v>0</v>
      </c>
      <c r="L32" s="9">
        <v>0</v>
      </c>
      <c r="M32" s="9">
        <v>1</v>
      </c>
      <c r="N32" s="9">
        <v>0</v>
      </c>
    </row>
    <row r="33" spans="1:14" x14ac:dyDescent="0.2">
      <c r="A33" s="9" t="s">
        <v>390</v>
      </c>
      <c r="B33" s="9">
        <v>346</v>
      </c>
      <c r="C33" s="9">
        <v>302</v>
      </c>
      <c r="D33" s="9">
        <v>4</v>
      </c>
      <c r="E33" s="9">
        <v>1</v>
      </c>
      <c r="F33" s="9">
        <v>7</v>
      </c>
      <c r="G33" s="9">
        <v>1</v>
      </c>
      <c r="H33" s="9">
        <v>1</v>
      </c>
      <c r="I33" s="9">
        <v>22</v>
      </c>
      <c r="J33" s="9">
        <v>2</v>
      </c>
      <c r="K33" s="9">
        <v>1</v>
      </c>
      <c r="L33" s="9">
        <v>0</v>
      </c>
      <c r="M33" s="9">
        <v>2</v>
      </c>
      <c r="N33" s="9">
        <v>3</v>
      </c>
    </row>
    <row r="35" spans="1:14" x14ac:dyDescent="0.2">
      <c r="A35" s="9" t="s">
        <v>441</v>
      </c>
      <c r="B35" s="9">
        <v>17061</v>
      </c>
      <c r="C35" s="9">
        <v>11047</v>
      </c>
      <c r="D35" s="9">
        <v>1625</v>
      </c>
      <c r="E35" s="9">
        <v>395</v>
      </c>
      <c r="F35" s="9">
        <v>1476</v>
      </c>
      <c r="G35" s="9">
        <v>113</v>
      </c>
      <c r="H35" s="9">
        <v>279</v>
      </c>
      <c r="I35" s="9">
        <v>940</v>
      </c>
      <c r="J35" s="9">
        <v>201</v>
      </c>
      <c r="K35" s="9">
        <v>182</v>
      </c>
      <c r="L35" s="9">
        <v>211</v>
      </c>
      <c r="M35" s="9">
        <v>191</v>
      </c>
      <c r="N35" s="9">
        <v>401</v>
      </c>
    </row>
    <row r="36" spans="1:14" x14ac:dyDescent="0.2">
      <c r="A36" s="9" t="s">
        <v>376</v>
      </c>
      <c r="B36" s="9">
        <v>2418</v>
      </c>
      <c r="C36" s="9">
        <v>1240</v>
      </c>
      <c r="D36" s="9">
        <v>230</v>
      </c>
      <c r="E36" s="9">
        <v>83</v>
      </c>
      <c r="F36" s="9">
        <v>360</v>
      </c>
      <c r="G36" s="9">
        <v>27</v>
      </c>
      <c r="H36" s="9">
        <v>40</v>
      </c>
      <c r="I36" s="9">
        <v>139</v>
      </c>
      <c r="J36" s="9">
        <v>31</v>
      </c>
      <c r="K36" s="9">
        <v>45</v>
      </c>
      <c r="L36" s="9">
        <v>60</v>
      </c>
      <c r="M36" s="9">
        <v>51</v>
      </c>
      <c r="N36" s="9">
        <v>112</v>
      </c>
    </row>
    <row r="37" spans="1:14" x14ac:dyDescent="0.2">
      <c r="A37" s="9" t="s">
        <v>377</v>
      </c>
      <c r="B37" s="9">
        <v>7742</v>
      </c>
      <c r="C37" s="9">
        <v>4931</v>
      </c>
      <c r="D37" s="9">
        <v>849</v>
      </c>
      <c r="E37" s="9">
        <v>194</v>
      </c>
      <c r="F37" s="9">
        <v>646</v>
      </c>
      <c r="G37" s="9">
        <v>37</v>
      </c>
      <c r="H37" s="9">
        <v>148</v>
      </c>
      <c r="I37" s="9">
        <v>419</v>
      </c>
      <c r="J37" s="9">
        <v>109</v>
      </c>
      <c r="K37" s="9">
        <v>83</v>
      </c>
      <c r="L37" s="9">
        <v>92</v>
      </c>
      <c r="M37" s="9">
        <v>74</v>
      </c>
      <c r="N37" s="9">
        <v>160</v>
      </c>
    </row>
    <row r="38" spans="1:14" x14ac:dyDescent="0.2">
      <c r="A38" s="9" t="s">
        <v>378</v>
      </c>
      <c r="B38" s="9">
        <v>3075</v>
      </c>
      <c r="C38" s="9">
        <v>1999</v>
      </c>
      <c r="D38" s="9">
        <v>293</v>
      </c>
      <c r="E38" s="9">
        <v>64</v>
      </c>
      <c r="F38" s="9">
        <v>263</v>
      </c>
      <c r="G38" s="9">
        <v>27</v>
      </c>
      <c r="H38" s="9">
        <v>47</v>
      </c>
      <c r="I38" s="9">
        <v>191</v>
      </c>
      <c r="J38" s="9">
        <v>35</v>
      </c>
      <c r="K38" s="9">
        <v>27</v>
      </c>
      <c r="L38" s="9">
        <v>34</v>
      </c>
      <c r="M38" s="9">
        <v>35</v>
      </c>
      <c r="N38" s="9">
        <v>60</v>
      </c>
    </row>
    <row r="39" spans="1:14" x14ac:dyDescent="0.2">
      <c r="A39" s="9" t="s">
        <v>379</v>
      </c>
      <c r="B39" s="9">
        <v>1404</v>
      </c>
      <c r="C39" s="9">
        <v>998</v>
      </c>
      <c r="D39" s="9">
        <v>106</v>
      </c>
      <c r="E39" s="9">
        <v>23</v>
      </c>
      <c r="F39" s="9">
        <v>82</v>
      </c>
      <c r="G39" s="9">
        <v>11</v>
      </c>
      <c r="H39" s="9">
        <v>23</v>
      </c>
      <c r="I39" s="9">
        <v>80</v>
      </c>
      <c r="J39" s="9">
        <v>11</v>
      </c>
      <c r="K39" s="9">
        <v>10</v>
      </c>
      <c r="L39" s="9">
        <v>13</v>
      </c>
      <c r="M39" s="9">
        <v>13</v>
      </c>
      <c r="N39" s="9">
        <v>34</v>
      </c>
    </row>
    <row r="40" spans="1:14" x14ac:dyDescent="0.2">
      <c r="A40" s="9" t="s">
        <v>380</v>
      </c>
      <c r="B40" s="9">
        <v>701</v>
      </c>
      <c r="C40" s="9">
        <v>509</v>
      </c>
      <c r="D40" s="9">
        <v>52</v>
      </c>
      <c r="E40" s="9">
        <v>10</v>
      </c>
      <c r="F40" s="9">
        <v>57</v>
      </c>
      <c r="G40" s="9">
        <v>2</v>
      </c>
      <c r="H40" s="9">
        <v>8</v>
      </c>
      <c r="I40" s="9">
        <v>32</v>
      </c>
      <c r="J40" s="9">
        <v>4</v>
      </c>
      <c r="K40" s="9">
        <v>5</v>
      </c>
      <c r="L40" s="9">
        <v>5</v>
      </c>
      <c r="M40" s="9">
        <v>5</v>
      </c>
      <c r="N40" s="9">
        <v>12</v>
      </c>
    </row>
    <row r="41" spans="1:14" x14ac:dyDescent="0.2">
      <c r="A41" s="9" t="s">
        <v>381</v>
      </c>
      <c r="B41" s="9">
        <v>553</v>
      </c>
      <c r="C41" s="9">
        <v>406</v>
      </c>
      <c r="D41" s="9">
        <v>33</v>
      </c>
      <c r="E41" s="9">
        <v>11</v>
      </c>
      <c r="F41" s="9">
        <v>30</v>
      </c>
      <c r="G41" s="9">
        <v>6</v>
      </c>
      <c r="H41" s="9">
        <v>4</v>
      </c>
      <c r="I41" s="9">
        <v>32</v>
      </c>
      <c r="J41" s="9">
        <v>5</v>
      </c>
      <c r="K41" s="9">
        <v>8</v>
      </c>
      <c r="L41" s="9">
        <v>2</v>
      </c>
      <c r="M41" s="9">
        <v>5</v>
      </c>
      <c r="N41" s="9">
        <v>11</v>
      </c>
    </row>
    <row r="42" spans="1:14" x14ac:dyDescent="0.2">
      <c r="A42" s="9" t="s">
        <v>382</v>
      </c>
      <c r="B42" s="9">
        <v>232</v>
      </c>
      <c r="C42" s="9">
        <v>189</v>
      </c>
      <c r="D42" s="9">
        <v>13</v>
      </c>
      <c r="E42" s="9">
        <v>4</v>
      </c>
      <c r="F42" s="9">
        <v>8</v>
      </c>
      <c r="G42" s="9">
        <v>2</v>
      </c>
      <c r="H42" s="9">
        <v>2</v>
      </c>
      <c r="I42" s="9">
        <v>8</v>
      </c>
      <c r="J42" s="9">
        <v>0</v>
      </c>
      <c r="K42" s="9">
        <v>2</v>
      </c>
      <c r="L42" s="9">
        <v>1</v>
      </c>
      <c r="M42" s="9">
        <v>0</v>
      </c>
      <c r="N42" s="9">
        <v>3</v>
      </c>
    </row>
    <row r="43" spans="1:14" x14ac:dyDescent="0.2">
      <c r="A43" s="9" t="s">
        <v>383</v>
      </c>
      <c r="B43" s="9">
        <v>225</v>
      </c>
      <c r="C43" s="9">
        <v>186</v>
      </c>
      <c r="D43" s="9">
        <v>16</v>
      </c>
      <c r="E43" s="9">
        <v>1</v>
      </c>
      <c r="F43" s="9">
        <v>6</v>
      </c>
      <c r="G43" s="9">
        <v>0</v>
      </c>
      <c r="H43" s="9">
        <v>3</v>
      </c>
      <c r="I43" s="9">
        <v>7</v>
      </c>
      <c r="J43" s="9">
        <v>2</v>
      </c>
      <c r="K43" s="9">
        <v>1</v>
      </c>
      <c r="L43" s="9">
        <v>1</v>
      </c>
      <c r="M43" s="9">
        <v>0</v>
      </c>
      <c r="N43" s="9">
        <v>2</v>
      </c>
    </row>
    <row r="44" spans="1:14" x14ac:dyDescent="0.2">
      <c r="A44" s="9" t="s">
        <v>384</v>
      </c>
      <c r="B44" s="9">
        <v>91</v>
      </c>
      <c r="C44" s="9">
        <v>70</v>
      </c>
      <c r="D44" s="9">
        <v>8</v>
      </c>
      <c r="E44" s="9">
        <v>0</v>
      </c>
      <c r="F44" s="9">
        <v>7</v>
      </c>
      <c r="G44" s="9">
        <v>0</v>
      </c>
      <c r="H44" s="9">
        <v>1</v>
      </c>
      <c r="I44" s="9">
        <v>2</v>
      </c>
      <c r="J44" s="9">
        <v>0</v>
      </c>
      <c r="K44" s="9">
        <v>0</v>
      </c>
      <c r="L44" s="9">
        <v>1</v>
      </c>
      <c r="M44" s="9">
        <v>2</v>
      </c>
      <c r="N44" s="9">
        <v>0</v>
      </c>
    </row>
    <row r="45" spans="1:14" x14ac:dyDescent="0.2">
      <c r="A45" s="9" t="s">
        <v>385</v>
      </c>
      <c r="B45" s="9">
        <v>87</v>
      </c>
      <c r="C45" s="9">
        <v>67</v>
      </c>
      <c r="D45" s="9">
        <v>6</v>
      </c>
      <c r="E45" s="9">
        <v>1</v>
      </c>
      <c r="F45" s="9">
        <v>5</v>
      </c>
      <c r="G45" s="9">
        <v>0</v>
      </c>
      <c r="H45" s="9">
        <v>0</v>
      </c>
      <c r="I45" s="9">
        <v>4</v>
      </c>
      <c r="J45" s="9">
        <v>0</v>
      </c>
      <c r="K45" s="9">
        <v>0</v>
      </c>
      <c r="L45" s="9">
        <v>1</v>
      </c>
      <c r="M45" s="9">
        <v>2</v>
      </c>
      <c r="N45" s="9">
        <v>1</v>
      </c>
    </row>
    <row r="46" spans="1:14" x14ac:dyDescent="0.2">
      <c r="A46" s="9" t="s">
        <v>386</v>
      </c>
      <c r="B46" s="9">
        <v>107</v>
      </c>
      <c r="C46" s="9">
        <v>83</v>
      </c>
      <c r="D46" s="9">
        <v>10</v>
      </c>
      <c r="E46" s="9">
        <v>0</v>
      </c>
      <c r="F46" s="9">
        <v>5</v>
      </c>
      <c r="G46" s="9">
        <v>0</v>
      </c>
      <c r="H46" s="9">
        <v>1</v>
      </c>
      <c r="I46" s="9">
        <v>5</v>
      </c>
      <c r="J46" s="9">
        <v>1</v>
      </c>
      <c r="K46" s="9">
        <v>1</v>
      </c>
      <c r="L46" s="9">
        <v>0</v>
      </c>
      <c r="M46" s="9">
        <v>0</v>
      </c>
      <c r="N46" s="9">
        <v>1</v>
      </c>
    </row>
    <row r="47" spans="1:14" x14ac:dyDescent="0.2">
      <c r="A47" s="9" t="s">
        <v>387</v>
      </c>
      <c r="B47" s="9">
        <v>56</v>
      </c>
      <c r="C47" s="9">
        <v>44</v>
      </c>
      <c r="D47" s="9">
        <v>4</v>
      </c>
      <c r="E47" s="9">
        <v>1</v>
      </c>
      <c r="F47" s="9">
        <v>0</v>
      </c>
      <c r="G47" s="9">
        <v>0</v>
      </c>
      <c r="H47" s="9">
        <v>1</v>
      </c>
      <c r="I47" s="9">
        <v>4</v>
      </c>
      <c r="J47" s="9">
        <v>0</v>
      </c>
      <c r="K47" s="9">
        <v>0</v>
      </c>
      <c r="L47" s="9">
        <v>1</v>
      </c>
      <c r="M47" s="9">
        <v>1</v>
      </c>
      <c r="N47" s="9">
        <v>0</v>
      </c>
    </row>
    <row r="48" spans="1:14" x14ac:dyDescent="0.2">
      <c r="A48" s="9" t="s">
        <v>388</v>
      </c>
      <c r="B48" s="9">
        <v>41</v>
      </c>
      <c r="C48" s="9">
        <v>33</v>
      </c>
      <c r="D48" s="9">
        <v>1</v>
      </c>
      <c r="E48" s="9">
        <v>2</v>
      </c>
      <c r="F48" s="9">
        <v>0</v>
      </c>
      <c r="G48" s="9">
        <v>0</v>
      </c>
      <c r="H48" s="9">
        <v>0</v>
      </c>
      <c r="I48" s="9">
        <v>2</v>
      </c>
      <c r="J48" s="9">
        <v>1</v>
      </c>
      <c r="K48" s="9">
        <v>0</v>
      </c>
      <c r="L48" s="9">
        <v>0</v>
      </c>
      <c r="M48" s="9">
        <v>0</v>
      </c>
      <c r="N48" s="9">
        <v>2</v>
      </c>
    </row>
    <row r="49" spans="1:14" x14ac:dyDescent="0.2">
      <c r="A49" s="9" t="s">
        <v>389</v>
      </c>
      <c r="B49" s="9">
        <v>67</v>
      </c>
      <c r="C49" s="9">
        <v>61</v>
      </c>
      <c r="D49" s="9">
        <v>2</v>
      </c>
      <c r="E49" s="9">
        <v>1</v>
      </c>
      <c r="F49" s="9">
        <v>2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1</v>
      </c>
      <c r="N49" s="9">
        <v>0</v>
      </c>
    </row>
    <row r="50" spans="1:14" x14ac:dyDescent="0.2">
      <c r="A50" s="9" t="s">
        <v>390</v>
      </c>
      <c r="B50" s="9">
        <v>262</v>
      </c>
      <c r="C50" s="9">
        <v>231</v>
      </c>
      <c r="D50" s="9">
        <v>2</v>
      </c>
      <c r="E50" s="9">
        <v>0</v>
      </c>
      <c r="F50" s="9">
        <v>5</v>
      </c>
      <c r="G50" s="9">
        <v>1</v>
      </c>
      <c r="H50" s="9">
        <v>1</v>
      </c>
      <c r="I50" s="9">
        <v>15</v>
      </c>
      <c r="J50" s="9">
        <v>2</v>
      </c>
      <c r="K50" s="9">
        <v>0</v>
      </c>
      <c r="L50" s="9">
        <v>0</v>
      </c>
      <c r="M50" s="9">
        <v>2</v>
      </c>
      <c r="N50" s="9">
        <v>3</v>
      </c>
    </row>
    <row r="52" spans="1:14" x14ac:dyDescent="0.2">
      <c r="A52" s="9" t="s">
        <v>440</v>
      </c>
      <c r="B52" s="9">
        <v>9552</v>
      </c>
      <c r="C52" s="9">
        <v>6497</v>
      </c>
      <c r="D52" s="9">
        <v>870</v>
      </c>
      <c r="E52" s="9">
        <v>215</v>
      </c>
      <c r="F52" s="9">
        <v>696</v>
      </c>
      <c r="G52" s="9">
        <v>65</v>
      </c>
      <c r="H52" s="9">
        <v>160</v>
      </c>
      <c r="I52" s="9">
        <v>452</v>
      </c>
      <c r="J52" s="9">
        <v>87</v>
      </c>
      <c r="K52" s="9">
        <v>110</v>
      </c>
      <c r="L52" s="9">
        <v>106</v>
      </c>
      <c r="M52" s="9">
        <v>109</v>
      </c>
      <c r="N52" s="9">
        <v>185</v>
      </c>
    </row>
    <row r="53" spans="1:14" x14ac:dyDescent="0.2">
      <c r="A53" s="9" t="s">
        <v>376</v>
      </c>
      <c r="B53" s="9">
        <v>1788</v>
      </c>
      <c r="C53" s="9">
        <v>987</v>
      </c>
      <c r="D53" s="9">
        <v>218</v>
      </c>
      <c r="E53" s="9">
        <v>60</v>
      </c>
      <c r="F53" s="9">
        <v>186</v>
      </c>
      <c r="G53" s="9">
        <v>29</v>
      </c>
      <c r="H53" s="9">
        <v>48</v>
      </c>
      <c r="I53" s="9">
        <v>79</v>
      </c>
      <c r="J53" s="9">
        <v>23</v>
      </c>
      <c r="K53" s="9">
        <v>37</v>
      </c>
      <c r="L53" s="9">
        <v>39</v>
      </c>
      <c r="M53" s="9">
        <v>29</v>
      </c>
      <c r="N53" s="9">
        <v>53</v>
      </c>
    </row>
    <row r="54" spans="1:14" x14ac:dyDescent="0.2">
      <c r="A54" s="9" t="s">
        <v>377</v>
      </c>
      <c r="B54" s="9">
        <v>3867</v>
      </c>
      <c r="C54" s="9">
        <v>2646</v>
      </c>
      <c r="D54" s="9">
        <v>419</v>
      </c>
      <c r="E54" s="9">
        <v>106</v>
      </c>
      <c r="F54" s="9">
        <v>259</v>
      </c>
      <c r="G54" s="9">
        <v>16</v>
      </c>
      <c r="H54" s="9">
        <v>81</v>
      </c>
      <c r="I54" s="9">
        <v>157</v>
      </c>
      <c r="J54" s="9">
        <v>36</v>
      </c>
      <c r="K54" s="9">
        <v>38</v>
      </c>
      <c r="L54" s="9">
        <v>26</v>
      </c>
      <c r="M54" s="9">
        <v>25</v>
      </c>
      <c r="N54" s="9">
        <v>58</v>
      </c>
    </row>
    <row r="55" spans="1:14" x14ac:dyDescent="0.2">
      <c r="A55" s="9" t="s">
        <v>378</v>
      </c>
      <c r="B55" s="9">
        <v>1673</v>
      </c>
      <c r="C55" s="9">
        <v>1099</v>
      </c>
      <c r="D55" s="9">
        <v>125</v>
      </c>
      <c r="E55" s="9">
        <v>30</v>
      </c>
      <c r="F55" s="9">
        <v>124</v>
      </c>
      <c r="G55" s="9">
        <v>7</v>
      </c>
      <c r="H55" s="9">
        <v>22</v>
      </c>
      <c r="I55" s="9">
        <v>121</v>
      </c>
      <c r="J55" s="9">
        <v>20</v>
      </c>
      <c r="K55" s="9">
        <v>13</v>
      </c>
      <c r="L55" s="9">
        <v>28</v>
      </c>
      <c r="M55" s="9">
        <v>44</v>
      </c>
      <c r="N55" s="9">
        <v>40</v>
      </c>
    </row>
    <row r="56" spans="1:14" x14ac:dyDescent="0.2">
      <c r="A56" s="9" t="s">
        <v>379</v>
      </c>
      <c r="B56" s="9">
        <v>893</v>
      </c>
      <c r="C56" s="9">
        <v>671</v>
      </c>
      <c r="D56" s="9">
        <v>42</v>
      </c>
      <c r="E56" s="9">
        <v>12</v>
      </c>
      <c r="F56" s="9">
        <v>57</v>
      </c>
      <c r="G56" s="9">
        <v>10</v>
      </c>
      <c r="H56" s="9">
        <v>3</v>
      </c>
      <c r="I56" s="9">
        <v>45</v>
      </c>
      <c r="J56" s="9">
        <v>5</v>
      </c>
      <c r="K56" s="9">
        <v>11</v>
      </c>
      <c r="L56" s="9">
        <v>8</v>
      </c>
      <c r="M56" s="9">
        <v>7</v>
      </c>
      <c r="N56" s="9">
        <v>22</v>
      </c>
    </row>
    <row r="57" spans="1:14" x14ac:dyDescent="0.2">
      <c r="A57" s="9" t="s">
        <v>380</v>
      </c>
      <c r="B57" s="9">
        <v>440</v>
      </c>
      <c r="C57" s="9">
        <v>344</v>
      </c>
      <c r="D57" s="9">
        <v>30</v>
      </c>
      <c r="E57" s="9">
        <v>1</v>
      </c>
      <c r="F57" s="9">
        <v>36</v>
      </c>
      <c r="G57" s="9">
        <v>0</v>
      </c>
      <c r="H57" s="9">
        <v>1</v>
      </c>
      <c r="I57" s="9">
        <v>10</v>
      </c>
      <c r="J57" s="9">
        <v>3</v>
      </c>
      <c r="K57" s="9">
        <v>6</v>
      </c>
      <c r="L57" s="9">
        <v>1</v>
      </c>
      <c r="M57" s="9">
        <v>2</v>
      </c>
      <c r="N57" s="9">
        <v>6</v>
      </c>
    </row>
    <row r="58" spans="1:14" x14ac:dyDescent="0.2">
      <c r="A58" s="9" t="s">
        <v>381</v>
      </c>
      <c r="B58" s="9">
        <v>291</v>
      </c>
      <c r="C58" s="9">
        <v>227</v>
      </c>
      <c r="D58" s="9">
        <v>10</v>
      </c>
      <c r="E58" s="9">
        <v>2</v>
      </c>
      <c r="F58" s="9">
        <v>18</v>
      </c>
      <c r="G58" s="9">
        <v>0</v>
      </c>
      <c r="H58" s="9">
        <v>4</v>
      </c>
      <c r="I58" s="9">
        <v>20</v>
      </c>
      <c r="J58" s="9">
        <v>0</v>
      </c>
      <c r="K58" s="9">
        <v>2</v>
      </c>
      <c r="L58" s="9">
        <v>4</v>
      </c>
      <c r="M58" s="9">
        <v>1</v>
      </c>
      <c r="N58" s="9">
        <v>3</v>
      </c>
    </row>
    <row r="59" spans="1:14" x14ac:dyDescent="0.2">
      <c r="A59" s="9" t="s">
        <v>382</v>
      </c>
      <c r="B59" s="9">
        <v>156</v>
      </c>
      <c r="C59" s="9">
        <v>132</v>
      </c>
      <c r="D59" s="9">
        <v>7</v>
      </c>
      <c r="E59" s="9">
        <v>2</v>
      </c>
      <c r="F59" s="9">
        <v>6</v>
      </c>
      <c r="G59" s="9">
        <v>3</v>
      </c>
      <c r="H59" s="9">
        <v>0</v>
      </c>
      <c r="I59" s="9">
        <v>4</v>
      </c>
      <c r="J59" s="9">
        <v>0</v>
      </c>
      <c r="K59" s="9">
        <v>2</v>
      </c>
      <c r="L59" s="9">
        <v>0</v>
      </c>
      <c r="M59" s="9">
        <v>0</v>
      </c>
      <c r="N59" s="9">
        <v>0</v>
      </c>
    </row>
    <row r="60" spans="1:14" x14ac:dyDescent="0.2">
      <c r="A60" s="9" t="s">
        <v>383</v>
      </c>
      <c r="B60" s="9">
        <v>145</v>
      </c>
      <c r="C60" s="9">
        <v>128</v>
      </c>
      <c r="D60" s="9">
        <v>5</v>
      </c>
      <c r="E60" s="9">
        <v>1</v>
      </c>
      <c r="F60" s="9">
        <v>2</v>
      </c>
      <c r="G60" s="9">
        <v>0</v>
      </c>
      <c r="H60" s="9">
        <v>1</v>
      </c>
      <c r="I60" s="9">
        <v>4</v>
      </c>
      <c r="J60" s="9">
        <v>0</v>
      </c>
      <c r="K60" s="9">
        <v>0</v>
      </c>
      <c r="L60" s="9">
        <v>0</v>
      </c>
      <c r="M60" s="9">
        <v>1</v>
      </c>
      <c r="N60" s="9">
        <v>3</v>
      </c>
    </row>
    <row r="61" spans="1:14" x14ac:dyDescent="0.2">
      <c r="A61" s="9" t="s">
        <v>384</v>
      </c>
      <c r="B61" s="9">
        <v>52</v>
      </c>
      <c r="C61" s="9">
        <v>43</v>
      </c>
      <c r="D61" s="9">
        <v>6</v>
      </c>
      <c r="E61" s="9">
        <v>0</v>
      </c>
      <c r="F61" s="9">
        <v>2</v>
      </c>
      <c r="G61" s="9">
        <v>0</v>
      </c>
      <c r="H61" s="9">
        <v>0</v>
      </c>
      <c r="I61" s="9">
        <v>1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 x14ac:dyDescent="0.2">
      <c r="A62" s="9" t="s">
        <v>385</v>
      </c>
      <c r="B62" s="9">
        <v>55</v>
      </c>
      <c r="C62" s="9">
        <v>54</v>
      </c>
      <c r="D62" s="9">
        <v>1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</row>
    <row r="63" spans="1:14" x14ac:dyDescent="0.2">
      <c r="A63" s="9" t="s">
        <v>386</v>
      </c>
      <c r="B63" s="9">
        <v>37</v>
      </c>
      <c r="C63" s="9">
        <v>30</v>
      </c>
      <c r="D63" s="9">
        <v>2</v>
      </c>
      <c r="E63" s="9">
        <v>0</v>
      </c>
      <c r="F63" s="9">
        <v>3</v>
      </c>
      <c r="G63" s="9">
        <v>0</v>
      </c>
      <c r="H63" s="9">
        <v>0</v>
      </c>
      <c r="I63" s="9">
        <v>2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</row>
    <row r="64" spans="1:14" x14ac:dyDescent="0.2">
      <c r="A64" s="9" t="s">
        <v>387</v>
      </c>
      <c r="B64" s="9">
        <v>18</v>
      </c>
      <c r="C64" s="9">
        <v>16</v>
      </c>
      <c r="D64" s="9">
        <v>1</v>
      </c>
      <c r="E64" s="9">
        <v>0</v>
      </c>
      <c r="F64" s="9">
        <v>0</v>
      </c>
      <c r="G64" s="9">
        <v>0</v>
      </c>
      <c r="H64" s="9">
        <v>0</v>
      </c>
      <c r="I64" s="9">
        <v>1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</row>
    <row r="65" spans="1:14" x14ac:dyDescent="0.2">
      <c r="A65" s="9" t="s">
        <v>388</v>
      </c>
      <c r="B65" s="9">
        <v>18</v>
      </c>
      <c r="C65" s="9">
        <v>18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 x14ac:dyDescent="0.2">
      <c r="A66" s="9" t="s">
        <v>389</v>
      </c>
      <c r="B66" s="9">
        <v>35</v>
      </c>
      <c r="C66" s="9">
        <v>31</v>
      </c>
      <c r="D66" s="9">
        <v>2</v>
      </c>
      <c r="E66" s="9">
        <v>0</v>
      </c>
      <c r="F66" s="9">
        <v>1</v>
      </c>
      <c r="G66" s="9">
        <v>0</v>
      </c>
      <c r="H66" s="9">
        <v>0</v>
      </c>
      <c r="I66" s="9">
        <v>1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 x14ac:dyDescent="0.2">
      <c r="A67" s="9" t="s">
        <v>390</v>
      </c>
      <c r="B67" s="9">
        <v>84</v>
      </c>
      <c r="C67" s="9">
        <v>71</v>
      </c>
      <c r="D67" s="9">
        <v>2</v>
      </c>
      <c r="E67" s="9">
        <v>1</v>
      </c>
      <c r="F67" s="9">
        <v>2</v>
      </c>
      <c r="G67" s="9">
        <v>0</v>
      </c>
      <c r="H67" s="9">
        <v>0</v>
      </c>
      <c r="I67" s="9">
        <v>7</v>
      </c>
      <c r="J67" s="9">
        <v>0</v>
      </c>
      <c r="K67" s="9">
        <v>1</v>
      </c>
      <c r="L67" s="9">
        <v>0</v>
      </c>
      <c r="M67" s="9">
        <v>0</v>
      </c>
      <c r="N67" s="9"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600C-B479-42F0-AA46-E7AD3E1FD2EE}">
  <dimension ref="A1:N3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3" style="9" customWidth="1"/>
    <col min="2" max="14" width="5.109375" style="9" customWidth="1"/>
    <col min="15" max="16384" width="8.88671875" style="9"/>
  </cols>
  <sheetData>
    <row r="1" spans="1:14" x14ac:dyDescent="0.2">
      <c r="A1" s="9" t="s">
        <v>559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/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6</v>
      </c>
    </row>
    <row r="5" spans="1:14" x14ac:dyDescent="0.2">
      <c r="A5" s="9" t="s">
        <v>7</v>
      </c>
    </row>
    <row r="6" spans="1:14" x14ac:dyDescent="0.2">
      <c r="A6" s="9" t="s">
        <v>391</v>
      </c>
    </row>
    <row r="7" spans="1:14" x14ac:dyDescent="0.2">
      <c r="A7" s="9" t="s">
        <v>0</v>
      </c>
      <c r="B7" s="9">
        <v>37640</v>
      </c>
      <c r="C7" s="9">
        <v>21493</v>
      </c>
      <c r="D7" s="9">
        <v>3799</v>
      </c>
      <c r="E7" s="9">
        <v>880</v>
      </c>
      <c r="F7" s="9">
        <v>3704</v>
      </c>
      <c r="G7" s="9">
        <v>256</v>
      </c>
      <c r="H7" s="9">
        <v>690</v>
      </c>
      <c r="I7" s="9">
        <v>2185</v>
      </c>
      <c r="J7" s="9">
        <v>814</v>
      </c>
      <c r="K7" s="9">
        <v>616</v>
      </c>
      <c r="L7" s="9">
        <v>988</v>
      </c>
      <c r="M7" s="9">
        <v>888</v>
      </c>
      <c r="N7" s="9">
        <v>1327</v>
      </c>
    </row>
    <row r="8" spans="1:14" x14ac:dyDescent="0.2">
      <c r="A8" s="9" t="s">
        <v>392</v>
      </c>
      <c r="B8" s="9">
        <v>7769</v>
      </c>
      <c r="C8" s="9">
        <v>4919</v>
      </c>
      <c r="D8" s="9">
        <v>672</v>
      </c>
      <c r="E8" s="9">
        <v>149</v>
      </c>
      <c r="F8" s="9">
        <v>725</v>
      </c>
      <c r="G8" s="9">
        <v>40</v>
      </c>
      <c r="H8" s="9">
        <v>71</v>
      </c>
      <c r="I8" s="9">
        <v>496</v>
      </c>
      <c r="J8" s="9">
        <v>114</v>
      </c>
      <c r="K8" s="9">
        <v>107</v>
      </c>
      <c r="L8" s="9">
        <v>134</v>
      </c>
      <c r="M8" s="9">
        <v>105</v>
      </c>
      <c r="N8" s="9">
        <v>237</v>
      </c>
    </row>
    <row r="9" spans="1:14" x14ac:dyDescent="0.2">
      <c r="A9" s="9" t="s">
        <v>393</v>
      </c>
      <c r="B9" s="9">
        <v>16309</v>
      </c>
      <c r="C9" s="9">
        <v>11682</v>
      </c>
      <c r="D9" s="9">
        <v>1522</v>
      </c>
      <c r="E9" s="9">
        <v>338</v>
      </c>
      <c r="F9" s="9">
        <v>953</v>
      </c>
      <c r="G9" s="9">
        <v>68</v>
      </c>
      <c r="H9" s="9">
        <v>340</v>
      </c>
      <c r="I9" s="9">
        <v>632</v>
      </c>
      <c r="J9" s="9">
        <v>160</v>
      </c>
      <c r="K9" s="9">
        <v>150</v>
      </c>
      <c r="L9" s="9">
        <v>150</v>
      </c>
      <c r="M9" s="9">
        <v>107</v>
      </c>
      <c r="N9" s="9">
        <v>207</v>
      </c>
    </row>
    <row r="10" spans="1:14" x14ac:dyDescent="0.2">
      <c r="A10" s="9" t="s">
        <v>394</v>
      </c>
      <c r="B10" s="9">
        <v>80</v>
      </c>
      <c r="C10" s="9">
        <v>67</v>
      </c>
      <c r="D10" s="9">
        <v>3</v>
      </c>
      <c r="E10" s="9">
        <v>0</v>
      </c>
      <c r="F10" s="9">
        <v>4</v>
      </c>
      <c r="G10" s="9">
        <v>0</v>
      </c>
      <c r="H10" s="9">
        <v>1</v>
      </c>
      <c r="I10" s="9">
        <v>4</v>
      </c>
      <c r="J10" s="9">
        <v>0</v>
      </c>
      <c r="K10" s="9">
        <v>0</v>
      </c>
      <c r="L10" s="9">
        <v>0</v>
      </c>
      <c r="M10" s="9">
        <v>1</v>
      </c>
      <c r="N10" s="9">
        <v>0</v>
      </c>
    </row>
    <row r="11" spans="1:14" x14ac:dyDescent="0.2">
      <c r="A11" s="9" t="s">
        <v>395</v>
      </c>
      <c r="B11" s="9">
        <v>2178</v>
      </c>
      <c r="C11" s="9">
        <v>1182</v>
      </c>
      <c r="D11" s="9">
        <v>192</v>
      </c>
      <c r="E11" s="9">
        <v>54</v>
      </c>
      <c r="F11" s="9">
        <v>230</v>
      </c>
      <c r="G11" s="9">
        <v>29</v>
      </c>
      <c r="H11" s="9">
        <v>36</v>
      </c>
      <c r="I11" s="9">
        <v>160</v>
      </c>
      <c r="J11" s="9">
        <v>31</v>
      </c>
      <c r="K11" s="9">
        <v>49</v>
      </c>
      <c r="L11" s="9">
        <v>53</v>
      </c>
      <c r="M11" s="9">
        <v>72</v>
      </c>
      <c r="N11" s="9">
        <v>90</v>
      </c>
    </row>
    <row r="12" spans="1:14" x14ac:dyDescent="0.2">
      <c r="A12" s="9" t="s">
        <v>396</v>
      </c>
      <c r="B12" s="9">
        <v>345</v>
      </c>
      <c r="C12" s="9">
        <v>317</v>
      </c>
      <c r="D12" s="9">
        <v>8</v>
      </c>
      <c r="E12" s="9">
        <v>4</v>
      </c>
      <c r="F12" s="9">
        <v>9</v>
      </c>
      <c r="G12" s="9">
        <v>0</v>
      </c>
      <c r="H12" s="9">
        <v>0</v>
      </c>
      <c r="I12" s="9">
        <v>1</v>
      </c>
      <c r="J12" s="9">
        <v>1</v>
      </c>
      <c r="K12" s="9">
        <v>1</v>
      </c>
      <c r="L12" s="9">
        <v>0</v>
      </c>
      <c r="M12" s="9">
        <v>4</v>
      </c>
      <c r="N12" s="9">
        <v>0</v>
      </c>
    </row>
    <row r="13" spans="1:14" x14ac:dyDescent="0.2">
      <c r="A13" s="9" t="s">
        <v>439</v>
      </c>
      <c r="B13" s="9">
        <v>679</v>
      </c>
      <c r="C13" s="9">
        <v>514</v>
      </c>
      <c r="D13" s="9">
        <v>41</v>
      </c>
      <c r="E13" s="9">
        <v>1</v>
      </c>
      <c r="F13" s="9">
        <v>45</v>
      </c>
      <c r="G13" s="9">
        <v>4</v>
      </c>
      <c r="H13" s="9">
        <v>9</v>
      </c>
      <c r="I13" s="9">
        <v>26</v>
      </c>
      <c r="J13" s="9">
        <v>3</v>
      </c>
      <c r="K13" s="9">
        <v>6</v>
      </c>
      <c r="L13" s="9">
        <v>8</v>
      </c>
      <c r="M13" s="9">
        <v>13</v>
      </c>
      <c r="N13" s="9">
        <v>9</v>
      </c>
    </row>
    <row r="14" spans="1:14" x14ac:dyDescent="0.2">
      <c r="A14" s="9" t="s">
        <v>397</v>
      </c>
      <c r="B14" s="9">
        <v>127</v>
      </c>
      <c r="C14" s="9">
        <v>59</v>
      </c>
      <c r="D14" s="9">
        <v>10</v>
      </c>
      <c r="E14" s="9">
        <v>3</v>
      </c>
      <c r="F14" s="9">
        <v>27</v>
      </c>
      <c r="G14" s="9">
        <v>0</v>
      </c>
      <c r="H14" s="9">
        <v>2</v>
      </c>
      <c r="I14" s="9">
        <v>5</v>
      </c>
      <c r="J14" s="9">
        <v>6</v>
      </c>
      <c r="K14" s="9">
        <v>0</v>
      </c>
      <c r="L14" s="9">
        <v>3</v>
      </c>
      <c r="M14" s="9">
        <v>2</v>
      </c>
      <c r="N14" s="9">
        <v>10</v>
      </c>
    </row>
    <row r="15" spans="1:14" x14ac:dyDescent="0.2">
      <c r="A15" s="9" t="s">
        <v>398</v>
      </c>
      <c r="B15" s="9">
        <v>10153</v>
      </c>
      <c r="C15" s="9">
        <v>2753</v>
      </c>
      <c r="D15" s="9">
        <v>1351</v>
      </c>
      <c r="E15" s="9">
        <v>331</v>
      </c>
      <c r="F15" s="9">
        <v>1711</v>
      </c>
      <c r="G15" s="9">
        <v>115</v>
      </c>
      <c r="H15" s="9">
        <v>231</v>
      </c>
      <c r="I15" s="9">
        <v>861</v>
      </c>
      <c r="J15" s="9">
        <v>499</v>
      </c>
      <c r="K15" s="9">
        <v>303</v>
      </c>
      <c r="L15" s="9">
        <v>640</v>
      </c>
      <c r="M15" s="9">
        <v>584</v>
      </c>
      <c r="N15" s="9">
        <v>774</v>
      </c>
    </row>
    <row r="17" spans="1:14" x14ac:dyDescent="0.2">
      <c r="A17" s="9" t="s">
        <v>441</v>
      </c>
      <c r="B17" s="9">
        <v>25702</v>
      </c>
      <c r="C17" s="9">
        <v>13913</v>
      </c>
      <c r="D17" s="9">
        <v>2738</v>
      </c>
      <c r="E17" s="9">
        <v>625</v>
      </c>
      <c r="F17" s="9">
        <v>2770</v>
      </c>
      <c r="G17" s="9">
        <v>177</v>
      </c>
      <c r="H17" s="9">
        <v>491</v>
      </c>
      <c r="I17" s="9">
        <v>1545</v>
      </c>
      <c r="J17" s="9">
        <v>615</v>
      </c>
      <c r="K17" s="9">
        <v>458</v>
      </c>
      <c r="L17" s="9">
        <v>774</v>
      </c>
      <c r="M17" s="9">
        <v>632</v>
      </c>
      <c r="N17" s="9">
        <v>964</v>
      </c>
    </row>
    <row r="18" spans="1:14" x14ac:dyDescent="0.2">
      <c r="A18" s="9" t="s">
        <v>392</v>
      </c>
      <c r="B18" s="9">
        <v>4529</v>
      </c>
      <c r="C18" s="9">
        <v>2855</v>
      </c>
      <c r="D18" s="9">
        <v>413</v>
      </c>
      <c r="E18" s="9">
        <v>94</v>
      </c>
      <c r="F18" s="9">
        <v>432</v>
      </c>
      <c r="G18" s="9">
        <v>22</v>
      </c>
      <c r="H18" s="9">
        <v>45</v>
      </c>
      <c r="I18" s="9">
        <v>296</v>
      </c>
      <c r="J18" s="9">
        <v>63</v>
      </c>
      <c r="K18" s="9">
        <v>60</v>
      </c>
      <c r="L18" s="9">
        <v>69</v>
      </c>
      <c r="M18" s="9">
        <v>44</v>
      </c>
      <c r="N18" s="9">
        <v>136</v>
      </c>
    </row>
    <row r="19" spans="1:14" x14ac:dyDescent="0.2">
      <c r="A19" s="9" t="s">
        <v>393</v>
      </c>
      <c r="B19" s="9">
        <v>10877</v>
      </c>
      <c r="C19" s="9">
        <v>7751</v>
      </c>
      <c r="D19" s="9">
        <v>983</v>
      </c>
      <c r="E19" s="9">
        <v>223</v>
      </c>
      <c r="F19" s="9">
        <v>635</v>
      </c>
      <c r="G19" s="9">
        <v>47</v>
      </c>
      <c r="H19" s="9">
        <v>218</v>
      </c>
      <c r="I19" s="9">
        <v>446</v>
      </c>
      <c r="J19" s="9">
        <v>133</v>
      </c>
      <c r="K19" s="9">
        <v>98</v>
      </c>
      <c r="L19" s="9">
        <v>110</v>
      </c>
      <c r="M19" s="9">
        <v>80</v>
      </c>
      <c r="N19" s="9">
        <v>153</v>
      </c>
    </row>
    <row r="20" spans="1:14" x14ac:dyDescent="0.2">
      <c r="A20" s="9" t="s">
        <v>394</v>
      </c>
      <c r="B20" s="9">
        <v>35</v>
      </c>
      <c r="C20" s="9">
        <v>30</v>
      </c>
      <c r="D20" s="9">
        <v>1</v>
      </c>
      <c r="E20" s="9">
        <v>0</v>
      </c>
      <c r="F20" s="9">
        <v>2</v>
      </c>
      <c r="G20" s="9">
        <v>0</v>
      </c>
      <c r="H20" s="9">
        <v>0</v>
      </c>
      <c r="I20" s="9">
        <v>2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</row>
    <row r="21" spans="1:14" x14ac:dyDescent="0.2">
      <c r="A21" s="9" t="s">
        <v>395</v>
      </c>
      <c r="B21" s="9">
        <v>1215</v>
      </c>
      <c r="C21" s="9">
        <v>665</v>
      </c>
      <c r="D21" s="9">
        <v>96</v>
      </c>
      <c r="E21" s="9">
        <v>24</v>
      </c>
      <c r="F21" s="9">
        <v>128</v>
      </c>
      <c r="G21" s="9">
        <v>15</v>
      </c>
      <c r="H21" s="9">
        <v>15</v>
      </c>
      <c r="I21" s="9">
        <v>99</v>
      </c>
      <c r="J21" s="9">
        <v>19</v>
      </c>
      <c r="K21" s="9">
        <v>26</v>
      </c>
      <c r="L21" s="9">
        <v>34</v>
      </c>
      <c r="M21" s="9">
        <v>42</v>
      </c>
      <c r="N21" s="9">
        <v>52</v>
      </c>
    </row>
    <row r="22" spans="1:14" x14ac:dyDescent="0.2">
      <c r="A22" s="9" t="s">
        <v>396</v>
      </c>
      <c r="B22" s="9">
        <v>186</v>
      </c>
      <c r="C22" s="9">
        <v>170</v>
      </c>
      <c r="D22" s="9">
        <v>4</v>
      </c>
      <c r="E22" s="9">
        <v>4</v>
      </c>
      <c r="F22" s="9">
        <v>3</v>
      </c>
      <c r="G22" s="9">
        <v>0</v>
      </c>
      <c r="H22" s="9">
        <v>0</v>
      </c>
      <c r="I22" s="9">
        <v>1</v>
      </c>
      <c r="J22" s="9">
        <v>0</v>
      </c>
      <c r="K22" s="9">
        <v>0</v>
      </c>
      <c r="L22" s="9">
        <v>0</v>
      </c>
      <c r="M22" s="9">
        <v>4</v>
      </c>
      <c r="N22" s="9">
        <v>0</v>
      </c>
    </row>
    <row r="23" spans="1:14" x14ac:dyDescent="0.2">
      <c r="A23" s="9" t="s">
        <v>439</v>
      </c>
      <c r="B23" s="9">
        <v>305</v>
      </c>
      <c r="C23" s="9">
        <v>198</v>
      </c>
      <c r="D23" s="9">
        <v>23</v>
      </c>
      <c r="E23" s="9">
        <v>1</v>
      </c>
      <c r="F23" s="9">
        <v>32</v>
      </c>
      <c r="G23" s="9">
        <v>2</v>
      </c>
      <c r="H23" s="9">
        <v>6</v>
      </c>
      <c r="I23" s="9">
        <v>14</v>
      </c>
      <c r="J23" s="9">
        <v>2</v>
      </c>
      <c r="K23" s="9">
        <v>6</v>
      </c>
      <c r="L23" s="9">
        <v>4</v>
      </c>
      <c r="M23" s="9">
        <v>10</v>
      </c>
      <c r="N23" s="9">
        <v>7</v>
      </c>
    </row>
    <row r="24" spans="1:14" x14ac:dyDescent="0.2">
      <c r="A24" s="9" t="s">
        <v>397</v>
      </c>
      <c r="B24" s="9">
        <v>42</v>
      </c>
      <c r="C24" s="9">
        <v>18</v>
      </c>
      <c r="D24" s="9">
        <v>1</v>
      </c>
      <c r="E24" s="9">
        <v>1</v>
      </c>
      <c r="F24" s="9">
        <v>9</v>
      </c>
      <c r="G24" s="9">
        <v>0</v>
      </c>
      <c r="H24" s="9">
        <v>0</v>
      </c>
      <c r="I24" s="9">
        <v>3</v>
      </c>
      <c r="J24" s="9">
        <v>5</v>
      </c>
      <c r="K24" s="9">
        <v>0</v>
      </c>
      <c r="L24" s="9">
        <v>0</v>
      </c>
      <c r="M24" s="9">
        <v>1</v>
      </c>
      <c r="N24" s="9">
        <v>4</v>
      </c>
    </row>
    <row r="25" spans="1:14" x14ac:dyDescent="0.2">
      <c r="A25" s="9" t="s">
        <v>398</v>
      </c>
      <c r="B25" s="9">
        <v>8513</v>
      </c>
      <c r="C25" s="9">
        <v>2226</v>
      </c>
      <c r="D25" s="9">
        <v>1217</v>
      </c>
      <c r="E25" s="9">
        <v>278</v>
      </c>
      <c r="F25" s="9">
        <v>1529</v>
      </c>
      <c r="G25" s="9">
        <v>91</v>
      </c>
      <c r="H25" s="9">
        <v>207</v>
      </c>
      <c r="I25" s="9">
        <v>684</v>
      </c>
      <c r="J25" s="9">
        <v>393</v>
      </c>
      <c r="K25" s="9">
        <v>268</v>
      </c>
      <c r="L25" s="9">
        <v>557</v>
      </c>
      <c r="M25" s="9">
        <v>451</v>
      </c>
      <c r="N25" s="9">
        <v>612</v>
      </c>
    </row>
    <row r="27" spans="1:14" x14ac:dyDescent="0.2">
      <c r="A27" s="9" t="s">
        <v>440</v>
      </c>
      <c r="B27" s="9">
        <v>11938</v>
      </c>
      <c r="C27" s="9">
        <v>7580</v>
      </c>
      <c r="D27" s="9">
        <v>1061</v>
      </c>
      <c r="E27" s="9">
        <v>255</v>
      </c>
      <c r="F27" s="9">
        <v>934</v>
      </c>
      <c r="G27" s="9">
        <v>79</v>
      </c>
      <c r="H27" s="9">
        <v>199</v>
      </c>
      <c r="I27" s="9">
        <v>640</v>
      </c>
      <c r="J27" s="9">
        <v>199</v>
      </c>
      <c r="K27" s="9">
        <v>158</v>
      </c>
      <c r="L27" s="9">
        <v>214</v>
      </c>
      <c r="M27" s="9">
        <v>256</v>
      </c>
      <c r="N27" s="9">
        <v>363</v>
      </c>
    </row>
    <row r="28" spans="1:14" x14ac:dyDescent="0.2">
      <c r="A28" s="9" t="s">
        <v>392</v>
      </c>
      <c r="B28" s="9">
        <v>3240</v>
      </c>
      <c r="C28" s="9">
        <v>2064</v>
      </c>
      <c r="D28" s="9">
        <v>259</v>
      </c>
      <c r="E28" s="9">
        <v>55</v>
      </c>
      <c r="F28" s="9">
        <v>293</v>
      </c>
      <c r="G28" s="9">
        <v>18</v>
      </c>
      <c r="H28" s="9">
        <v>26</v>
      </c>
      <c r="I28" s="9">
        <v>200</v>
      </c>
      <c r="J28" s="9">
        <v>51</v>
      </c>
      <c r="K28" s="9">
        <v>47</v>
      </c>
      <c r="L28" s="9">
        <v>65</v>
      </c>
      <c r="M28" s="9">
        <v>61</v>
      </c>
      <c r="N28" s="9">
        <v>101</v>
      </c>
    </row>
    <row r="29" spans="1:14" x14ac:dyDescent="0.2">
      <c r="A29" s="9" t="s">
        <v>393</v>
      </c>
      <c r="B29" s="9">
        <v>5432</v>
      </c>
      <c r="C29" s="9">
        <v>3931</v>
      </c>
      <c r="D29" s="9">
        <v>539</v>
      </c>
      <c r="E29" s="9">
        <v>115</v>
      </c>
      <c r="F29" s="9">
        <v>318</v>
      </c>
      <c r="G29" s="9">
        <v>21</v>
      </c>
      <c r="H29" s="9">
        <v>122</v>
      </c>
      <c r="I29" s="9">
        <v>186</v>
      </c>
      <c r="J29" s="9">
        <v>27</v>
      </c>
      <c r="K29" s="9">
        <v>52</v>
      </c>
      <c r="L29" s="9">
        <v>40</v>
      </c>
      <c r="M29" s="9">
        <v>27</v>
      </c>
      <c r="N29" s="9">
        <v>54</v>
      </c>
    </row>
    <row r="30" spans="1:14" x14ac:dyDescent="0.2">
      <c r="A30" s="9" t="s">
        <v>394</v>
      </c>
      <c r="B30" s="9">
        <v>45</v>
      </c>
      <c r="C30" s="9">
        <v>37</v>
      </c>
      <c r="D30" s="9">
        <v>2</v>
      </c>
      <c r="E30" s="9">
        <v>0</v>
      </c>
      <c r="F30" s="9">
        <v>2</v>
      </c>
      <c r="G30" s="9">
        <v>0</v>
      </c>
      <c r="H30" s="9">
        <v>1</v>
      </c>
      <c r="I30" s="9">
        <v>2</v>
      </c>
      <c r="J30" s="9">
        <v>0</v>
      </c>
      <c r="K30" s="9">
        <v>0</v>
      </c>
      <c r="L30" s="9">
        <v>0</v>
      </c>
      <c r="M30" s="9">
        <v>1</v>
      </c>
      <c r="N30" s="9">
        <v>0</v>
      </c>
    </row>
    <row r="31" spans="1:14" x14ac:dyDescent="0.2">
      <c r="A31" s="9" t="s">
        <v>395</v>
      </c>
      <c r="B31" s="9">
        <v>963</v>
      </c>
      <c r="C31" s="9">
        <v>517</v>
      </c>
      <c r="D31" s="9">
        <v>96</v>
      </c>
      <c r="E31" s="9">
        <v>30</v>
      </c>
      <c r="F31" s="9">
        <v>102</v>
      </c>
      <c r="G31" s="9">
        <v>14</v>
      </c>
      <c r="H31" s="9">
        <v>21</v>
      </c>
      <c r="I31" s="9">
        <v>61</v>
      </c>
      <c r="J31" s="9">
        <v>12</v>
      </c>
      <c r="K31" s="9">
        <v>23</v>
      </c>
      <c r="L31" s="9">
        <v>19</v>
      </c>
      <c r="M31" s="9">
        <v>30</v>
      </c>
      <c r="N31" s="9">
        <v>38</v>
      </c>
    </row>
    <row r="32" spans="1:14" x14ac:dyDescent="0.2">
      <c r="A32" s="9" t="s">
        <v>396</v>
      </c>
      <c r="B32" s="9">
        <v>159</v>
      </c>
      <c r="C32" s="9">
        <v>147</v>
      </c>
      <c r="D32" s="9">
        <v>4</v>
      </c>
      <c r="E32" s="9">
        <v>0</v>
      </c>
      <c r="F32" s="9">
        <v>6</v>
      </c>
      <c r="G32" s="9">
        <v>0</v>
      </c>
      <c r="H32" s="9">
        <v>0</v>
      </c>
      <c r="I32" s="9">
        <v>0</v>
      </c>
      <c r="J32" s="9">
        <v>1</v>
      </c>
      <c r="K32" s="9">
        <v>1</v>
      </c>
      <c r="L32" s="9">
        <v>0</v>
      </c>
      <c r="M32" s="9">
        <v>0</v>
      </c>
      <c r="N32" s="9">
        <v>0</v>
      </c>
    </row>
    <row r="33" spans="1:14" x14ac:dyDescent="0.2">
      <c r="A33" s="9" t="s">
        <v>439</v>
      </c>
      <c r="B33" s="9">
        <v>374</v>
      </c>
      <c r="C33" s="9">
        <v>316</v>
      </c>
      <c r="D33" s="9">
        <v>18</v>
      </c>
      <c r="E33" s="9">
        <v>0</v>
      </c>
      <c r="F33" s="9">
        <v>13</v>
      </c>
      <c r="G33" s="9">
        <v>2</v>
      </c>
      <c r="H33" s="9">
        <v>3</v>
      </c>
      <c r="I33" s="9">
        <v>12</v>
      </c>
      <c r="J33" s="9">
        <v>1</v>
      </c>
      <c r="K33" s="9">
        <v>0</v>
      </c>
      <c r="L33" s="9">
        <v>4</v>
      </c>
      <c r="M33" s="9">
        <v>3</v>
      </c>
      <c r="N33" s="9">
        <v>2</v>
      </c>
    </row>
    <row r="34" spans="1:14" x14ac:dyDescent="0.2">
      <c r="A34" s="9" t="s">
        <v>397</v>
      </c>
      <c r="B34" s="9">
        <v>85</v>
      </c>
      <c r="C34" s="9">
        <v>41</v>
      </c>
      <c r="D34" s="9">
        <v>9</v>
      </c>
      <c r="E34" s="9">
        <v>2</v>
      </c>
      <c r="F34" s="9">
        <v>18</v>
      </c>
      <c r="G34" s="9">
        <v>0</v>
      </c>
      <c r="H34" s="9">
        <v>2</v>
      </c>
      <c r="I34" s="9">
        <v>2</v>
      </c>
      <c r="J34" s="9">
        <v>1</v>
      </c>
      <c r="K34" s="9">
        <v>0</v>
      </c>
      <c r="L34" s="9">
        <v>3</v>
      </c>
      <c r="M34" s="9">
        <v>1</v>
      </c>
      <c r="N34" s="9">
        <v>6</v>
      </c>
    </row>
    <row r="35" spans="1:14" x14ac:dyDescent="0.2">
      <c r="A35" s="9" t="s">
        <v>398</v>
      </c>
      <c r="B35" s="9">
        <v>1640</v>
      </c>
      <c r="C35" s="9">
        <v>527</v>
      </c>
      <c r="D35" s="9">
        <v>134</v>
      </c>
      <c r="E35" s="9">
        <v>53</v>
      </c>
      <c r="F35" s="9">
        <v>182</v>
      </c>
      <c r="G35" s="9">
        <v>24</v>
      </c>
      <c r="H35" s="9">
        <v>24</v>
      </c>
      <c r="I35" s="9">
        <v>177</v>
      </c>
      <c r="J35" s="9">
        <v>106</v>
      </c>
      <c r="K35" s="9">
        <v>35</v>
      </c>
      <c r="L35" s="9">
        <v>83</v>
      </c>
      <c r="M35" s="9">
        <v>133</v>
      </c>
      <c r="N35" s="9">
        <v>162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6F56-A277-4F03-9A11-71B09C536EAD}">
  <dimension ref="A1:N8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9"/>
    <col min="2" max="14" width="6.21875" style="9" customWidth="1"/>
    <col min="15" max="16384" width="8.88671875" style="9"/>
  </cols>
  <sheetData>
    <row r="1" spans="1:14" x14ac:dyDescent="0.2">
      <c r="A1" s="9" t="s">
        <v>562</v>
      </c>
    </row>
    <row r="2" spans="1:14" x14ac:dyDescent="0.2">
      <c r="A2" s="1" t="s">
        <v>449</v>
      </c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450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451</v>
      </c>
    </row>
    <row r="6" spans="1:14" x14ac:dyDescent="0.2">
      <c r="A6" s="9" t="s">
        <v>442</v>
      </c>
      <c r="B6" s="9">
        <v>29933</v>
      </c>
      <c r="C6" s="9">
        <v>13623</v>
      </c>
      <c r="D6" s="9">
        <v>4268</v>
      </c>
      <c r="E6" s="9">
        <v>665</v>
      </c>
      <c r="F6" s="9">
        <v>3627</v>
      </c>
      <c r="G6" s="9">
        <v>331</v>
      </c>
      <c r="H6" s="9">
        <v>505</v>
      </c>
      <c r="I6" s="9">
        <v>2396</v>
      </c>
      <c r="J6" s="9">
        <v>321</v>
      </c>
      <c r="K6" s="9">
        <v>877</v>
      </c>
      <c r="L6" s="9">
        <v>1021</v>
      </c>
      <c r="M6" s="9">
        <v>788</v>
      </c>
      <c r="N6" s="9">
        <v>1511</v>
      </c>
    </row>
    <row r="7" spans="1:14" x14ac:dyDescent="0.2">
      <c r="A7" s="9" t="s">
        <v>399</v>
      </c>
      <c r="B7" s="9">
        <v>22547</v>
      </c>
      <c r="C7" s="9">
        <v>10772</v>
      </c>
      <c r="D7" s="9">
        <v>3035</v>
      </c>
      <c r="E7" s="9">
        <v>547</v>
      </c>
      <c r="F7" s="9">
        <v>2476</v>
      </c>
      <c r="G7" s="9">
        <v>244</v>
      </c>
      <c r="H7" s="9">
        <v>442</v>
      </c>
      <c r="I7" s="9">
        <v>1728</v>
      </c>
      <c r="J7" s="9">
        <v>261</v>
      </c>
      <c r="K7" s="9">
        <v>710</v>
      </c>
      <c r="L7" s="9">
        <v>708</v>
      </c>
      <c r="M7" s="9">
        <v>591</v>
      </c>
      <c r="N7" s="9">
        <v>1033</v>
      </c>
    </row>
    <row r="8" spans="1:14" x14ac:dyDescent="0.2">
      <c r="A8" s="9" t="s">
        <v>400</v>
      </c>
      <c r="B8" s="9">
        <v>4553</v>
      </c>
      <c r="C8" s="9">
        <v>1759</v>
      </c>
      <c r="D8" s="9">
        <v>735</v>
      </c>
      <c r="E8" s="9">
        <v>68</v>
      </c>
      <c r="F8" s="9">
        <v>765</v>
      </c>
      <c r="G8" s="9">
        <v>59</v>
      </c>
      <c r="H8" s="9">
        <v>55</v>
      </c>
      <c r="I8" s="9">
        <v>389</v>
      </c>
      <c r="J8" s="9">
        <v>25</v>
      </c>
      <c r="K8" s="9">
        <v>93</v>
      </c>
      <c r="L8" s="9">
        <v>205</v>
      </c>
      <c r="M8" s="9">
        <v>83</v>
      </c>
      <c r="N8" s="9">
        <v>317</v>
      </c>
    </row>
    <row r="9" spans="1:14" x14ac:dyDescent="0.2">
      <c r="A9" s="9" t="s">
        <v>401</v>
      </c>
      <c r="B9" s="9">
        <v>2015</v>
      </c>
      <c r="C9" s="9">
        <v>701</v>
      </c>
      <c r="D9" s="9">
        <v>373</v>
      </c>
      <c r="E9" s="9">
        <v>45</v>
      </c>
      <c r="F9" s="9">
        <v>296</v>
      </c>
      <c r="G9" s="9">
        <v>23</v>
      </c>
      <c r="H9" s="9">
        <v>8</v>
      </c>
      <c r="I9" s="9">
        <v>214</v>
      </c>
      <c r="J9" s="9">
        <v>26</v>
      </c>
      <c r="K9" s="9">
        <v>57</v>
      </c>
      <c r="L9" s="9">
        <v>88</v>
      </c>
      <c r="M9" s="9">
        <v>77</v>
      </c>
      <c r="N9" s="9">
        <v>107</v>
      </c>
    </row>
    <row r="10" spans="1:14" x14ac:dyDescent="0.2">
      <c r="A10" s="9" t="s">
        <v>402</v>
      </c>
      <c r="B10" s="9">
        <v>818</v>
      </c>
      <c r="C10" s="9">
        <v>391</v>
      </c>
      <c r="D10" s="9">
        <v>125</v>
      </c>
      <c r="E10" s="9">
        <v>5</v>
      </c>
      <c r="F10" s="9">
        <v>90</v>
      </c>
      <c r="G10" s="9">
        <v>5</v>
      </c>
      <c r="H10" s="9">
        <v>0</v>
      </c>
      <c r="I10" s="9">
        <v>65</v>
      </c>
      <c r="J10" s="9">
        <v>9</v>
      </c>
      <c r="K10" s="9">
        <v>17</v>
      </c>
      <c r="L10" s="9">
        <v>20</v>
      </c>
      <c r="M10" s="9">
        <v>37</v>
      </c>
      <c r="N10" s="9">
        <v>54</v>
      </c>
    </row>
    <row r="12" spans="1:14" x14ac:dyDescent="0.2">
      <c r="A12" s="9" t="s">
        <v>441</v>
      </c>
      <c r="B12" s="9">
        <v>8376</v>
      </c>
      <c r="C12" s="9">
        <v>4249</v>
      </c>
      <c r="D12" s="9">
        <v>1094</v>
      </c>
      <c r="E12" s="9">
        <v>192</v>
      </c>
      <c r="F12" s="9">
        <v>783</v>
      </c>
      <c r="G12" s="9">
        <v>71</v>
      </c>
      <c r="H12" s="9">
        <v>110</v>
      </c>
      <c r="I12" s="9">
        <v>763</v>
      </c>
      <c r="J12" s="9">
        <v>74</v>
      </c>
      <c r="K12" s="9">
        <v>281</v>
      </c>
      <c r="L12" s="9">
        <v>266</v>
      </c>
      <c r="M12" s="9">
        <v>149</v>
      </c>
      <c r="N12" s="9">
        <v>344</v>
      </c>
    </row>
    <row r="13" spans="1:14" x14ac:dyDescent="0.2">
      <c r="A13" s="9" t="s">
        <v>399</v>
      </c>
      <c r="B13" s="9">
        <v>5088</v>
      </c>
      <c r="C13" s="9">
        <v>3004</v>
      </c>
      <c r="D13" s="9">
        <v>516</v>
      </c>
      <c r="E13" s="9">
        <v>114</v>
      </c>
      <c r="F13" s="9">
        <v>412</v>
      </c>
      <c r="G13" s="9">
        <v>57</v>
      </c>
      <c r="H13" s="9">
        <v>92</v>
      </c>
      <c r="I13" s="9">
        <v>380</v>
      </c>
      <c r="J13" s="9">
        <v>44</v>
      </c>
      <c r="K13" s="9">
        <v>174</v>
      </c>
      <c r="L13" s="9">
        <v>119</v>
      </c>
      <c r="M13" s="9">
        <v>61</v>
      </c>
      <c r="N13" s="9">
        <v>115</v>
      </c>
    </row>
    <row r="14" spans="1:14" x14ac:dyDescent="0.2">
      <c r="A14" s="9" t="s">
        <v>400</v>
      </c>
      <c r="B14" s="9">
        <v>1533</v>
      </c>
      <c r="C14" s="9">
        <v>612</v>
      </c>
      <c r="D14" s="9">
        <v>254</v>
      </c>
      <c r="E14" s="9">
        <v>40</v>
      </c>
      <c r="F14" s="9">
        <v>178</v>
      </c>
      <c r="G14" s="9">
        <v>4</v>
      </c>
      <c r="H14" s="9">
        <v>14</v>
      </c>
      <c r="I14" s="9">
        <v>170</v>
      </c>
      <c r="J14" s="9">
        <v>2</v>
      </c>
      <c r="K14" s="9">
        <v>55</v>
      </c>
      <c r="L14" s="9">
        <v>65</v>
      </c>
      <c r="M14" s="9">
        <v>9</v>
      </c>
      <c r="N14" s="9">
        <v>130</v>
      </c>
    </row>
    <row r="15" spans="1:14" x14ac:dyDescent="0.2">
      <c r="A15" s="9" t="s">
        <v>401</v>
      </c>
      <c r="B15" s="9">
        <v>1128</v>
      </c>
      <c r="C15" s="9">
        <v>344</v>
      </c>
      <c r="D15" s="9">
        <v>230</v>
      </c>
      <c r="E15" s="9">
        <v>34</v>
      </c>
      <c r="F15" s="9">
        <v>116</v>
      </c>
      <c r="G15" s="9">
        <v>7</v>
      </c>
      <c r="H15" s="9">
        <v>4</v>
      </c>
      <c r="I15" s="9">
        <v>159</v>
      </c>
      <c r="J15" s="9">
        <v>19</v>
      </c>
      <c r="K15" s="9">
        <v>39</v>
      </c>
      <c r="L15" s="9">
        <v>62</v>
      </c>
      <c r="M15" s="9">
        <v>48</v>
      </c>
      <c r="N15" s="9">
        <v>66</v>
      </c>
    </row>
    <row r="16" spans="1:14" x14ac:dyDescent="0.2">
      <c r="A16" s="9" t="s">
        <v>402</v>
      </c>
      <c r="B16" s="9">
        <v>627</v>
      </c>
      <c r="C16" s="9">
        <v>289</v>
      </c>
      <c r="D16" s="9">
        <v>94</v>
      </c>
      <c r="E16" s="9">
        <v>4</v>
      </c>
      <c r="F16" s="9">
        <v>77</v>
      </c>
      <c r="G16" s="9">
        <v>3</v>
      </c>
      <c r="H16" s="9">
        <v>0</v>
      </c>
      <c r="I16" s="9">
        <v>54</v>
      </c>
      <c r="J16" s="9">
        <v>9</v>
      </c>
      <c r="K16" s="9">
        <v>13</v>
      </c>
      <c r="L16" s="9">
        <v>20</v>
      </c>
      <c r="M16" s="9">
        <v>31</v>
      </c>
      <c r="N16" s="9">
        <v>33</v>
      </c>
    </row>
    <row r="18" spans="1:14" x14ac:dyDescent="0.2">
      <c r="A18" s="9" t="s">
        <v>443</v>
      </c>
      <c r="B18" s="9">
        <v>21557</v>
      </c>
      <c r="C18" s="9">
        <v>9374</v>
      </c>
      <c r="D18" s="9">
        <v>3174</v>
      </c>
      <c r="E18" s="9">
        <v>473</v>
      </c>
      <c r="F18" s="9">
        <v>2844</v>
      </c>
      <c r="G18" s="9">
        <v>260</v>
      </c>
      <c r="H18" s="9">
        <v>395</v>
      </c>
      <c r="I18" s="9">
        <v>1633</v>
      </c>
      <c r="J18" s="9">
        <v>247</v>
      </c>
      <c r="K18" s="9">
        <v>596</v>
      </c>
      <c r="L18" s="9">
        <v>755</v>
      </c>
      <c r="M18" s="9">
        <v>639</v>
      </c>
      <c r="N18" s="9">
        <v>1167</v>
      </c>
    </row>
    <row r="19" spans="1:14" x14ac:dyDescent="0.2">
      <c r="A19" s="9" t="s">
        <v>399</v>
      </c>
      <c r="B19" s="9">
        <v>17459</v>
      </c>
      <c r="C19" s="9">
        <v>7768</v>
      </c>
      <c r="D19" s="9">
        <v>2519</v>
      </c>
      <c r="E19" s="9">
        <v>433</v>
      </c>
      <c r="F19" s="9">
        <v>2064</v>
      </c>
      <c r="G19" s="9">
        <v>187</v>
      </c>
      <c r="H19" s="9">
        <v>350</v>
      </c>
      <c r="I19" s="9">
        <v>1348</v>
      </c>
      <c r="J19" s="9">
        <v>217</v>
      </c>
      <c r="K19" s="9">
        <v>536</v>
      </c>
      <c r="L19" s="9">
        <v>589</v>
      </c>
      <c r="M19" s="9">
        <v>530</v>
      </c>
      <c r="N19" s="9">
        <v>918</v>
      </c>
    </row>
    <row r="20" spans="1:14" x14ac:dyDescent="0.2">
      <c r="A20" s="9" t="s">
        <v>400</v>
      </c>
      <c r="B20" s="9">
        <v>3020</v>
      </c>
      <c r="C20" s="9">
        <v>1147</v>
      </c>
      <c r="D20" s="9">
        <v>481</v>
      </c>
      <c r="E20" s="9">
        <v>28</v>
      </c>
      <c r="F20" s="9">
        <v>587</v>
      </c>
      <c r="G20" s="9">
        <v>55</v>
      </c>
      <c r="H20" s="9">
        <v>41</v>
      </c>
      <c r="I20" s="9">
        <v>219</v>
      </c>
      <c r="J20" s="9">
        <v>23</v>
      </c>
      <c r="K20" s="9">
        <v>38</v>
      </c>
      <c r="L20" s="9">
        <v>140</v>
      </c>
      <c r="M20" s="9">
        <v>74</v>
      </c>
      <c r="N20" s="9">
        <v>187</v>
      </c>
    </row>
    <row r="21" spans="1:14" x14ac:dyDescent="0.2">
      <c r="A21" s="9" t="s">
        <v>401</v>
      </c>
      <c r="B21" s="9">
        <v>887</v>
      </c>
      <c r="C21" s="9">
        <v>357</v>
      </c>
      <c r="D21" s="9">
        <v>143</v>
      </c>
      <c r="E21" s="9">
        <v>11</v>
      </c>
      <c r="F21" s="9">
        <v>180</v>
      </c>
      <c r="G21" s="9">
        <v>16</v>
      </c>
      <c r="H21" s="9">
        <v>4</v>
      </c>
      <c r="I21" s="9">
        <v>55</v>
      </c>
      <c r="J21" s="9">
        <v>7</v>
      </c>
      <c r="K21" s="9">
        <v>18</v>
      </c>
      <c r="L21" s="9">
        <v>26</v>
      </c>
      <c r="M21" s="9">
        <v>29</v>
      </c>
      <c r="N21" s="9">
        <v>41</v>
      </c>
    </row>
    <row r="22" spans="1:14" x14ac:dyDescent="0.2">
      <c r="A22" s="9" t="s">
        <v>402</v>
      </c>
      <c r="B22" s="9">
        <v>191</v>
      </c>
      <c r="C22" s="9">
        <v>102</v>
      </c>
      <c r="D22" s="9">
        <v>31</v>
      </c>
      <c r="E22" s="9">
        <v>1</v>
      </c>
      <c r="F22" s="9">
        <v>13</v>
      </c>
      <c r="G22" s="9">
        <v>2</v>
      </c>
      <c r="H22" s="9">
        <v>0</v>
      </c>
      <c r="I22" s="9">
        <v>11</v>
      </c>
      <c r="J22" s="9">
        <v>0</v>
      </c>
      <c r="K22" s="9">
        <v>4</v>
      </c>
      <c r="L22" s="9">
        <v>0</v>
      </c>
      <c r="M22" s="9">
        <v>6</v>
      </c>
      <c r="N22" s="9">
        <v>21</v>
      </c>
    </row>
    <row r="24" spans="1:14" x14ac:dyDescent="0.2">
      <c r="A24" s="9" t="s">
        <v>444</v>
      </c>
    </row>
    <row r="26" spans="1:14" x14ac:dyDescent="0.2">
      <c r="A26" s="9" t="s">
        <v>442</v>
      </c>
      <c r="B26" s="9">
        <v>29941</v>
      </c>
      <c r="C26" s="9">
        <v>13623</v>
      </c>
      <c r="D26" s="9">
        <v>4268</v>
      </c>
      <c r="E26" s="9">
        <v>665</v>
      </c>
      <c r="F26" s="9">
        <v>3627</v>
      </c>
      <c r="G26" s="9">
        <v>331</v>
      </c>
      <c r="H26" s="9">
        <v>505</v>
      </c>
      <c r="I26" s="9">
        <v>2396</v>
      </c>
      <c r="J26" s="9">
        <v>328</v>
      </c>
      <c r="K26" s="9">
        <v>878</v>
      </c>
      <c r="L26" s="9">
        <v>1021</v>
      </c>
      <c r="M26" s="9">
        <v>788</v>
      </c>
      <c r="N26" s="9">
        <v>1511</v>
      </c>
    </row>
    <row r="27" spans="1:14" x14ac:dyDescent="0.2">
      <c r="A27" s="9" t="s">
        <v>399</v>
      </c>
      <c r="B27" s="9">
        <v>27253</v>
      </c>
      <c r="C27" s="9">
        <v>12951</v>
      </c>
      <c r="D27" s="9">
        <v>3797</v>
      </c>
      <c r="E27" s="9">
        <v>572</v>
      </c>
      <c r="F27" s="9">
        <v>3173</v>
      </c>
      <c r="G27" s="9">
        <v>310</v>
      </c>
      <c r="H27" s="9">
        <v>500</v>
      </c>
      <c r="I27" s="9">
        <v>2022</v>
      </c>
      <c r="J27" s="9">
        <v>312</v>
      </c>
      <c r="K27" s="9">
        <v>782</v>
      </c>
      <c r="L27" s="9">
        <v>846</v>
      </c>
      <c r="M27" s="9">
        <v>714</v>
      </c>
      <c r="N27" s="9">
        <v>1274</v>
      </c>
    </row>
    <row r="28" spans="1:14" x14ac:dyDescent="0.2">
      <c r="A28" s="9" t="s">
        <v>400</v>
      </c>
      <c r="B28" s="9">
        <v>2321</v>
      </c>
      <c r="C28" s="9">
        <v>586</v>
      </c>
      <c r="D28" s="9">
        <v>400</v>
      </c>
      <c r="E28" s="9">
        <v>71</v>
      </c>
      <c r="F28" s="9">
        <v>423</v>
      </c>
      <c r="G28" s="9">
        <v>18</v>
      </c>
      <c r="H28" s="9">
        <v>3</v>
      </c>
      <c r="I28" s="9">
        <v>329</v>
      </c>
      <c r="J28" s="9">
        <v>10</v>
      </c>
      <c r="K28" s="9">
        <v>74</v>
      </c>
      <c r="L28" s="9">
        <v>136</v>
      </c>
      <c r="M28" s="9">
        <v>54</v>
      </c>
      <c r="N28" s="9">
        <v>217</v>
      </c>
    </row>
    <row r="29" spans="1:14" x14ac:dyDescent="0.2">
      <c r="A29" s="9" t="s">
        <v>401</v>
      </c>
      <c r="B29" s="9">
        <v>326</v>
      </c>
      <c r="C29" s="9">
        <v>69</v>
      </c>
      <c r="D29" s="9">
        <v>69</v>
      </c>
      <c r="E29" s="9">
        <v>18</v>
      </c>
      <c r="F29" s="9">
        <v>28</v>
      </c>
      <c r="G29" s="9">
        <v>3</v>
      </c>
      <c r="H29" s="9">
        <v>2</v>
      </c>
      <c r="I29" s="9">
        <v>33</v>
      </c>
      <c r="J29" s="9">
        <v>6</v>
      </c>
      <c r="K29" s="9">
        <v>22</v>
      </c>
      <c r="L29" s="9">
        <v>37</v>
      </c>
      <c r="M29" s="9">
        <v>20</v>
      </c>
      <c r="N29" s="9">
        <v>19</v>
      </c>
    </row>
    <row r="30" spans="1:14" x14ac:dyDescent="0.2">
      <c r="A30" s="9" t="s">
        <v>402</v>
      </c>
      <c r="B30" s="9">
        <v>41</v>
      </c>
      <c r="C30" s="9">
        <v>17</v>
      </c>
      <c r="D30" s="9">
        <v>2</v>
      </c>
      <c r="E30" s="9">
        <v>4</v>
      </c>
      <c r="F30" s="9">
        <v>3</v>
      </c>
      <c r="G30" s="9">
        <v>0</v>
      </c>
      <c r="H30" s="9">
        <v>0</v>
      </c>
      <c r="I30" s="9">
        <v>12</v>
      </c>
      <c r="J30" s="9">
        <v>0</v>
      </c>
      <c r="K30" s="9">
        <v>0</v>
      </c>
      <c r="L30" s="9">
        <v>2</v>
      </c>
      <c r="M30" s="9">
        <v>0</v>
      </c>
      <c r="N30" s="9">
        <v>1</v>
      </c>
    </row>
    <row r="32" spans="1:14" x14ac:dyDescent="0.2">
      <c r="A32" s="9" t="s">
        <v>441</v>
      </c>
      <c r="B32" s="9">
        <v>8376</v>
      </c>
      <c r="C32" s="9">
        <v>4249</v>
      </c>
      <c r="D32" s="9">
        <v>1094</v>
      </c>
      <c r="E32" s="9">
        <v>192</v>
      </c>
      <c r="F32" s="9">
        <v>783</v>
      </c>
      <c r="G32" s="9">
        <v>71</v>
      </c>
      <c r="H32" s="9">
        <v>110</v>
      </c>
      <c r="I32" s="9">
        <v>763</v>
      </c>
      <c r="J32" s="9">
        <v>74</v>
      </c>
      <c r="K32" s="9">
        <v>281</v>
      </c>
      <c r="L32" s="9">
        <v>266</v>
      </c>
      <c r="M32" s="9">
        <v>149</v>
      </c>
      <c r="N32" s="9">
        <v>344</v>
      </c>
    </row>
    <row r="33" spans="1:14" x14ac:dyDescent="0.2">
      <c r="A33" s="9" t="s">
        <v>399</v>
      </c>
      <c r="B33" s="9">
        <v>7126</v>
      </c>
      <c r="C33" s="9">
        <v>3940</v>
      </c>
      <c r="D33" s="9">
        <v>849</v>
      </c>
      <c r="E33" s="9">
        <v>135</v>
      </c>
      <c r="F33" s="9">
        <v>642</v>
      </c>
      <c r="G33" s="9">
        <v>65</v>
      </c>
      <c r="H33" s="9">
        <v>107</v>
      </c>
      <c r="I33" s="9">
        <v>559</v>
      </c>
      <c r="J33" s="9">
        <v>67</v>
      </c>
      <c r="K33" s="9">
        <v>220</v>
      </c>
      <c r="L33" s="9">
        <v>185</v>
      </c>
      <c r="M33" s="9">
        <v>102</v>
      </c>
      <c r="N33" s="9">
        <v>255</v>
      </c>
    </row>
    <row r="34" spans="1:14" x14ac:dyDescent="0.2">
      <c r="A34" s="9" t="s">
        <v>400</v>
      </c>
      <c r="B34" s="9">
        <v>1024</v>
      </c>
      <c r="C34" s="9">
        <v>262</v>
      </c>
      <c r="D34" s="9">
        <v>200</v>
      </c>
      <c r="E34" s="9">
        <v>38</v>
      </c>
      <c r="F34" s="9">
        <v>122</v>
      </c>
      <c r="G34" s="9">
        <v>4</v>
      </c>
      <c r="H34" s="9">
        <v>1</v>
      </c>
      <c r="I34" s="9">
        <v>167</v>
      </c>
      <c r="J34" s="9">
        <v>1</v>
      </c>
      <c r="K34" s="9">
        <v>51</v>
      </c>
      <c r="L34" s="9">
        <v>60</v>
      </c>
      <c r="M34" s="9">
        <v>35</v>
      </c>
      <c r="N34" s="9">
        <v>83</v>
      </c>
    </row>
    <row r="35" spans="1:14" x14ac:dyDescent="0.2">
      <c r="A35" s="9" t="s">
        <v>401</v>
      </c>
      <c r="B35" s="9">
        <v>189</v>
      </c>
      <c r="C35" s="9">
        <v>32</v>
      </c>
      <c r="D35" s="9">
        <v>44</v>
      </c>
      <c r="E35" s="9">
        <v>15</v>
      </c>
      <c r="F35" s="9">
        <v>16</v>
      </c>
      <c r="G35" s="9">
        <v>2</v>
      </c>
      <c r="H35" s="9">
        <v>2</v>
      </c>
      <c r="I35" s="9">
        <v>25</v>
      </c>
      <c r="J35" s="9">
        <v>6</v>
      </c>
      <c r="K35" s="9">
        <v>10</v>
      </c>
      <c r="L35" s="9">
        <v>20</v>
      </c>
      <c r="M35" s="9">
        <v>12</v>
      </c>
      <c r="N35" s="9">
        <v>5</v>
      </c>
    </row>
    <row r="36" spans="1:14" x14ac:dyDescent="0.2">
      <c r="A36" s="9" t="s">
        <v>402</v>
      </c>
      <c r="B36" s="9">
        <v>37</v>
      </c>
      <c r="C36" s="9">
        <v>15</v>
      </c>
      <c r="D36" s="9">
        <v>1</v>
      </c>
      <c r="E36" s="9">
        <v>4</v>
      </c>
      <c r="F36" s="9">
        <v>3</v>
      </c>
      <c r="G36" s="9">
        <v>0</v>
      </c>
      <c r="H36" s="9">
        <v>0</v>
      </c>
      <c r="I36" s="9">
        <v>12</v>
      </c>
      <c r="J36" s="9">
        <v>0</v>
      </c>
      <c r="K36" s="9">
        <v>0</v>
      </c>
      <c r="L36" s="9">
        <v>1</v>
      </c>
      <c r="M36" s="9">
        <v>0</v>
      </c>
      <c r="N36" s="9">
        <v>1</v>
      </c>
    </row>
    <row r="38" spans="1:14" x14ac:dyDescent="0.2">
      <c r="A38" s="9" t="s">
        <v>440</v>
      </c>
      <c r="B38" s="9">
        <v>21565</v>
      </c>
      <c r="C38" s="9">
        <v>9374</v>
      </c>
      <c r="D38" s="9">
        <v>3174</v>
      </c>
      <c r="E38" s="9">
        <v>473</v>
      </c>
      <c r="F38" s="9">
        <v>2844</v>
      </c>
      <c r="G38" s="9">
        <v>260</v>
      </c>
      <c r="H38" s="9">
        <v>395</v>
      </c>
      <c r="I38" s="9">
        <v>1633</v>
      </c>
      <c r="J38" s="9">
        <v>254</v>
      </c>
      <c r="K38" s="9">
        <v>597</v>
      </c>
      <c r="L38" s="9">
        <v>755</v>
      </c>
      <c r="M38" s="9">
        <v>639</v>
      </c>
      <c r="N38" s="9">
        <v>1167</v>
      </c>
    </row>
    <row r="39" spans="1:14" x14ac:dyDescent="0.2">
      <c r="A39" s="9" t="s">
        <v>399</v>
      </c>
      <c r="B39" s="9">
        <v>20127</v>
      </c>
      <c r="C39" s="9">
        <v>9011</v>
      </c>
      <c r="D39" s="9">
        <v>2948</v>
      </c>
      <c r="E39" s="9">
        <v>437</v>
      </c>
      <c r="F39" s="9">
        <v>2531</v>
      </c>
      <c r="G39" s="9">
        <v>245</v>
      </c>
      <c r="H39" s="9">
        <v>393</v>
      </c>
      <c r="I39" s="9">
        <v>1463</v>
      </c>
      <c r="J39" s="9">
        <v>245</v>
      </c>
      <c r="K39" s="9">
        <v>562</v>
      </c>
      <c r="L39" s="9">
        <v>661</v>
      </c>
      <c r="M39" s="9">
        <v>612</v>
      </c>
      <c r="N39" s="9">
        <v>1019</v>
      </c>
    </row>
    <row r="40" spans="1:14" x14ac:dyDescent="0.2">
      <c r="A40" s="9" t="s">
        <v>400</v>
      </c>
      <c r="B40" s="9">
        <v>1297</v>
      </c>
      <c r="C40" s="9">
        <v>324</v>
      </c>
      <c r="D40" s="9">
        <v>200</v>
      </c>
      <c r="E40" s="9">
        <v>33</v>
      </c>
      <c r="F40" s="9">
        <v>301</v>
      </c>
      <c r="G40" s="9">
        <v>14</v>
      </c>
      <c r="H40" s="9">
        <v>2</v>
      </c>
      <c r="I40" s="9">
        <v>162</v>
      </c>
      <c r="J40" s="9">
        <v>9</v>
      </c>
      <c r="K40" s="9">
        <v>23</v>
      </c>
      <c r="L40" s="9">
        <v>76</v>
      </c>
      <c r="M40" s="9">
        <v>19</v>
      </c>
      <c r="N40" s="9">
        <v>134</v>
      </c>
    </row>
    <row r="41" spans="1:14" x14ac:dyDescent="0.2">
      <c r="A41" s="9" t="s">
        <v>401</v>
      </c>
      <c r="B41" s="9">
        <v>137</v>
      </c>
      <c r="C41" s="9">
        <v>37</v>
      </c>
      <c r="D41" s="9">
        <v>25</v>
      </c>
      <c r="E41" s="9">
        <v>3</v>
      </c>
      <c r="F41" s="9">
        <v>12</v>
      </c>
      <c r="G41" s="9">
        <v>1</v>
      </c>
      <c r="H41" s="9">
        <v>0</v>
      </c>
      <c r="I41" s="9">
        <v>8</v>
      </c>
      <c r="J41" s="9">
        <v>0</v>
      </c>
      <c r="K41" s="9">
        <v>12</v>
      </c>
      <c r="L41" s="9">
        <v>17</v>
      </c>
      <c r="M41" s="9">
        <v>8</v>
      </c>
      <c r="N41" s="9">
        <v>14</v>
      </c>
    </row>
    <row r="42" spans="1:14" x14ac:dyDescent="0.2">
      <c r="A42" s="9" t="s">
        <v>402</v>
      </c>
      <c r="B42" s="9">
        <v>4</v>
      </c>
      <c r="C42" s="9">
        <v>2</v>
      </c>
      <c r="D42" s="9">
        <v>1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1</v>
      </c>
      <c r="M42" s="9">
        <v>0</v>
      </c>
      <c r="N42" s="9">
        <v>0</v>
      </c>
    </row>
    <row r="49" spans="1:14" x14ac:dyDescent="0.2">
      <c r="A49" s="9" t="s">
        <v>445</v>
      </c>
    </row>
    <row r="51" spans="1:14" x14ac:dyDescent="0.2">
      <c r="A51" s="9" t="s">
        <v>442</v>
      </c>
      <c r="B51" s="9">
        <v>29899</v>
      </c>
      <c r="C51" s="9">
        <v>13588</v>
      </c>
      <c r="D51" s="9">
        <v>4268</v>
      </c>
      <c r="E51" s="9">
        <v>665</v>
      </c>
      <c r="F51" s="9">
        <v>3627</v>
      </c>
      <c r="G51" s="9">
        <v>331</v>
      </c>
      <c r="H51" s="9">
        <v>505</v>
      </c>
      <c r="I51" s="9">
        <v>2396</v>
      </c>
      <c r="J51" s="9">
        <v>322</v>
      </c>
      <c r="K51" s="9">
        <v>877</v>
      </c>
      <c r="L51" s="9">
        <v>1021</v>
      </c>
      <c r="M51" s="9">
        <v>788</v>
      </c>
      <c r="N51" s="9">
        <v>1511</v>
      </c>
    </row>
    <row r="52" spans="1:14" x14ac:dyDescent="0.2">
      <c r="A52" s="9" t="s">
        <v>399</v>
      </c>
      <c r="B52" s="9">
        <v>20913</v>
      </c>
      <c r="C52" s="9">
        <v>11190</v>
      </c>
      <c r="D52" s="9">
        <v>2790</v>
      </c>
      <c r="E52" s="9">
        <v>448</v>
      </c>
      <c r="F52" s="9">
        <v>1900</v>
      </c>
      <c r="G52" s="9">
        <v>195</v>
      </c>
      <c r="H52" s="9">
        <v>436</v>
      </c>
      <c r="I52" s="9">
        <v>1468</v>
      </c>
      <c r="J52" s="9">
        <v>232</v>
      </c>
      <c r="K52" s="9">
        <v>619</v>
      </c>
      <c r="L52" s="9">
        <v>536</v>
      </c>
      <c r="M52" s="9">
        <v>380</v>
      </c>
      <c r="N52" s="9">
        <v>719</v>
      </c>
    </row>
    <row r="53" spans="1:14" x14ac:dyDescent="0.2">
      <c r="A53" s="9" t="s">
        <v>400</v>
      </c>
      <c r="B53" s="9">
        <v>4650</v>
      </c>
      <c r="C53" s="9">
        <v>1599</v>
      </c>
      <c r="D53" s="9">
        <v>840</v>
      </c>
      <c r="E53" s="9">
        <v>86</v>
      </c>
      <c r="F53" s="9">
        <v>752</v>
      </c>
      <c r="G53" s="9">
        <v>44</v>
      </c>
      <c r="H53" s="9">
        <v>41</v>
      </c>
      <c r="I53" s="9">
        <v>502</v>
      </c>
      <c r="J53" s="9">
        <v>21</v>
      </c>
      <c r="K53" s="9">
        <v>103</v>
      </c>
      <c r="L53" s="9">
        <v>237</v>
      </c>
      <c r="M53" s="9">
        <v>131</v>
      </c>
      <c r="N53" s="9">
        <v>294</v>
      </c>
    </row>
    <row r="54" spans="1:14" x14ac:dyDescent="0.2">
      <c r="A54" s="9" t="s">
        <v>401</v>
      </c>
      <c r="B54" s="9">
        <v>2930</v>
      </c>
      <c r="C54" s="9">
        <v>543</v>
      </c>
      <c r="D54" s="9">
        <v>481</v>
      </c>
      <c r="E54" s="9">
        <v>80</v>
      </c>
      <c r="F54" s="9">
        <v>669</v>
      </c>
      <c r="G54" s="9">
        <v>70</v>
      </c>
      <c r="H54" s="9">
        <v>26</v>
      </c>
      <c r="I54" s="9">
        <v>284</v>
      </c>
      <c r="J54" s="9">
        <v>46</v>
      </c>
      <c r="K54" s="9">
        <v>115</v>
      </c>
      <c r="L54" s="9">
        <v>165</v>
      </c>
      <c r="M54" s="9">
        <v>139</v>
      </c>
      <c r="N54" s="9">
        <v>312</v>
      </c>
    </row>
    <row r="55" spans="1:14" x14ac:dyDescent="0.2">
      <c r="A55" s="9" t="s">
        <v>402</v>
      </c>
      <c r="B55" s="9">
        <v>1406</v>
      </c>
      <c r="C55" s="9">
        <v>256</v>
      </c>
      <c r="D55" s="9">
        <v>157</v>
      </c>
      <c r="E55" s="9">
        <v>51</v>
      </c>
      <c r="F55" s="9">
        <v>306</v>
      </c>
      <c r="G55" s="9">
        <v>22</v>
      </c>
      <c r="H55" s="9">
        <v>2</v>
      </c>
      <c r="I55" s="9">
        <v>142</v>
      </c>
      <c r="J55" s="9">
        <v>23</v>
      </c>
      <c r="K55" s="9">
        <v>40</v>
      </c>
      <c r="L55" s="9">
        <v>83</v>
      </c>
      <c r="M55" s="9">
        <v>138</v>
      </c>
      <c r="N55" s="9">
        <v>186</v>
      </c>
    </row>
    <row r="57" spans="1:14" x14ac:dyDescent="0.2">
      <c r="A57" s="9" t="s">
        <v>446</v>
      </c>
      <c r="B57" s="9">
        <v>8367</v>
      </c>
      <c r="C57" s="9">
        <v>4240</v>
      </c>
      <c r="D57" s="9">
        <v>1094</v>
      </c>
      <c r="E57" s="9">
        <v>192</v>
      </c>
      <c r="F57" s="9">
        <v>783</v>
      </c>
      <c r="G57" s="9">
        <v>71</v>
      </c>
      <c r="H57" s="9">
        <v>110</v>
      </c>
      <c r="I57" s="9">
        <v>763</v>
      </c>
      <c r="J57" s="9">
        <v>74</v>
      </c>
      <c r="K57" s="9">
        <v>281</v>
      </c>
      <c r="L57" s="9">
        <v>266</v>
      </c>
      <c r="M57" s="9">
        <v>149</v>
      </c>
      <c r="N57" s="9">
        <v>344</v>
      </c>
    </row>
    <row r="58" spans="1:14" x14ac:dyDescent="0.2">
      <c r="A58" s="9" t="s">
        <v>399</v>
      </c>
      <c r="B58" s="9">
        <v>7403</v>
      </c>
      <c r="C58" s="9">
        <v>3873</v>
      </c>
      <c r="D58" s="9">
        <v>921</v>
      </c>
      <c r="E58" s="9">
        <v>178</v>
      </c>
      <c r="F58" s="9">
        <v>673</v>
      </c>
      <c r="G58" s="9">
        <v>67</v>
      </c>
      <c r="H58" s="9">
        <v>108</v>
      </c>
      <c r="I58" s="9">
        <v>621</v>
      </c>
      <c r="J58" s="9">
        <v>69</v>
      </c>
      <c r="K58" s="9">
        <v>236</v>
      </c>
      <c r="L58" s="9">
        <v>215</v>
      </c>
      <c r="M58" s="9">
        <v>126</v>
      </c>
      <c r="N58" s="9">
        <v>316</v>
      </c>
    </row>
    <row r="59" spans="1:14" x14ac:dyDescent="0.2">
      <c r="A59" s="9" t="s">
        <v>400</v>
      </c>
      <c r="B59" s="9">
        <v>761</v>
      </c>
      <c r="C59" s="9">
        <v>310</v>
      </c>
      <c r="D59" s="9">
        <v>123</v>
      </c>
      <c r="E59" s="9">
        <v>11</v>
      </c>
      <c r="F59" s="9">
        <v>81</v>
      </c>
      <c r="G59" s="9">
        <v>2</v>
      </c>
      <c r="H59" s="9">
        <v>2</v>
      </c>
      <c r="I59" s="9">
        <v>117</v>
      </c>
      <c r="J59" s="9">
        <v>4</v>
      </c>
      <c r="K59" s="9">
        <v>33</v>
      </c>
      <c r="L59" s="9">
        <v>45</v>
      </c>
      <c r="M59" s="9">
        <v>17</v>
      </c>
      <c r="N59" s="9">
        <v>16</v>
      </c>
    </row>
    <row r="60" spans="1:14" x14ac:dyDescent="0.2">
      <c r="A60" s="9" t="s">
        <v>401</v>
      </c>
      <c r="B60" s="9">
        <v>166</v>
      </c>
      <c r="C60" s="9">
        <v>45</v>
      </c>
      <c r="D60" s="9">
        <v>43</v>
      </c>
      <c r="E60" s="9">
        <v>3</v>
      </c>
      <c r="F60" s="9">
        <v>25</v>
      </c>
      <c r="G60" s="9">
        <v>0</v>
      </c>
      <c r="H60" s="9">
        <v>0</v>
      </c>
      <c r="I60" s="9">
        <v>18</v>
      </c>
      <c r="J60" s="9">
        <v>1</v>
      </c>
      <c r="K60" s="9">
        <v>11</v>
      </c>
      <c r="L60" s="9">
        <v>5</v>
      </c>
      <c r="M60" s="9">
        <v>4</v>
      </c>
      <c r="N60" s="9">
        <v>11</v>
      </c>
    </row>
    <row r="61" spans="1:14" x14ac:dyDescent="0.2">
      <c r="A61" s="9" t="s">
        <v>402</v>
      </c>
      <c r="B61" s="9">
        <v>37</v>
      </c>
      <c r="C61" s="9">
        <v>12</v>
      </c>
      <c r="D61" s="9">
        <v>7</v>
      </c>
      <c r="E61" s="9">
        <v>0</v>
      </c>
      <c r="F61" s="9">
        <v>4</v>
      </c>
      <c r="G61" s="9">
        <v>2</v>
      </c>
      <c r="H61" s="9">
        <v>0</v>
      </c>
      <c r="I61" s="9">
        <v>7</v>
      </c>
      <c r="J61" s="9">
        <v>0</v>
      </c>
      <c r="K61" s="9">
        <v>1</v>
      </c>
      <c r="L61" s="9">
        <v>1</v>
      </c>
      <c r="M61" s="9">
        <v>2</v>
      </c>
      <c r="N61" s="9">
        <v>1</v>
      </c>
    </row>
    <row r="63" spans="1:14" x14ac:dyDescent="0.2">
      <c r="A63" s="9" t="s">
        <v>440</v>
      </c>
      <c r="B63" s="9">
        <v>21532</v>
      </c>
      <c r="C63" s="9">
        <v>9348</v>
      </c>
      <c r="D63" s="9">
        <v>3174</v>
      </c>
      <c r="E63" s="9">
        <v>473</v>
      </c>
      <c r="F63" s="9">
        <v>2844</v>
      </c>
      <c r="G63" s="9">
        <v>260</v>
      </c>
      <c r="H63" s="9">
        <v>395</v>
      </c>
      <c r="I63" s="9">
        <v>1633</v>
      </c>
      <c r="J63" s="9">
        <v>248</v>
      </c>
      <c r="K63" s="9">
        <v>596</v>
      </c>
      <c r="L63" s="9">
        <v>755</v>
      </c>
      <c r="M63" s="9">
        <v>639</v>
      </c>
      <c r="N63" s="9">
        <v>1167</v>
      </c>
    </row>
    <row r="64" spans="1:14" x14ac:dyDescent="0.2">
      <c r="A64" s="9" t="s">
        <v>399</v>
      </c>
      <c r="B64" s="9">
        <v>13510</v>
      </c>
      <c r="C64" s="9">
        <v>7317</v>
      </c>
      <c r="D64" s="9">
        <v>1869</v>
      </c>
      <c r="E64" s="9">
        <v>270</v>
      </c>
      <c r="F64" s="9">
        <v>1227</v>
      </c>
      <c r="G64" s="9">
        <v>128</v>
      </c>
      <c r="H64" s="9">
        <v>328</v>
      </c>
      <c r="I64" s="9">
        <v>847</v>
      </c>
      <c r="J64" s="9">
        <v>163</v>
      </c>
      <c r="K64" s="9">
        <v>383</v>
      </c>
      <c r="L64" s="9">
        <v>321</v>
      </c>
      <c r="M64" s="9">
        <v>254</v>
      </c>
      <c r="N64" s="9">
        <v>403</v>
      </c>
    </row>
    <row r="65" spans="1:14" x14ac:dyDescent="0.2">
      <c r="A65" s="9" t="s">
        <v>400</v>
      </c>
      <c r="B65" s="9">
        <v>3889</v>
      </c>
      <c r="C65" s="9">
        <v>1289</v>
      </c>
      <c r="D65" s="9">
        <v>717</v>
      </c>
      <c r="E65" s="9">
        <v>75</v>
      </c>
      <c r="F65" s="9">
        <v>671</v>
      </c>
      <c r="G65" s="9">
        <v>42</v>
      </c>
      <c r="H65" s="9">
        <v>39</v>
      </c>
      <c r="I65" s="9">
        <v>385</v>
      </c>
      <c r="J65" s="9">
        <v>17</v>
      </c>
      <c r="K65" s="9">
        <v>70</v>
      </c>
      <c r="L65" s="9">
        <v>192</v>
      </c>
      <c r="M65" s="9">
        <v>114</v>
      </c>
      <c r="N65" s="9">
        <v>278</v>
      </c>
    </row>
    <row r="66" spans="1:14" x14ac:dyDescent="0.2">
      <c r="A66" s="9" t="s">
        <v>401</v>
      </c>
      <c r="B66" s="9">
        <v>2764</v>
      </c>
      <c r="C66" s="9">
        <v>498</v>
      </c>
      <c r="D66" s="9">
        <v>438</v>
      </c>
      <c r="E66" s="9">
        <v>77</v>
      </c>
      <c r="F66" s="9">
        <v>644</v>
      </c>
      <c r="G66" s="9">
        <v>70</v>
      </c>
      <c r="H66" s="9">
        <v>26</v>
      </c>
      <c r="I66" s="9">
        <v>266</v>
      </c>
      <c r="J66" s="9">
        <v>45</v>
      </c>
      <c r="K66" s="9">
        <v>104</v>
      </c>
      <c r="L66" s="9">
        <v>160</v>
      </c>
      <c r="M66" s="9">
        <v>135</v>
      </c>
      <c r="N66" s="9">
        <v>301</v>
      </c>
    </row>
    <row r="67" spans="1:14" x14ac:dyDescent="0.2">
      <c r="A67" s="9" t="s">
        <v>402</v>
      </c>
      <c r="B67" s="9">
        <v>1369</v>
      </c>
      <c r="C67" s="9">
        <v>244</v>
      </c>
      <c r="D67" s="9">
        <v>150</v>
      </c>
      <c r="E67" s="9">
        <v>51</v>
      </c>
      <c r="F67" s="9">
        <v>302</v>
      </c>
      <c r="G67" s="9">
        <v>20</v>
      </c>
      <c r="H67" s="9">
        <v>2</v>
      </c>
      <c r="I67" s="9">
        <v>135</v>
      </c>
      <c r="J67" s="9">
        <v>23</v>
      </c>
      <c r="K67" s="9">
        <v>39</v>
      </c>
      <c r="L67" s="9">
        <v>82</v>
      </c>
      <c r="M67" s="9">
        <v>136</v>
      </c>
      <c r="N67" s="9">
        <v>185</v>
      </c>
    </row>
    <row r="69" spans="1:14" x14ac:dyDescent="0.2">
      <c r="A69" s="9" t="s">
        <v>447</v>
      </c>
    </row>
    <row r="71" spans="1:14" x14ac:dyDescent="0.2">
      <c r="A71" s="9" t="s">
        <v>448</v>
      </c>
      <c r="B71" s="9">
        <v>29898</v>
      </c>
      <c r="C71" s="9">
        <v>13588</v>
      </c>
      <c r="D71" s="9">
        <v>4268</v>
      </c>
      <c r="E71" s="9">
        <v>665</v>
      </c>
      <c r="F71" s="9">
        <v>3627</v>
      </c>
      <c r="G71" s="9">
        <v>331</v>
      </c>
      <c r="H71" s="9">
        <v>505</v>
      </c>
      <c r="I71" s="9">
        <v>2396</v>
      </c>
      <c r="J71" s="9">
        <v>321</v>
      </c>
      <c r="K71" s="9">
        <v>877</v>
      </c>
      <c r="L71" s="9">
        <v>1021</v>
      </c>
      <c r="M71" s="9">
        <v>788</v>
      </c>
      <c r="N71" s="9">
        <v>1511</v>
      </c>
    </row>
    <row r="72" spans="1:14" x14ac:dyDescent="0.2">
      <c r="A72" s="9" t="s">
        <v>399</v>
      </c>
      <c r="B72" s="9">
        <v>17353</v>
      </c>
      <c r="C72" s="9">
        <v>9693</v>
      </c>
      <c r="D72" s="9">
        <v>2214</v>
      </c>
      <c r="E72" s="9">
        <v>357</v>
      </c>
      <c r="F72" s="9">
        <v>1492</v>
      </c>
      <c r="G72" s="9">
        <v>178</v>
      </c>
      <c r="H72" s="9">
        <v>390</v>
      </c>
      <c r="I72" s="9">
        <v>1135</v>
      </c>
      <c r="J72" s="9">
        <v>203</v>
      </c>
      <c r="K72" s="9">
        <v>521</v>
      </c>
      <c r="L72" s="9">
        <v>398</v>
      </c>
      <c r="M72" s="9">
        <v>291</v>
      </c>
      <c r="N72" s="9">
        <v>481</v>
      </c>
    </row>
    <row r="73" spans="1:14" x14ac:dyDescent="0.2">
      <c r="A73" s="9" t="s">
        <v>400</v>
      </c>
      <c r="B73" s="9">
        <v>3750</v>
      </c>
      <c r="C73" s="9">
        <v>1361</v>
      </c>
      <c r="D73" s="9">
        <v>600</v>
      </c>
      <c r="E73" s="9">
        <v>64</v>
      </c>
      <c r="F73" s="9">
        <v>579</v>
      </c>
      <c r="G73" s="9">
        <v>39</v>
      </c>
      <c r="H73" s="9">
        <v>75</v>
      </c>
      <c r="I73" s="9">
        <v>374</v>
      </c>
      <c r="J73" s="9">
        <v>8</v>
      </c>
      <c r="K73" s="9">
        <v>91</v>
      </c>
      <c r="L73" s="9">
        <v>153</v>
      </c>
      <c r="M73" s="9">
        <v>111</v>
      </c>
      <c r="N73" s="9">
        <v>295</v>
      </c>
    </row>
    <row r="74" spans="1:14" x14ac:dyDescent="0.2">
      <c r="A74" s="9" t="s">
        <v>401</v>
      </c>
      <c r="B74" s="9">
        <v>4874</v>
      </c>
      <c r="C74" s="9">
        <v>1493</v>
      </c>
      <c r="D74" s="9">
        <v>865</v>
      </c>
      <c r="E74" s="9">
        <v>144</v>
      </c>
      <c r="F74" s="9">
        <v>817</v>
      </c>
      <c r="G74" s="9">
        <v>51</v>
      </c>
      <c r="H74" s="9">
        <v>33</v>
      </c>
      <c r="I74" s="9">
        <v>491</v>
      </c>
      <c r="J74" s="9">
        <v>59</v>
      </c>
      <c r="K74" s="9">
        <v>149</v>
      </c>
      <c r="L74" s="9">
        <v>266</v>
      </c>
      <c r="M74" s="9">
        <v>129</v>
      </c>
      <c r="N74" s="9">
        <v>377</v>
      </c>
    </row>
    <row r="75" spans="1:14" x14ac:dyDescent="0.2">
      <c r="A75" s="9" t="s">
        <v>402</v>
      </c>
      <c r="B75" s="9">
        <v>3921</v>
      </c>
      <c r="C75" s="9">
        <v>1041</v>
      </c>
      <c r="D75" s="9">
        <v>589</v>
      </c>
      <c r="E75" s="9">
        <v>100</v>
      </c>
      <c r="F75" s="9">
        <v>739</v>
      </c>
      <c r="G75" s="9">
        <v>63</v>
      </c>
      <c r="H75" s="9">
        <v>7</v>
      </c>
      <c r="I75" s="9">
        <v>396</v>
      </c>
      <c r="J75" s="9">
        <v>51</v>
      </c>
      <c r="K75" s="9">
        <v>116</v>
      </c>
      <c r="L75" s="9">
        <v>204</v>
      </c>
      <c r="M75" s="9">
        <v>257</v>
      </c>
      <c r="N75" s="9">
        <v>358</v>
      </c>
    </row>
    <row r="77" spans="1:14" x14ac:dyDescent="0.2">
      <c r="A77" s="9" t="s">
        <v>441</v>
      </c>
      <c r="B77" s="9">
        <v>8367</v>
      </c>
      <c r="C77" s="9">
        <v>4240</v>
      </c>
      <c r="D77" s="9">
        <v>1094</v>
      </c>
      <c r="E77" s="9">
        <v>192</v>
      </c>
      <c r="F77" s="9">
        <v>783</v>
      </c>
      <c r="G77" s="9">
        <v>71</v>
      </c>
      <c r="H77" s="9">
        <v>110</v>
      </c>
      <c r="I77" s="9">
        <v>763</v>
      </c>
      <c r="J77" s="9">
        <v>74</v>
      </c>
      <c r="K77" s="9">
        <v>281</v>
      </c>
      <c r="L77" s="9">
        <v>266</v>
      </c>
      <c r="M77" s="9">
        <v>149</v>
      </c>
      <c r="N77" s="9">
        <v>344</v>
      </c>
    </row>
    <row r="78" spans="1:14" x14ac:dyDescent="0.2">
      <c r="A78" s="9" t="s">
        <v>399</v>
      </c>
      <c r="B78" s="9">
        <v>4794</v>
      </c>
      <c r="C78" s="9">
        <v>2908</v>
      </c>
      <c r="D78" s="9">
        <v>480</v>
      </c>
      <c r="E78" s="9">
        <v>94</v>
      </c>
      <c r="F78" s="9">
        <v>380</v>
      </c>
      <c r="G78" s="9">
        <v>55</v>
      </c>
      <c r="H78" s="9">
        <v>89</v>
      </c>
      <c r="I78" s="9">
        <v>326</v>
      </c>
      <c r="J78" s="9">
        <v>42</v>
      </c>
      <c r="K78" s="9">
        <v>161</v>
      </c>
      <c r="L78" s="9">
        <v>104</v>
      </c>
      <c r="M78" s="9">
        <v>55</v>
      </c>
      <c r="N78" s="9">
        <v>100</v>
      </c>
    </row>
    <row r="79" spans="1:14" x14ac:dyDescent="0.2">
      <c r="A79" s="9" t="s">
        <v>400</v>
      </c>
      <c r="B79" s="9">
        <v>995</v>
      </c>
      <c r="C79" s="9">
        <v>418</v>
      </c>
      <c r="D79" s="9">
        <v>151</v>
      </c>
      <c r="E79" s="9">
        <v>17</v>
      </c>
      <c r="F79" s="9">
        <v>113</v>
      </c>
      <c r="G79" s="9">
        <v>4</v>
      </c>
      <c r="H79" s="9">
        <v>15</v>
      </c>
      <c r="I79" s="9">
        <v>96</v>
      </c>
      <c r="J79" s="9">
        <v>1</v>
      </c>
      <c r="K79" s="9">
        <v>27</v>
      </c>
      <c r="L79" s="9">
        <v>41</v>
      </c>
      <c r="M79" s="9">
        <v>13</v>
      </c>
      <c r="N79" s="9">
        <v>99</v>
      </c>
    </row>
    <row r="80" spans="1:14" x14ac:dyDescent="0.2">
      <c r="A80" s="9" t="s">
        <v>401</v>
      </c>
      <c r="B80" s="9">
        <v>1364</v>
      </c>
      <c r="C80" s="9">
        <v>477</v>
      </c>
      <c r="D80" s="9">
        <v>240</v>
      </c>
      <c r="E80" s="9">
        <v>57</v>
      </c>
      <c r="F80" s="9">
        <v>145</v>
      </c>
      <c r="G80" s="9">
        <v>3</v>
      </c>
      <c r="H80" s="9">
        <v>6</v>
      </c>
      <c r="I80" s="9">
        <v>196</v>
      </c>
      <c r="J80" s="9">
        <v>13</v>
      </c>
      <c r="K80" s="9">
        <v>56</v>
      </c>
      <c r="L80" s="9">
        <v>58</v>
      </c>
      <c r="M80" s="9">
        <v>16</v>
      </c>
      <c r="N80" s="9">
        <v>97</v>
      </c>
    </row>
    <row r="81" spans="1:14" x14ac:dyDescent="0.2">
      <c r="A81" s="9" t="s">
        <v>402</v>
      </c>
      <c r="B81" s="9">
        <v>1214</v>
      </c>
      <c r="C81" s="9">
        <v>437</v>
      </c>
      <c r="D81" s="9">
        <v>223</v>
      </c>
      <c r="E81" s="9">
        <v>24</v>
      </c>
      <c r="F81" s="9">
        <v>145</v>
      </c>
      <c r="G81" s="9">
        <v>9</v>
      </c>
      <c r="H81" s="9">
        <v>0</v>
      </c>
      <c r="I81" s="9">
        <v>145</v>
      </c>
      <c r="J81" s="9">
        <v>18</v>
      </c>
      <c r="K81" s="9">
        <v>37</v>
      </c>
      <c r="L81" s="9">
        <v>63</v>
      </c>
      <c r="M81" s="9">
        <v>65</v>
      </c>
      <c r="N81" s="9">
        <v>48</v>
      </c>
    </row>
    <row r="83" spans="1:14" x14ac:dyDescent="0.2">
      <c r="A83" s="9" t="s">
        <v>440</v>
      </c>
      <c r="B83" s="9">
        <v>21531</v>
      </c>
      <c r="C83" s="9">
        <v>9348</v>
      </c>
      <c r="D83" s="9">
        <v>3174</v>
      </c>
      <c r="E83" s="9">
        <v>473</v>
      </c>
      <c r="F83" s="9">
        <v>2844</v>
      </c>
      <c r="G83" s="9">
        <v>260</v>
      </c>
      <c r="H83" s="9">
        <v>395</v>
      </c>
      <c r="I83" s="9">
        <v>1633</v>
      </c>
      <c r="J83" s="9">
        <v>247</v>
      </c>
      <c r="K83" s="9">
        <v>596</v>
      </c>
      <c r="L83" s="9">
        <v>755</v>
      </c>
      <c r="M83" s="9">
        <v>639</v>
      </c>
      <c r="N83" s="9">
        <v>1167</v>
      </c>
    </row>
    <row r="84" spans="1:14" x14ac:dyDescent="0.2">
      <c r="A84" s="9" t="s">
        <v>399</v>
      </c>
      <c r="B84" s="9">
        <v>12559</v>
      </c>
      <c r="C84" s="9">
        <v>6785</v>
      </c>
      <c r="D84" s="9">
        <v>1734</v>
      </c>
      <c r="E84" s="9">
        <v>263</v>
      </c>
      <c r="F84" s="9">
        <v>1112</v>
      </c>
      <c r="G84" s="9">
        <v>123</v>
      </c>
      <c r="H84" s="9">
        <v>301</v>
      </c>
      <c r="I84" s="9">
        <v>809</v>
      </c>
      <c r="J84" s="9">
        <v>161</v>
      </c>
      <c r="K84" s="9">
        <v>360</v>
      </c>
      <c r="L84" s="9">
        <v>294</v>
      </c>
      <c r="M84" s="9">
        <v>236</v>
      </c>
      <c r="N84" s="9">
        <v>381</v>
      </c>
    </row>
    <row r="85" spans="1:14" x14ac:dyDescent="0.2">
      <c r="A85" s="9" t="s">
        <v>400</v>
      </c>
      <c r="B85" s="9">
        <v>2755</v>
      </c>
      <c r="C85" s="9">
        <v>943</v>
      </c>
      <c r="D85" s="9">
        <v>449</v>
      </c>
      <c r="E85" s="9">
        <v>47</v>
      </c>
      <c r="F85" s="9">
        <v>466</v>
      </c>
      <c r="G85" s="9">
        <v>35</v>
      </c>
      <c r="H85" s="9">
        <v>60</v>
      </c>
      <c r="I85" s="9">
        <v>278</v>
      </c>
      <c r="J85" s="9">
        <v>7</v>
      </c>
      <c r="K85" s="9">
        <v>64</v>
      </c>
      <c r="L85" s="9">
        <v>112</v>
      </c>
      <c r="M85" s="9">
        <v>98</v>
      </c>
      <c r="N85" s="9">
        <v>196</v>
      </c>
    </row>
    <row r="86" spans="1:14" x14ac:dyDescent="0.2">
      <c r="A86" s="9" t="s">
        <v>401</v>
      </c>
      <c r="B86" s="9">
        <v>3510</v>
      </c>
      <c r="C86" s="9">
        <v>1016</v>
      </c>
      <c r="D86" s="9">
        <v>625</v>
      </c>
      <c r="E86" s="9">
        <v>87</v>
      </c>
      <c r="F86" s="9">
        <v>672</v>
      </c>
      <c r="G86" s="9">
        <v>48</v>
      </c>
      <c r="H86" s="9">
        <v>27</v>
      </c>
      <c r="I86" s="9">
        <v>295</v>
      </c>
      <c r="J86" s="9">
        <v>46</v>
      </c>
      <c r="K86" s="9">
        <v>93</v>
      </c>
      <c r="L86" s="9">
        <v>208</v>
      </c>
      <c r="M86" s="9">
        <v>113</v>
      </c>
      <c r="N86" s="9">
        <v>280</v>
      </c>
    </row>
    <row r="87" spans="1:14" x14ac:dyDescent="0.2">
      <c r="A87" s="9" t="s">
        <v>402</v>
      </c>
      <c r="B87" s="9">
        <v>2707</v>
      </c>
      <c r="C87" s="9">
        <v>604</v>
      </c>
      <c r="D87" s="9">
        <v>366</v>
      </c>
      <c r="E87" s="9">
        <v>76</v>
      </c>
      <c r="F87" s="9">
        <v>594</v>
      </c>
      <c r="G87" s="9">
        <v>54</v>
      </c>
      <c r="H87" s="9">
        <v>7</v>
      </c>
      <c r="I87" s="9">
        <v>251</v>
      </c>
      <c r="J87" s="9">
        <v>33</v>
      </c>
      <c r="K87" s="9">
        <v>79</v>
      </c>
      <c r="L87" s="9">
        <v>141</v>
      </c>
      <c r="M87" s="9">
        <v>192</v>
      </c>
      <c r="N87" s="9">
        <v>310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6A3E-813C-4BAB-A43C-C7B668BA8F9C}">
  <dimension ref="A1:AP10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4.6640625" style="32" customWidth="1"/>
    <col min="2" max="13" width="6.88671875" style="9" customWidth="1"/>
    <col min="14" max="14" width="4.6640625" style="32" customWidth="1"/>
    <col min="15" max="29" width="5.44140625" style="9" customWidth="1"/>
    <col min="30" max="30" width="4.6640625" style="32" customWidth="1"/>
    <col min="31" max="42" width="6.88671875" style="9" customWidth="1"/>
    <col min="43" max="16384" width="8.88671875" style="9"/>
  </cols>
  <sheetData>
    <row r="1" spans="1:42" x14ac:dyDescent="0.2">
      <c r="A1" s="32" t="s">
        <v>538</v>
      </c>
      <c r="N1" s="32" t="s">
        <v>30</v>
      </c>
      <c r="AD1" s="32" t="s">
        <v>30</v>
      </c>
    </row>
    <row r="2" spans="1:42" s="7" customFormat="1" x14ac:dyDescent="0.2">
      <c r="A2" s="33"/>
      <c r="B2" s="23" t="s">
        <v>0</v>
      </c>
      <c r="C2" s="23"/>
      <c r="D2" s="23"/>
      <c r="E2" s="23" t="s">
        <v>521</v>
      </c>
      <c r="F2" s="23"/>
      <c r="G2" s="23"/>
      <c r="H2" s="23" t="s">
        <v>1</v>
      </c>
      <c r="I2" s="23"/>
      <c r="J2" s="23"/>
      <c r="K2" s="23" t="s">
        <v>522</v>
      </c>
      <c r="L2" s="23"/>
      <c r="M2" s="24"/>
      <c r="N2" s="33"/>
      <c r="O2" s="23" t="s">
        <v>2</v>
      </c>
      <c r="P2" s="23"/>
      <c r="Q2" s="23"/>
      <c r="R2" s="25" t="s">
        <v>523</v>
      </c>
      <c r="S2" s="25"/>
      <c r="T2" s="25"/>
      <c r="U2" s="25" t="s">
        <v>524</v>
      </c>
      <c r="V2" s="25"/>
      <c r="W2" s="25"/>
      <c r="X2" s="25" t="s">
        <v>3</v>
      </c>
      <c r="Y2" s="25"/>
      <c r="Z2" s="25"/>
      <c r="AA2" s="25" t="s">
        <v>525</v>
      </c>
      <c r="AB2" s="25"/>
      <c r="AC2" s="26"/>
      <c r="AD2" s="33"/>
      <c r="AE2" s="25" t="s">
        <v>526</v>
      </c>
      <c r="AF2" s="25"/>
      <c r="AG2" s="25"/>
      <c r="AH2" s="25" t="s">
        <v>527</v>
      </c>
      <c r="AI2" s="25"/>
      <c r="AJ2" s="25"/>
      <c r="AK2" s="25" t="s">
        <v>4</v>
      </c>
      <c r="AL2" s="25"/>
      <c r="AM2" s="25"/>
      <c r="AN2" s="25" t="s">
        <v>5</v>
      </c>
      <c r="AO2" s="25"/>
      <c r="AP2" s="26"/>
    </row>
    <row r="3" spans="1:42" s="8" customFormat="1" x14ac:dyDescent="0.2">
      <c r="A3" s="27" t="s">
        <v>26</v>
      </c>
      <c r="B3" s="28" t="s">
        <v>0</v>
      </c>
      <c r="C3" s="28" t="s">
        <v>28</v>
      </c>
      <c r="D3" s="28" t="s">
        <v>29</v>
      </c>
      <c r="E3" s="28" t="s">
        <v>0</v>
      </c>
      <c r="F3" s="28" t="s">
        <v>28</v>
      </c>
      <c r="G3" s="28" t="s">
        <v>29</v>
      </c>
      <c r="H3" s="28" t="s">
        <v>0</v>
      </c>
      <c r="I3" s="28" t="s">
        <v>28</v>
      </c>
      <c r="J3" s="28" t="s">
        <v>29</v>
      </c>
      <c r="K3" s="28" t="s">
        <v>0</v>
      </c>
      <c r="L3" s="28" t="s">
        <v>28</v>
      </c>
      <c r="M3" s="29" t="s">
        <v>29</v>
      </c>
      <c r="N3" s="27" t="s">
        <v>26</v>
      </c>
      <c r="O3" s="28" t="s">
        <v>0</v>
      </c>
      <c r="P3" s="30" t="s">
        <v>28</v>
      </c>
      <c r="Q3" s="30" t="s">
        <v>29</v>
      </c>
      <c r="R3" s="30" t="s">
        <v>0</v>
      </c>
      <c r="S3" s="30" t="s">
        <v>28</v>
      </c>
      <c r="T3" s="30" t="s">
        <v>29</v>
      </c>
      <c r="U3" s="30" t="s">
        <v>0</v>
      </c>
      <c r="V3" s="30" t="s">
        <v>28</v>
      </c>
      <c r="W3" s="30" t="s">
        <v>29</v>
      </c>
      <c r="X3" s="30" t="s">
        <v>0</v>
      </c>
      <c r="Y3" s="30" t="s">
        <v>28</v>
      </c>
      <c r="Z3" s="30" t="s">
        <v>29</v>
      </c>
      <c r="AA3" s="30" t="s">
        <v>0</v>
      </c>
      <c r="AB3" s="30" t="s">
        <v>28</v>
      </c>
      <c r="AC3" s="31" t="s">
        <v>29</v>
      </c>
      <c r="AD3" s="27" t="s">
        <v>26</v>
      </c>
      <c r="AE3" s="30" t="s">
        <v>0</v>
      </c>
      <c r="AF3" s="30" t="s">
        <v>28</v>
      </c>
      <c r="AG3" s="30" t="s">
        <v>29</v>
      </c>
      <c r="AH3" s="30" t="s">
        <v>0</v>
      </c>
      <c r="AI3" s="30" t="s">
        <v>28</v>
      </c>
      <c r="AJ3" s="30" t="s">
        <v>29</v>
      </c>
      <c r="AK3" s="30" t="s">
        <v>0</v>
      </c>
      <c r="AL3" s="30" t="s">
        <v>28</v>
      </c>
      <c r="AM3" s="30" t="s">
        <v>29</v>
      </c>
      <c r="AN3" s="30" t="s">
        <v>0</v>
      </c>
      <c r="AO3" s="30" t="s">
        <v>28</v>
      </c>
      <c r="AP3" s="31" t="s">
        <v>29</v>
      </c>
    </row>
    <row r="4" spans="1:42" x14ac:dyDescent="0.2">
      <c r="A4" s="32" t="s">
        <v>0</v>
      </c>
      <c r="B4" s="9">
        <v>180678</v>
      </c>
      <c r="C4" s="9">
        <v>93630</v>
      </c>
      <c r="D4" s="9">
        <v>87048</v>
      </c>
      <c r="E4" s="9">
        <v>85085</v>
      </c>
      <c r="F4" s="9">
        <v>43726</v>
      </c>
      <c r="G4" s="9">
        <v>41359</v>
      </c>
      <c r="H4" s="9">
        <v>20767</v>
      </c>
      <c r="I4" s="9">
        <v>10848</v>
      </c>
      <c r="J4" s="9">
        <v>9919</v>
      </c>
      <c r="K4" s="9">
        <v>4857</v>
      </c>
      <c r="L4" s="9">
        <v>2556</v>
      </c>
      <c r="M4" s="9">
        <v>2301</v>
      </c>
      <c r="N4" s="32" t="s">
        <v>0</v>
      </c>
      <c r="O4" s="9">
        <v>21821</v>
      </c>
      <c r="P4" s="9">
        <v>11475</v>
      </c>
      <c r="Q4" s="9">
        <v>10346</v>
      </c>
      <c r="R4" s="9">
        <v>1624</v>
      </c>
      <c r="S4" s="9">
        <v>864</v>
      </c>
      <c r="T4" s="9">
        <v>760</v>
      </c>
      <c r="U4" s="9">
        <v>3411</v>
      </c>
      <c r="V4" s="9">
        <v>1785</v>
      </c>
      <c r="W4" s="9">
        <v>1626</v>
      </c>
      <c r="X4" s="9">
        <v>13397</v>
      </c>
      <c r="Y4" s="9">
        <v>6942</v>
      </c>
      <c r="Z4" s="9">
        <v>6455</v>
      </c>
      <c r="AA4" s="9">
        <v>4070</v>
      </c>
      <c r="AB4" s="9">
        <v>2173</v>
      </c>
      <c r="AC4" s="9">
        <v>1897</v>
      </c>
      <c r="AD4" s="32" t="s">
        <v>0</v>
      </c>
      <c r="AE4" s="9">
        <v>4837</v>
      </c>
      <c r="AF4" s="9">
        <v>2532</v>
      </c>
      <c r="AG4" s="9">
        <v>2305</v>
      </c>
      <c r="AH4" s="9">
        <v>6471</v>
      </c>
      <c r="AI4" s="9">
        <v>3376</v>
      </c>
      <c r="AJ4" s="9">
        <v>3095</v>
      </c>
      <c r="AK4" s="9">
        <v>5260</v>
      </c>
      <c r="AL4" s="9">
        <v>2708</v>
      </c>
      <c r="AM4" s="9">
        <v>2552</v>
      </c>
      <c r="AN4" s="9">
        <v>9078</v>
      </c>
      <c r="AO4" s="9">
        <v>4645</v>
      </c>
      <c r="AP4" s="9">
        <v>4433</v>
      </c>
    </row>
    <row r="5" spans="1:42" x14ac:dyDescent="0.2">
      <c r="A5" s="32">
        <v>0</v>
      </c>
      <c r="B5" s="9">
        <v>5322</v>
      </c>
      <c r="C5" s="9">
        <v>2748</v>
      </c>
      <c r="D5" s="9">
        <v>2574</v>
      </c>
      <c r="E5" s="9">
        <v>2452</v>
      </c>
      <c r="F5" s="9">
        <v>1249</v>
      </c>
      <c r="G5" s="9">
        <v>1203</v>
      </c>
      <c r="H5" s="9">
        <v>628</v>
      </c>
      <c r="I5" s="9">
        <v>326</v>
      </c>
      <c r="J5" s="9">
        <v>302</v>
      </c>
      <c r="K5" s="9">
        <v>145</v>
      </c>
      <c r="L5" s="9">
        <v>75</v>
      </c>
      <c r="M5" s="9">
        <v>70</v>
      </c>
      <c r="N5" s="32">
        <v>0</v>
      </c>
      <c r="O5" s="9">
        <v>654</v>
      </c>
      <c r="P5" s="9">
        <v>339</v>
      </c>
      <c r="Q5" s="9">
        <v>315</v>
      </c>
      <c r="R5" s="9">
        <v>46</v>
      </c>
      <c r="S5" s="9">
        <v>26</v>
      </c>
      <c r="T5" s="9">
        <v>20</v>
      </c>
      <c r="U5" s="9">
        <v>124</v>
      </c>
      <c r="V5" s="9">
        <v>63</v>
      </c>
      <c r="W5" s="9">
        <v>61</v>
      </c>
      <c r="X5" s="9">
        <v>407</v>
      </c>
      <c r="Y5" s="9">
        <v>222</v>
      </c>
      <c r="Z5" s="9">
        <v>185</v>
      </c>
      <c r="AA5" s="9">
        <v>111</v>
      </c>
      <c r="AB5" s="9">
        <v>64</v>
      </c>
      <c r="AC5" s="9">
        <v>47</v>
      </c>
      <c r="AD5" s="32">
        <v>0</v>
      </c>
      <c r="AE5" s="9">
        <v>150</v>
      </c>
      <c r="AF5" s="9">
        <v>85</v>
      </c>
      <c r="AG5" s="9">
        <v>65</v>
      </c>
      <c r="AH5" s="9">
        <v>182</v>
      </c>
      <c r="AI5" s="9">
        <v>94</v>
      </c>
      <c r="AJ5" s="9">
        <v>88</v>
      </c>
      <c r="AK5" s="9">
        <v>164</v>
      </c>
      <c r="AL5" s="9">
        <v>83</v>
      </c>
      <c r="AM5" s="9">
        <v>81</v>
      </c>
      <c r="AN5" s="9">
        <v>259</v>
      </c>
      <c r="AO5" s="9">
        <v>122</v>
      </c>
      <c r="AP5" s="9">
        <v>137</v>
      </c>
    </row>
    <row r="6" spans="1:42" x14ac:dyDescent="0.2">
      <c r="A6" s="32">
        <v>1</v>
      </c>
      <c r="B6" s="9">
        <v>5076</v>
      </c>
      <c r="C6" s="9">
        <v>2630</v>
      </c>
      <c r="D6" s="9">
        <v>2446</v>
      </c>
      <c r="E6" s="9">
        <v>2387</v>
      </c>
      <c r="F6" s="9">
        <v>1238</v>
      </c>
      <c r="G6" s="9">
        <v>1149</v>
      </c>
      <c r="H6" s="9">
        <v>586</v>
      </c>
      <c r="I6" s="9">
        <v>297</v>
      </c>
      <c r="J6" s="9">
        <v>289</v>
      </c>
      <c r="K6" s="9">
        <v>148</v>
      </c>
      <c r="L6" s="9">
        <v>73</v>
      </c>
      <c r="M6" s="9">
        <v>75</v>
      </c>
      <c r="N6" s="32">
        <v>1</v>
      </c>
      <c r="O6" s="9">
        <v>642</v>
      </c>
      <c r="P6" s="9">
        <v>338</v>
      </c>
      <c r="Q6" s="9">
        <v>304</v>
      </c>
      <c r="R6" s="9">
        <v>52</v>
      </c>
      <c r="S6" s="9">
        <v>31</v>
      </c>
      <c r="T6" s="9">
        <v>21</v>
      </c>
      <c r="U6" s="9">
        <v>84</v>
      </c>
      <c r="V6" s="9">
        <v>42</v>
      </c>
      <c r="W6" s="9">
        <v>42</v>
      </c>
      <c r="X6" s="9">
        <v>352</v>
      </c>
      <c r="Y6" s="9">
        <v>189</v>
      </c>
      <c r="Z6" s="9">
        <v>163</v>
      </c>
      <c r="AA6" s="9">
        <v>96</v>
      </c>
      <c r="AB6" s="9">
        <v>54</v>
      </c>
      <c r="AC6" s="9">
        <v>42</v>
      </c>
      <c r="AD6" s="32">
        <v>1</v>
      </c>
      <c r="AE6" s="9">
        <v>142</v>
      </c>
      <c r="AF6" s="9">
        <v>85</v>
      </c>
      <c r="AG6" s="9">
        <v>57</v>
      </c>
      <c r="AH6" s="9">
        <v>183</v>
      </c>
      <c r="AI6" s="9">
        <v>88</v>
      </c>
      <c r="AJ6" s="9">
        <v>95</v>
      </c>
      <c r="AK6" s="9">
        <v>124</v>
      </c>
      <c r="AL6" s="9">
        <v>60</v>
      </c>
      <c r="AM6" s="9">
        <v>64</v>
      </c>
      <c r="AN6" s="9">
        <v>280</v>
      </c>
      <c r="AO6" s="9">
        <v>135</v>
      </c>
      <c r="AP6" s="9">
        <v>145</v>
      </c>
    </row>
    <row r="7" spans="1:42" x14ac:dyDescent="0.2">
      <c r="A7" s="32">
        <v>2</v>
      </c>
      <c r="B7" s="9">
        <v>4905</v>
      </c>
      <c r="C7" s="9">
        <v>2597</v>
      </c>
      <c r="D7" s="9">
        <v>2308</v>
      </c>
      <c r="E7" s="9">
        <v>2209</v>
      </c>
      <c r="F7" s="9">
        <v>1159</v>
      </c>
      <c r="G7" s="9">
        <v>1050</v>
      </c>
      <c r="H7" s="9">
        <v>587</v>
      </c>
      <c r="I7" s="9">
        <v>317</v>
      </c>
      <c r="J7" s="9">
        <v>270</v>
      </c>
      <c r="K7" s="9">
        <v>134</v>
      </c>
      <c r="L7" s="9">
        <v>67</v>
      </c>
      <c r="M7" s="9">
        <v>67</v>
      </c>
      <c r="N7" s="32">
        <v>2</v>
      </c>
      <c r="O7" s="9">
        <v>633</v>
      </c>
      <c r="P7" s="9">
        <v>337</v>
      </c>
      <c r="Q7" s="9">
        <v>296</v>
      </c>
      <c r="R7" s="9">
        <v>52</v>
      </c>
      <c r="S7" s="9">
        <v>24</v>
      </c>
      <c r="T7" s="9">
        <v>28</v>
      </c>
      <c r="U7" s="9">
        <v>100</v>
      </c>
      <c r="V7" s="9">
        <v>57</v>
      </c>
      <c r="W7" s="9">
        <v>43</v>
      </c>
      <c r="X7" s="9">
        <v>388</v>
      </c>
      <c r="Y7" s="9">
        <v>194</v>
      </c>
      <c r="Z7" s="9">
        <v>194</v>
      </c>
      <c r="AA7" s="9">
        <v>122</v>
      </c>
      <c r="AB7" s="9">
        <v>61</v>
      </c>
      <c r="AC7" s="9">
        <v>61</v>
      </c>
      <c r="AD7" s="32">
        <v>2</v>
      </c>
      <c r="AE7" s="9">
        <v>121</v>
      </c>
      <c r="AF7" s="9">
        <v>66</v>
      </c>
      <c r="AG7" s="9">
        <v>55</v>
      </c>
      <c r="AH7" s="9">
        <v>168</v>
      </c>
      <c r="AI7" s="9">
        <v>102</v>
      </c>
      <c r="AJ7" s="9">
        <v>66</v>
      </c>
      <c r="AK7" s="9">
        <v>153</v>
      </c>
      <c r="AL7" s="9">
        <v>90</v>
      </c>
      <c r="AM7" s="9">
        <v>63</v>
      </c>
      <c r="AN7" s="9">
        <v>238</v>
      </c>
      <c r="AO7" s="9">
        <v>123</v>
      </c>
      <c r="AP7" s="9">
        <v>115</v>
      </c>
    </row>
    <row r="8" spans="1:42" x14ac:dyDescent="0.2">
      <c r="A8" s="32">
        <v>3</v>
      </c>
      <c r="B8" s="9">
        <v>4879</v>
      </c>
      <c r="C8" s="9">
        <v>2544</v>
      </c>
      <c r="D8" s="9">
        <v>2335</v>
      </c>
      <c r="E8" s="9">
        <v>2144</v>
      </c>
      <c r="F8" s="9">
        <v>1103</v>
      </c>
      <c r="G8" s="9">
        <v>1041</v>
      </c>
      <c r="H8" s="9">
        <v>587</v>
      </c>
      <c r="I8" s="9">
        <v>317</v>
      </c>
      <c r="J8" s="9">
        <v>270</v>
      </c>
      <c r="K8" s="9">
        <v>132</v>
      </c>
      <c r="L8" s="9">
        <v>78</v>
      </c>
      <c r="M8" s="9">
        <v>54</v>
      </c>
      <c r="N8" s="32">
        <v>3</v>
      </c>
      <c r="O8" s="9">
        <v>640</v>
      </c>
      <c r="P8" s="9">
        <v>328</v>
      </c>
      <c r="Q8" s="9">
        <v>312</v>
      </c>
      <c r="R8" s="9">
        <v>45</v>
      </c>
      <c r="S8" s="9">
        <v>23</v>
      </c>
      <c r="T8" s="9">
        <v>22</v>
      </c>
      <c r="U8" s="9">
        <v>96</v>
      </c>
      <c r="V8" s="9">
        <v>57</v>
      </c>
      <c r="W8" s="9">
        <v>39</v>
      </c>
      <c r="X8" s="9">
        <v>377</v>
      </c>
      <c r="Y8" s="9">
        <v>192</v>
      </c>
      <c r="Z8" s="9">
        <v>185</v>
      </c>
      <c r="AA8" s="9">
        <v>114</v>
      </c>
      <c r="AB8" s="9">
        <v>60</v>
      </c>
      <c r="AC8" s="9">
        <v>54</v>
      </c>
      <c r="AD8" s="32">
        <v>3</v>
      </c>
      <c r="AE8" s="9">
        <v>145</v>
      </c>
      <c r="AF8" s="9">
        <v>85</v>
      </c>
      <c r="AG8" s="9">
        <v>60</v>
      </c>
      <c r="AH8" s="9">
        <v>183</v>
      </c>
      <c r="AI8" s="9">
        <v>94</v>
      </c>
      <c r="AJ8" s="9">
        <v>89</v>
      </c>
      <c r="AK8" s="9">
        <v>137</v>
      </c>
      <c r="AL8" s="9">
        <v>62</v>
      </c>
      <c r="AM8" s="9">
        <v>75</v>
      </c>
      <c r="AN8" s="9">
        <v>279</v>
      </c>
      <c r="AO8" s="9">
        <v>145</v>
      </c>
      <c r="AP8" s="9">
        <v>134</v>
      </c>
    </row>
    <row r="9" spans="1:42" x14ac:dyDescent="0.2">
      <c r="A9" s="32">
        <v>4</v>
      </c>
      <c r="B9" s="9">
        <v>4555</v>
      </c>
      <c r="C9" s="9">
        <v>2374</v>
      </c>
      <c r="D9" s="9">
        <v>2181</v>
      </c>
      <c r="E9" s="9">
        <v>2060</v>
      </c>
      <c r="F9" s="9">
        <v>1069</v>
      </c>
      <c r="G9" s="9">
        <v>991</v>
      </c>
      <c r="H9" s="9">
        <v>480</v>
      </c>
      <c r="I9" s="9">
        <v>257</v>
      </c>
      <c r="J9" s="9">
        <v>223</v>
      </c>
      <c r="K9" s="9">
        <v>112</v>
      </c>
      <c r="L9" s="9">
        <v>60</v>
      </c>
      <c r="M9" s="9">
        <v>52</v>
      </c>
      <c r="N9" s="32">
        <v>4</v>
      </c>
      <c r="O9" s="9">
        <v>632</v>
      </c>
      <c r="P9" s="9">
        <v>306</v>
      </c>
      <c r="Q9" s="9">
        <v>326</v>
      </c>
      <c r="R9" s="9">
        <v>49</v>
      </c>
      <c r="S9" s="9">
        <v>22</v>
      </c>
      <c r="T9" s="9">
        <v>27</v>
      </c>
      <c r="U9" s="9">
        <v>104</v>
      </c>
      <c r="V9" s="9">
        <v>61</v>
      </c>
      <c r="W9" s="9">
        <v>43</v>
      </c>
      <c r="X9" s="9">
        <v>347</v>
      </c>
      <c r="Y9" s="9">
        <v>186</v>
      </c>
      <c r="Z9" s="9">
        <v>161</v>
      </c>
      <c r="AA9" s="9">
        <v>109</v>
      </c>
      <c r="AB9" s="9">
        <v>56</v>
      </c>
      <c r="AC9" s="9">
        <v>53</v>
      </c>
      <c r="AD9" s="32">
        <v>4</v>
      </c>
      <c r="AE9" s="9">
        <v>132</v>
      </c>
      <c r="AF9" s="9">
        <v>75</v>
      </c>
      <c r="AG9" s="9">
        <v>57</v>
      </c>
      <c r="AH9" s="9">
        <v>163</v>
      </c>
      <c r="AI9" s="9">
        <v>86</v>
      </c>
      <c r="AJ9" s="9">
        <v>77</v>
      </c>
      <c r="AK9" s="9">
        <v>145</v>
      </c>
      <c r="AL9" s="9">
        <v>80</v>
      </c>
      <c r="AM9" s="9">
        <v>65</v>
      </c>
      <c r="AN9" s="9">
        <v>222</v>
      </c>
      <c r="AO9" s="9">
        <v>116</v>
      </c>
      <c r="AP9" s="9">
        <v>106</v>
      </c>
    </row>
    <row r="10" spans="1:42" x14ac:dyDescent="0.2">
      <c r="A10" s="32">
        <v>5</v>
      </c>
      <c r="B10" s="9">
        <v>4756</v>
      </c>
      <c r="C10" s="9">
        <v>2511</v>
      </c>
      <c r="D10" s="9">
        <v>2245</v>
      </c>
      <c r="E10" s="9">
        <v>2173</v>
      </c>
      <c r="F10" s="9">
        <v>1141</v>
      </c>
      <c r="G10" s="9">
        <v>1032</v>
      </c>
      <c r="H10" s="9">
        <v>543</v>
      </c>
      <c r="I10" s="9">
        <v>297</v>
      </c>
      <c r="J10" s="9">
        <v>246</v>
      </c>
      <c r="K10" s="9">
        <v>127</v>
      </c>
      <c r="L10" s="9">
        <v>74</v>
      </c>
      <c r="M10" s="9">
        <v>53</v>
      </c>
      <c r="N10" s="32">
        <v>5</v>
      </c>
      <c r="O10" s="9">
        <v>581</v>
      </c>
      <c r="P10" s="9">
        <v>299</v>
      </c>
      <c r="Q10" s="9">
        <v>282</v>
      </c>
      <c r="R10" s="9">
        <v>53</v>
      </c>
      <c r="S10" s="9">
        <v>29</v>
      </c>
      <c r="T10" s="9">
        <v>24</v>
      </c>
      <c r="U10" s="9">
        <v>101</v>
      </c>
      <c r="V10" s="9">
        <v>44</v>
      </c>
      <c r="W10" s="9">
        <v>57</v>
      </c>
      <c r="X10" s="9">
        <v>370</v>
      </c>
      <c r="Y10" s="9">
        <v>180</v>
      </c>
      <c r="Z10" s="9">
        <v>190</v>
      </c>
      <c r="AA10" s="9">
        <v>100</v>
      </c>
      <c r="AB10" s="9">
        <v>52</v>
      </c>
      <c r="AC10" s="9">
        <v>48</v>
      </c>
      <c r="AD10" s="32">
        <v>5</v>
      </c>
      <c r="AE10" s="9">
        <v>135</v>
      </c>
      <c r="AF10" s="9">
        <v>80</v>
      </c>
      <c r="AG10" s="9">
        <v>55</v>
      </c>
      <c r="AH10" s="9">
        <v>204</v>
      </c>
      <c r="AI10" s="9">
        <v>119</v>
      </c>
      <c r="AJ10" s="9">
        <v>85</v>
      </c>
      <c r="AK10" s="9">
        <v>140</v>
      </c>
      <c r="AL10" s="9">
        <v>77</v>
      </c>
      <c r="AM10" s="9">
        <v>63</v>
      </c>
      <c r="AN10" s="9">
        <v>229</v>
      </c>
      <c r="AO10" s="9">
        <v>119</v>
      </c>
      <c r="AP10" s="9">
        <v>110</v>
      </c>
    </row>
    <row r="11" spans="1:42" x14ac:dyDescent="0.2">
      <c r="A11" s="32">
        <v>6</v>
      </c>
      <c r="B11" s="9">
        <v>4924</v>
      </c>
      <c r="C11" s="9">
        <v>2614</v>
      </c>
      <c r="D11" s="9">
        <v>2310</v>
      </c>
      <c r="E11" s="9">
        <v>2213</v>
      </c>
      <c r="F11" s="9">
        <v>1201</v>
      </c>
      <c r="G11" s="9">
        <v>1012</v>
      </c>
      <c r="H11" s="9">
        <v>574</v>
      </c>
      <c r="I11" s="9">
        <v>305</v>
      </c>
      <c r="J11" s="9">
        <v>269</v>
      </c>
      <c r="K11" s="9">
        <v>143</v>
      </c>
      <c r="L11" s="9">
        <v>73</v>
      </c>
      <c r="M11" s="9">
        <v>70</v>
      </c>
      <c r="N11" s="32">
        <v>6</v>
      </c>
      <c r="O11" s="9">
        <v>615</v>
      </c>
      <c r="P11" s="9">
        <v>327</v>
      </c>
      <c r="Q11" s="9">
        <v>288</v>
      </c>
      <c r="R11" s="9">
        <v>54</v>
      </c>
      <c r="S11" s="9">
        <v>28</v>
      </c>
      <c r="T11" s="9">
        <v>26</v>
      </c>
      <c r="U11" s="9">
        <v>84</v>
      </c>
      <c r="V11" s="9">
        <v>41</v>
      </c>
      <c r="W11" s="9">
        <v>43</v>
      </c>
      <c r="X11" s="9">
        <v>368</v>
      </c>
      <c r="Y11" s="9">
        <v>194</v>
      </c>
      <c r="Z11" s="9">
        <v>174</v>
      </c>
      <c r="AA11" s="9">
        <v>114</v>
      </c>
      <c r="AB11" s="9">
        <v>61</v>
      </c>
      <c r="AC11" s="9">
        <v>53</v>
      </c>
      <c r="AD11" s="32">
        <v>6</v>
      </c>
      <c r="AE11" s="9">
        <v>158</v>
      </c>
      <c r="AF11" s="9">
        <v>81</v>
      </c>
      <c r="AG11" s="9">
        <v>77</v>
      </c>
      <c r="AH11" s="9">
        <v>185</v>
      </c>
      <c r="AI11" s="9">
        <v>99</v>
      </c>
      <c r="AJ11" s="9">
        <v>86</v>
      </c>
      <c r="AK11" s="9">
        <v>157</v>
      </c>
      <c r="AL11" s="9">
        <v>74</v>
      </c>
      <c r="AM11" s="9">
        <v>83</v>
      </c>
      <c r="AN11" s="9">
        <v>259</v>
      </c>
      <c r="AO11" s="9">
        <v>130</v>
      </c>
      <c r="AP11" s="9">
        <v>129</v>
      </c>
    </row>
    <row r="12" spans="1:42" x14ac:dyDescent="0.2">
      <c r="A12" s="32">
        <v>7</v>
      </c>
      <c r="B12" s="9">
        <v>4743</v>
      </c>
      <c r="C12" s="9">
        <v>2426</v>
      </c>
      <c r="D12" s="9">
        <v>2317</v>
      </c>
      <c r="E12" s="9">
        <v>2134</v>
      </c>
      <c r="F12" s="9">
        <v>1086</v>
      </c>
      <c r="G12" s="9">
        <v>1048</v>
      </c>
      <c r="H12" s="9">
        <v>595</v>
      </c>
      <c r="I12" s="9">
        <v>315</v>
      </c>
      <c r="J12" s="9">
        <v>280</v>
      </c>
      <c r="K12" s="9">
        <v>145</v>
      </c>
      <c r="L12" s="9">
        <v>72</v>
      </c>
      <c r="M12" s="9">
        <v>73</v>
      </c>
      <c r="N12" s="32">
        <v>7</v>
      </c>
      <c r="O12" s="9">
        <v>569</v>
      </c>
      <c r="P12" s="9">
        <v>286</v>
      </c>
      <c r="Q12" s="9">
        <v>283</v>
      </c>
      <c r="R12" s="9">
        <v>41</v>
      </c>
      <c r="S12" s="9">
        <v>19</v>
      </c>
      <c r="T12" s="9">
        <v>22</v>
      </c>
      <c r="U12" s="9">
        <v>91</v>
      </c>
      <c r="V12" s="9">
        <v>46</v>
      </c>
      <c r="W12" s="9">
        <v>45</v>
      </c>
      <c r="X12" s="9">
        <v>360</v>
      </c>
      <c r="Y12" s="9">
        <v>194</v>
      </c>
      <c r="Z12" s="9">
        <v>166</v>
      </c>
      <c r="AA12" s="9">
        <v>120</v>
      </c>
      <c r="AB12" s="9">
        <v>60</v>
      </c>
      <c r="AC12" s="9">
        <v>60</v>
      </c>
      <c r="AD12" s="32">
        <v>7</v>
      </c>
      <c r="AE12" s="9">
        <v>109</v>
      </c>
      <c r="AF12" s="9">
        <v>52</v>
      </c>
      <c r="AG12" s="9">
        <v>57</v>
      </c>
      <c r="AH12" s="9">
        <v>180</v>
      </c>
      <c r="AI12" s="9">
        <v>94</v>
      </c>
      <c r="AJ12" s="9">
        <v>86</v>
      </c>
      <c r="AK12" s="9">
        <v>141</v>
      </c>
      <c r="AL12" s="9">
        <v>74</v>
      </c>
      <c r="AM12" s="9">
        <v>67</v>
      </c>
      <c r="AN12" s="9">
        <v>258</v>
      </c>
      <c r="AO12" s="9">
        <v>128</v>
      </c>
      <c r="AP12" s="9">
        <v>130</v>
      </c>
    </row>
    <row r="13" spans="1:42" x14ac:dyDescent="0.2">
      <c r="A13" s="32">
        <v>8</v>
      </c>
      <c r="B13" s="9">
        <v>4487</v>
      </c>
      <c r="C13" s="9">
        <v>2378</v>
      </c>
      <c r="D13" s="9">
        <v>2109</v>
      </c>
      <c r="E13" s="9">
        <v>1976</v>
      </c>
      <c r="F13" s="9">
        <v>1044</v>
      </c>
      <c r="G13" s="9">
        <v>932</v>
      </c>
      <c r="H13" s="9">
        <v>511</v>
      </c>
      <c r="I13" s="9">
        <v>277</v>
      </c>
      <c r="J13" s="9">
        <v>234</v>
      </c>
      <c r="K13" s="9">
        <v>135</v>
      </c>
      <c r="L13" s="9">
        <v>65</v>
      </c>
      <c r="M13" s="9">
        <v>70</v>
      </c>
      <c r="N13" s="32">
        <v>8</v>
      </c>
      <c r="O13" s="9">
        <v>533</v>
      </c>
      <c r="P13" s="9">
        <v>282</v>
      </c>
      <c r="Q13" s="9">
        <v>251</v>
      </c>
      <c r="R13" s="9">
        <v>40</v>
      </c>
      <c r="S13" s="9">
        <v>24</v>
      </c>
      <c r="T13" s="9">
        <v>16</v>
      </c>
      <c r="U13" s="9">
        <v>84</v>
      </c>
      <c r="V13" s="9">
        <v>45</v>
      </c>
      <c r="W13" s="9">
        <v>39</v>
      </c>
      <c r="X13" s="9">
        <v>348</v>
      </c>
      <c r="Y13" s="9">
        <v>187</v>
      </c>
      <c r="Z13" s="9">
        <v>161</v>
      </c>
      <c r="AA13" s="9">
        <v>114</v>
      </c>
      <c r="AB13" s="9">
        <v>66</v>
      </c>
      <c r="AC13" s="9">
        <v>48</v>
      </c>
      <c r="AD13" s="32">
        <v>8</v>
      </c>
      <c r="AE13" s="9">
        <v>126</v>
      </c>
      <c r="AF13" s="9">
        <v>68</v>
      </c>
      <c r="AG13" s="9">
        <v>58</v>
      </c>
      <c r="AH13" s="9">
        <v>196</v>
      </c>
      <c r="AI13" s="9">
        <v>95</v>
      </c>
      <c r="AJ13" s="9">
        <v>101</v>
      </c>
      <c r="AK13" s="9">
        <v>163</v>
      </c>
      <c r="AL13" s="9">
        <v>81</v>
      </c>
      <c r="AM13" s="9">
        <v>82</v>
      </c>
      <c r="AN13" s="9">
        <v>261</v>
      </c>
      <c r="AO13" s="9">
        <v>144</v>
      </c>
      <c r="AP13" s="9">
        <v>117</v>
      </c>
    </row>
    <row r="14" spans="1:42" x14ac:dyDescent="0.2">
      <c r="A14" s="32">
        <v>9</v>
      </c>
      <c r="B14" s="9">
        <v>4637</v>
      </c>
      <c r="C14" s="9">
        <v>2392</v>
      </c>
      <c r="D14" s="9">
        <v>2245</v>
      </c>
      <c r="E14" s="9">
        <v>1997</v>
      </c>
      <c r="F14" s="9">
        <v>979</v>
      </c>
      <c r="G14" s="9">
        <v>1018</v>
      </c>
      <c r="H14" s="9">
        <v>509</v>
      </c>
      <c r="I14" s="9">
        <v>273</v>
      </c>
      <c r="J14" s="9">
        <v>236</v>
      </c>
      <c r="K14" s="9">
        <v>136</v>
      </c>
      <c r="L14" s="9">
        <v>83</v>
      </c>
      <c r="M14" s="9">
        <v>53</v>
      </c>
      <c r="N14" s="32">
        <v>9</v>
      </c>
      <c r="O14" s="9">
        <v>587</v>
      </c>
      <c r="P14" s="9">
        <v>328</v>
      </c>
      <c r="Q14" s="9">
        <v>259</v>
      </c>
      <c r="R14" s="9">
        <v>40</v>
      </c>
      <c r="S14" s="9">
        <v>20</v>
      </c>
      <c r="T14" s="9">
        <v>20</v>
      </c>
      <c r="U14" s="9">
        <v>87</v>
      </c>
      <c r="V14" s="9">
        <v>39</v>
      </c>
      <c r="W14" s="9">
        <v>48</v>
      </c>
      <c r="X14" s="9">
        <v>365</v>
      </c>
      <c r="Y14" s="9">
        <v>184</v>
      </c>
      <c r="Z14" s="9">
        <v>181</v>
      </c>
      <c r="AA14" s="9">
        <v>136</v>
      </c>
      <c r="AB14" s="9">
        <v>83</v>
      </c>
      <c r="AC14" s="9">
        <v>53</v>
      </c>
      <c r="AD14" s="32">
        <v>9</v>
      </c>
      <c r="AE14" s="9">
        <v>147</v>
      </c>
      <c r="AF14" s="9">
        <v>80</v>
      </c>
      <c r="AG14" s="9">
        <v>67</v>
      </c>
      <c r="AH14" s="9">
        <v>209</v>
      </c>
      <c r="AI14" s="9">
        <v>103</v>
      </c>
      <c r="AJ14" s="9">
        <v>106</v>
      </c>
      <c r="AK14" s="9">
        <v>150</v>
      </c>
      <c r="AL14" s="9">
        <v>75</v>
      </c>
      <c r="AM14" s="9">
        <v>75</v>
      </c>
      <c r="AN14" s="9">
        <v>274</v>
      </c>
      <c r="AO14" s="9">
        <v>145</v>
      </c>
      <c r="AP14" s="9">
        <v>129</v>
      </c>
    </row>
    <row r="15" spans="1:42" x14ac:dyDescent="0.2">
      <c r="A15" s="32">
        <v>10</v>
      </c>
      <c r="B15" s="9">
        <v>5018</v>
      </c>
      <c r="C15" s="9">
        <v>2640</v>
      </c>
      <c r="D15" s="9">
        <v>2378</v>
      </c>
      <c r="E15" s="9">
        <v>2123</v>
      </c>
      <c r="F15" s="9">
        <v>1131</v>
      </c>
      <c r="G15" s="9">
        <v>992</v>
      </c>
      <c r="H15" s="9">
        <v>599</v>
      </c>
      <c r="I15" s="9">
        <v>320</v>
      </c>
      <c r="J15" s="9">
        <v>279</v>
      </c>
      <c r="K15" s="9">
        <v>118</v>
      </c>
      <c r="L15" s="9">
        <v>64</v>
      </c>
      <c r="M15" s="9">
        <v>54</v>
      </c>
      <c r="N15" s="32">
        <v>10</v>
      </c>
      <c r="O15" s="9">
        <v>604</v>
      </c>
      <c r="P15" s="9">
        <v>328</v>
      </c>
      <c r="Q15" s="9">
        <v>276</v>
      </c>
      <c r="R15" s="9">
        <v>41</v>
      </c>
      <c r="S15" s="9">
        <v>24</v>
      </c>
      <c r="T15" s="9">
        <v>17</v>
      </c>
      <c r="U15" s="9">
        <v>86</v>
      </c>
      <c r="V15" s="9">
        <v>39</v>
      </c>
      <c r="W15" s="9">
        <v>47</v>
      </c>
      <c r="X15" s="9">
        <v>443</v>
      </c>
      <c r="Y15" s="9">
        <v>206</v>
      </c>
      <c r="Z15" s="9">
        <v>237</v>
      </c>
      <c r="AA15" s="9">
        <v>126</v>
      </c>
      <c r="AB15" s="9">
        <v>74</v>
      </c>
      <c r="AC15" s="9">
        <v>52</v>
      </c>
      <c r="AD15" s="32">
        <v>10</v>
      </c>
      <c r="AE15" s="9">
        <v>180</v>
      </c>
      <c r="AF15" s="9">
        <v>92</v>
      </c>
      <c r="AG15" s="9">
        <v>88</v>
      </c>
      <c r="AH15" s="9">
        <v>192</v>
      </c>
      <c r="AI15" s="9">
        <v>99</v>
      </c>
      <c r="AJ15" s="9">
        <v>93</v>
      </c>
      <c r="AK15" s="9">
        <v>182</v>
      </c>
      <c r="AL15" s="9">
        <v>102</v>
      </c>
      <c r="AM15" s="9">
        <v>80</v>
      </c>
      <c r="AN15" s="9">
        <v>324</v>
      </c>
      <c r="AO15" s="9">
        <v>161</v>
      </c>
      <c r="AP15" s="9">
        <v>163</v>
      </c>
    </row>
    <row r="16" spans="1:42" x14ac:dyDescent="0.2">
      <c r="A16" s="32">
        <v>11</v>
      </c>
      <c r="B16" s="9">
        <v>4626</v>
      </c>
      <c r="C16" s="9">
        <v>2383</v>
      </c>
      <c r="D16" s="9">
        <v>2243</v>
      </c>
      <c r="E16" s="9">
        <v>2065</v>
      </c>
      <c r="F16" s="9">
        <v>1051</v>
      </c>
      <c r="G16" s="9">
        <v>1014</v>
      </c>
      <c r="H16" s="9">
        <v>531</v>
      </c>
      <c r="I16" s="9">
        <v>275</v>
      </c>
      <c r="J16" s="9">
        <v>256</v>
      </c>
      <c r="K16" s="9">
        <v>126</v>
      </c>
      <c r="L16" s="9">
        <v>74</v>
      </c>
      <c r="M16" s="9">
        <v>52</v>
      </c>
      <c r="N16" s="32">
        <v>11</v>
      </c>
      <c r="O16" s="9">
        <v>565</v>
      </c>
      <c r="P16" s="9">
        <v>305</v>
      </c>
      <c r="Q16" s="9">
        <v>260</v>
      </c>
      <c r="R16" s="9">
        <v>39</v>
      </c>
      <c r="S16" s="9">
        <v>20</v>
      </c>
      <c r="T16" s="9">
        <v>19</v>
      </c>
      <c r="U16" s="9">
        <v>73</v>
      </c>
      <c r="V16" s="9">
        <v>39</v>
      </c>
      <c r="W16" s="9">
        <v>34</v>
      </c>
      <c r="X16" s="9">
        <v>371</v>
      </c>
      <c r="Y16" s="9">
        <v>190</v>
      </c>
      <c r="Z16" s="9">
        <v>181</v>
      </c>
      <c r="AA16" s="9">
        <v>117</v>
      </c>
      <c r="AB16" s="9">
        <v>65</v>
      </c>
      <c r="AC16" s="9">
        <v>52</v>
      </c>
      <c r="AD16" s="32">
        <v>11</v>
      </c>
      <c r="AE16" s="9">
        <v>128</v>
      </c>
      <c r="AF16" s="9">
        <v>62</v>
      </c>
      <c r="AG16" s="9">
        <v>66</v>
      </c>
      <c r="AH16" s="9">
        <v>172</v>
      </c>
      <c r="AI16" s="9">
        <v>84</v>
      </c>
      <c r="AJ16" s="9">
        <v>88</v>
      </c>
      <c r="AK16" s="9">
        <v>162</v>
      </c>
      <c r="AL16" s="9">
        <v>83</v>
      </c>
      <c r="AM16" s="9">
        <v>79</v>
      </c>
      <c r="AN16" s="9">
        <v>277</v>
      </c>
      <c r="AO16" s="9">
        <v>135</v>
      </c>
      <c r="AP16" s="9">
        <v>142</v>
      </c>
    </row>
    <row r="17" spans="1:42" x14ac:dyDescent="0.2">
      <c r="A17" s="32">
        <v>12</v>
      </c>
      <c r="B17" s="9">
        <v>4499</v>
      </c>
      <c r="C17" s="9">
        <v>2381</v>
      </c>
      <c r="D17" s="9">
        <v>2118</v>
      </c>
      <c r="E17" s="9">
        <v>2060</v>
      </c>
      <c r="F17" s="9">
        <v>1112</v>
      </c>
      <c r="G17" s="9">
        <v>948</v>
      </c>
      <c r="H17" s="9">
        <v>511</v>
      </c>
      <c r="I17" s="9">
        <v>254</v>
      </c>
      <c r="J17" s="9">
        <v>257</v>
      </c>
      <c r="K17" s="9">
        <v>118</v>
      </c>
      <c r="L17" s="9">
        <v>61</v>
      </c>
      <c r="M17" s="9">
        <v>57</v>
      </c>
      <c r="N17" s="32">
        <v>12</v>
      </c>
      <c r="O17" s="9">
        <v>555</v>
      </c>
      <c r="P17" s="9">
        <v>299</v>
      </c>
      <c r="Q17" s="9">
        <v>256</v>
      </c>
      <c r="R17" s="9">
        <v>29</v>
      </c>
      <c r="S17" s="9">
        <v>19</v>
      </c>
      <c r="T17" s="9">
        <v>10</v>
      </c>
      <c r="U17" s="9">
        <v>98</v>
      </c>
      <c r="V17" s="9">
        <v>59</v>
      </c>
      <c r="W17" s="9">
        <v>39</v>
      </c>
      <c r="X17" s="9">
        <v>343</v>
      </c>
      <c r="Y17" s="9">
        <v>174</v>
      </c>
      <c r="Z17" s="9">
        <v>169</v>
      </c>
      <c r="AA17" s="9">
        <v>111</v>
      </c>
      <c r="AB17" s="9">
        <v>66</v>
      </c>
      <c r="AC17" s="9">
        <v>45</v>
      </c>
      <c r="AD17" s="32">
        <v>12</v>
      </c>
      <c r="AE17" s="9">
        <v>118</v>
      </c>
      <c r="AF17" s="9">
        <v>66</v>
      </c>
      <c r="AG17" s="9">
        <v>52</v>
      </c>
      <c r="AH17" s="9">
        <v>172</v>
      </c>
      <c r="AI17" s="9">
        <v>91</v>
      </c>
      <c r="AJ17" s="9">
        <v>81</v>
      </c>
      <c r="AK17" s="9">
        <v>143</v>
      </c>
      <c r="AL17" s="9">
        <v>66</v>
      </c>
      <c r="AM17" s="9">
        <v>77</v>
      </c>
      <c r="AN17" s="9">
        <v>241</v>
      </c>
      <c r="AO17" s="9">
        <v>114</v>
      </c>
      <c r="AP17" s="9">
        <v>127</v>
      </c>
    </row>
    <row r="18" spans="1:42" x14ac:dyDescent="0.2">
      <c r="A18" s="32">
        <v>13</v>
      </c>
      <c r="B18" s="9">
        <v>4208</v>
      </c>
      <c r="C18" s="9">
        <v>2183</v>
      </c>
      <c r="D18" s="9">
        <v>2025</v>
      </c>
      <c r="E18" s="9">
        <v>1924</v>
      </c>
      <c r="F18" s="9">
        <v>957</v>
      </c>
      <c r="G18" s="9">
        <v>967</v>
      </c>
      <c r="H18" s="9">
        <v>476</v>
      </c>
      <c r="I18" s="9">
        <v>256</v>
      </c>
      <c r="J18" s="9">
        <v>220</v>
      </c>
      <c r="K18" s="9">
        <v>114</v>
      </c>
      <c r="L18" s="9">
        <v>60</v>
      </c>
      <c r="M18" s="9">
        <v>54</v>
      </c>
      <c r="N18" s="32">
        <v>13</v>
      </c>
      <c r="O18" s="9">
        <v>546</v>
      </c>
      <c r="P18" s="9">
        <v>311</v>
      </c>
      <c r="Q18" s="9">
        <v>235</v>
      </c>
      <c r="R18" s="9">
        <v>39</v>
      </c>
      <c r="S18" s="9">
        <v>19</v>
      </c>
      <c r="T18" s="9">
        <v>20</v>
      </c>
      <c r="U18" s="9">
        <v>82</v>
      </c>
      <c r="V18" s="9">
        <v>45</v>
      </c>
      <c r="W18" s="9">
        <v>37</v>
      </c>
      <c r="X18" s="9">
        <v>319</v>
      </c>
      <c r="Y18" s="9">
        <v>165</v>
      </c>
      <c r="Z18" s="9">
        <v>154</v>
      </c>
      <c r="AA18" s="9">
        <v>100</v>
      </c>
      <c r="AB18" s="9">
        <v>60</v>
      </c>
      <c r="AC18" s="9">
        <v>40</v>
      </c>
      <c r="AD18" s="32">
        <v>13</v>
      </c>
      <c r="AE18" s="9">
        <v>110</v>
      </c>
      <c r="AF18" s="9">
        <v>51</v>
      </c>
      <c r="AG18" s="9">
        <v>59</v>
      </c>
      <c r="AH18" s="9">
        <v>140</v>
      </c>
      <c r="AI18" s="9">
        <v>71</v>
      </c>
      <c r="AJ18" s="9">
        <v>69</v>
      </c>
      <c r="AK18" s="9">
        <v>130</v>
      </c>
      <c r="AL18" s="9">
        <v>68</v>
      </c>
      <c r="AM18" s="9">
        <v>62</v>
      </c>
      <c r="AN18" s="9">
        <v>228</v>
      </c>
      <c r="AO18" s="9">
        <v>120</v>
      </c>
      <c r="AP18" s="9">
        <v>108</v>
      </c>
    </row>
    <row r="19" spans="1:42" x14ac:dyDescent="0.2">
      <c r="A19" s="32">
        <v>14</v>
      </c>
      <c r="B19" s="9">
        <v>4302</v>
      </c>
      <c r="C19" s="9">
        <v>2223</v>
      </c>
      <c r="D19" s="9">
        <v>2079</v>
      </c>
      <c r="E19" s="9">
        <v>1972</v>
      </c>
      <c r="F19" s="9">
        <v>997</v>
      </c>
      <c r="G19" s="9">
        <v>975</v>
      </c>
      <c r="H19" s="9">
        <v>505</v>
      </c>
      <c r="I19" s="9">
        <v>282</v>
      </c>
      <c r="J19" s="9">
        <v>223</v>
      </c>
      <c r="K19" s="9">
        <v>102</v>
      </c>
      <c r="L19" s="9">
        <v>54</v>
      </c>
      <c r="M19" s="9">
        <v>48</v>
      </c>
      <c r="N19" s="32">
        <v>14</v>
      </c>
      <c r="O19" s="9">
        <v>521</v>
      </c>
      <c r="P19" s="9">
        <v>262</v>
      </c>
      <c r="Q19" s="9">
        <v>259</v>
      </c>
      <c r="R19" s="9">
        <v>40</v>
      </c>
      <c r="S19" s="9">
        <v>20</v>
      </c>
      <c r="T19" s="9">
        <v>20</v>
      </c>
      <c r="U19" s="9">
        <v>76</v>
      </c>
      <c r="V19" s="9">
        <v>36</v>
      </c>
      <c r="W19" s="9">
        <v>40</v>
      </c>
      <c r="X19" s="9">
        <v>358</v>
      </c>
      <c r="Y19" s="9">
        <v>190</v>
      </c>
      <c r="Z19" s="9">
        <v>168</v>
      </c>
      <c r="AA19" s="9">
        <v>116</v>
      </c>
      <c r="AB19" s="9">
        <v>61</v>
      </c>
      <c r="AC19" s="9">
        <v>55</v>
      </c>
      <c r="AD19" s="32">
        <v>14</v>
      </c>
      <c r="AE19" s="9">
        <v>127</v>
      </c>
      <c r="AF19" s="9">
        <v>65</v>
      </c>
      <c r="AG19" s="9">
        <v>62</v>
      </c>
      <c r="AH19" s="9">
        <v>147</v>
      </c>
      <c r="AI19" s="9">
        <v>79</v>
      </c>
      <c r="AJ19" s="9">
        <v>68</v>
      </c>
      <c r="AK19" s="9">
        <v>122</v>
      </c>
      <c r="AL19" s="9">
        <v>68</v>
      </c>
      <c r="AM19" s="9">
        <v>54</v>
      </c>
      <c r="AN19" s="9">
        <v>216</v>
      </c>
      <c r="AO19" s="9">
        <v>109</v>
      </c>
      <c r="AP19" s="9">
        <v>107</v>
      </c>
    </row>
    <row r="20" spans="1:42" x14ac:dyDescent="0.2">
      <c r="A20" s="32">
        <v>15</v>
      </c>
      <c r="B20" s="9">
        <v>3931</v>
      </c>
      <c r="C20" s="9">
        <v>2129</v>
      </c>
      <c r="D20" s="9">
        <v>1802</v>
      </c>
      <c r="E20" s="9">
        <v>1738</v>
      </c>
      <c r="F20" s="9">
        <v>921</v>
      </c>
      <c r="G20" s="9">
        <v>817</v>
      </c>
      <c r="H20" s="9">
        <v>458</v>
      </c>
      <c r="I20" s="9">
        <v>248</v>
      </c>
      <c r="J20" s="9">
        <v>210</v>
      </c>
      <c r="K20" s="9">
        <v>102</v>
      </c>
      <c r="L20" s="9">
        <v>54</v>
      </c>
      <c r="M20" s="9">
        <v>48</v>
      </c>
      <c r="N20" s="32">
        <v>15</v>
      </c>
      <c r="O20" s="9">
        <v>520</v>
      </c>
      <c r="P20" s="9">
        <v>301</v>
      </c>
      <c r="Q20" s="9">
        <v>219</v>
      </c>
      <c r="R20" s="9">
        <v>41</v>
      </c>
      <c r="S20" s="9">
        <v>27</v>
      </c>
      <c r="T20" s="9">
        <v>14</v>
      </c>
      <c r="U20" s="9">
        <v>74</v>
      </c>
      <c r="V20" s="9">
        <v>36</v>
      </c>
      <c r="W20" s="9">
        <v>38</v>
      </c>
      <c r="X20" s="9">
        <v>318</v>
      </c>
      <c r="Y20" s="9">
        <v>179</v>
      </c>
      <c r="Z20" s="9">
        <v>139</v>
      </c>
      <c r="AA20" s="9">
        <v>106</v>
      </c>
      <c r="AB20" s="9">
        <v>52</v>
      </c>
      <c r="AC20" s="9">
        <v>54</v>
      </c>
      <c r="AD20" s="32">
        <v>15</v>
      </c>
      <c r="AE20" s="9">
        <v>142</v>
      </c>
      <c r="AF20" s="9">
        <v>68</v>
      </c>
      <c r="AG20" s="9">
        <v>74</v>
      </c>
      <c r="AH20" s="9">
        <v>117</v>
      </c>
      <c r="AI20" s="9">
        <v>66</v>
      </c>
      <c r="AJ20" s="9">
        <v>51</v>
      </c>
      <c r="AK20" s="9">
        <v>107</v>
      </c>
      <c r="AL20" s="9">
        <v>61</v>
      </c>
      <c r="AM20" s="9">
        <v>46</v>
      </c>
      <c r="AN20" s="9">
        <v>208</v>
      </c>
      <c r="AO20" s="9">
        <v>116</v>
      </c>
      <c r="AP20" s="9">
        <v>92</v>
      </c>
    </row>
    <row r="21" spans="1:42" x14ac:dyDescent="0.2">
      <c r="A21" s="32">
        <v>16</v>
      </c>
      <c r="B21" s="9">
        <v>3907</v>
      </c>
      <c r="C21" s="9">
        <v>2007</v>
      </c>
      <c r="D21" s="9">
        <v>1900</v>
      </c>
      <c r="E21" s="9">
        <v>1841</v>
      </c>
      <c r="F21" s="9">
        <v>935</v>
      </c>
      <c r="G21" s="9">
        <v>906</v>
      </c>
      <c r="H21" s="9">
        <v>432</v>
      </c>
      <c r="I21" s="9">
        <v>208</v>
      </c>
      <c r="J21" s="9">
        <v>224</v>
      </c>
      <c r="K21" s="9">
        <v>111</v>
      </c>
      <c r="L21" s="9">
        <v>59</v>
      </c>
      <c r="M21" s="9">
        <v>52</v>
      </c>
      <c r="N21" s="32">
        <v>16</v>
      </c>
      <c r="O21" s="9">
        <v>498</v>
      </c>
      <c r="P21" s="9">
        <v>251</v>
      </c>
      <c r="Q21" s="9">
        <v>247</v>
      </c>
      <c r="R21" s="9">
        <v>23</v>
      </c>
      <c r="S21" s="9">
        <v>11</v>
      </c>
      <c r="T21" s="9">
        <v>12</v>
      </c>
      <c r="U21" s="9">
        <v>74</v>
      </c>
      <c r="V21" s="9">
        <v>42</v>
      </c>
      <c r="W21" s="9">
        <v>32</v>
      </c>
      <c r="X21" s="9">
        <v>273</v>
      </c>
      <c r="Y21" s="9">
        <v>146</v>
      </c>
      <c r="Z21" s="9">
        <v>127</v>
      </c>
      <c r="AA21" s="9">
        <v>113</v>
      </c>
      <c r="AB21" s="9">
        <v>51</v>
      </c>
      <c r="AC21" s="9">
        <v>62</v>
      </c>
      <c r="AD21" s="32">
        <v>16</v>
      </c>
      <c r="AE21" s="9">
        <v>118</v>
      </c>
      <c r="AF21" s="9">
        <v>65</v>
      </c>
      <c r="AG21" s="9">
        <v>53</v>
      </c>
      <c r="AH21" s="9">
        <v>134</v>
      </c>
      <c r="AI21" s="9">
        <v>84</v>
      </c>
      <c r="AJ21" s="9">
        <v>50</v>
      </c>
      <c r="AK21" s="9">
        <v>119</v>
      </c>
      <c r="AL21" s="9">
        <v>68</v>
      </c>
      <c r="AM21" s="9">
        <v>51</v>
      </c>
      <c r="AN21" s="9">
        <v>171</v>
      </c>
      <c r="AO21" s="9">
        <v>87</v>
      </c>
      <c r="AP21" s="9">
        <v>84</v>
      </c>
    </row>
    <row r="22" spans="1:42" x14ac:dyDescent="0.2">
      <c r="A22" s="32">
        <v>17</v>
      </c>
      <c r="B22" s="9">
        <v>3469</v>
      </c>
      <c r="C22" s="9">
        <v>1795</v>
      </c>
      <c r="D22" s="9">
        <v>1674</v>
      </c>
      <c r="E22" s="9">
        <v>1670</v>
      </c>
      <c r="F22" s="9">
        <v>869</v>
      </c>
      <c r="G22" s="9">
        <v>801</v>
      </c>
      <c r="H22" s="9">
        <v>395</v>
      </c>
      <c r="I22" s="9">
        <v>201</v>
      </c>
      <c r="J22" s="9">
        <v>194</v>
      </c>
      <c r="K22" s="9">
        <v>82</v>
      </c>
      <c r="L22" s="9">
        <v>38</v>
      </c>
      <c r="M22" s="9">
        <v>44</v>
      </c>
      <c r="N22" s="32">
        <v>17</v>
      </c>
      <c r="O22" s="9">
        <v>426</v>
      </c>
      <c r="P22" s="9">
        <v>242</v>
      </c>
      <c r="Q22" s="9">
        <v>184</v>
      </c>
      <c r="R22" s="9">
        <v>22</v>
      </c>
      <c r="S22" s="9">
        <v>14</v>
      </c>
      <c r="T22" s="9">
        <v>8</v>
      </c>
      <c r="U22" s="9">
        <v>63</v>
      </c>
      <c r="V22" s="9">
        <v>27</v>
      </c>
      <c r="W22" s="9">
        <v>36</v>
      </c>
      <c r="X22" s="9">
        <v>267</v>
      </c>
      <c r="Y22" s="9">
        <v>130</v>
      </c>
      <c r="Z22" s="9">
        <v>137</v>
      </c>
      <c r="AA22" s="9">
        <v>74</v>
      </c>
      <c r="AB22" s="9">
        <v>29</v>
      </c>
      <c r="AC22" s="9">
        <v>45</v>
      </c>
      <c r="AD22" s="32">
        <v>17</v>
      </c>
      <c r="AE22" s="9">
        <v>83</v>
      </c>
      <c r="AF22" s="9">
        <v>49</v>
      </c>
      <c r="AG22" s="9">
        <v>34</v>
      </c>
      <c r="AH22" s="9">
        <v>119</v>
      </c>
      <c r="AI22" s="9">
        <v>64</v>
      </c>
      <c r="AJ22" s="9">
        <v>55</v>
      </c>
      <c r="AK22" s="9">
        <v>101</v>
      </c>
      <c r="AL22" s="9">
        <v>49</v>
      </c>
      <c r="AM22" s="9">
        <v>52</v>
      </c>
      <c r="AN22" s="9">
        <v>167</v>
      </c>
      <c r="AO22" s="9">
        <v>83</v>
      </c>
      <c r="AP22" s="9">
        <v>84</v>
      </c>
    </row>
    <row r="23" spans="1:42" x14ac:dyDescent="0.2">
      <c r="A23" s="32">
        <v>18</v>
      </c>
      <c r="B23" s="9">
        <v>3442</v>
      </c>
      <c r="C23" s="9">
        <v>1814</v>
      </c>
      <c r="D23" s="9">
        <v>1628</v>
      </c>
      <c r="E23" s="9">
        <v>1704</v>
      </c>
      <c r="F23" s="9">
        <v>866</v>
      </c>
      <c r="G23" s="9">
        <v>838</v>
      </c>
      <c r="H23" s="9">
        <v>396</v>
      </c>
      <c r="I23" s="9">
        <v>216</v>
      </c>
      <c r="J23" s="9">
        <v>180</v>
      </c>
      <c r="K23" s="9">
        <v>90</v>
      </c>
      <c r="L23" s="9">
        <v>56</v>
      </c>
      <c r="M23" s="9">
        <v>34</v>
      </c>
      <c r="N23" s="32">
        <v>18</v>
      </c>
      <c r="O23" s="9">
        <v>419</v>
      </c>
      <c r="P23" s="9">
        <v>227</v>
      </c>
      <c r="Q23" s="9">
        <v>192</v>
      </c>
      <c r="R23" s="9">
        <v>19</v>
      </c>
      <c r="S23" s="9">
        <v>12</v>
      </c>
      <c r="T23" s="9">
        <v>7</v>
      </c>
      <c r="U23" s="9">
        <v>71</v>
      </c>
      <c r="V23" s="9">
        <v>41</v>
      </c>
      <c r="W23" s="9">
        <v>30</v>
      </c>
      <c r="X23" s="9">
        <v>255</v>
      </c>
      <c r="Y23" s="9">
        <v>136</v>
      </c>
      <c r="Z23" s="9">
        <v>119</v>
      </c>
      <c r="AA23" s="9">
        <v>75</v>
      </c>
      <c r="AB23" s="9">
        <v>38</v>
      </c>
      <c r="AC23" s="9">
        <v>37</v>
      </c>
      <c r="AD23" s="32">
        <v>18</v>
      </c>
      <c r="AE23" s="9">
        <v>67</v>
      </c>
      <c r="AF23" s="9">
        <v>34</v>
      </c>
      <c r="AG23" s="9">
        <v>33</v>
      </c>
      <c r="AH23" s="9">
        <v>98</v>
      </c>
      <c r="AI23" s="9">
        <v>53</v>
      </c>
      <c r="AJ23" s="9">
        <v>45</v>
      </c>
      <c r="AK23" s="9">
        <v>84</v>
      </c>
      <c r="AL23" s="9">
        <v>40</v>
      </c>
      <c r="AM23" s="9">
        <v>44</v>
      </c>
      <c r="AN23" s="9">
        <v>164</v>
      </c>
      <c r="AO23" s="9">
        <v>95</v>
      </c>
      <c r="AP23" s="9">
        <v>69</v>
      </c>
    </row>
    <row r="24" spans="1:42" x14ac:dyDescent="0.2">
      <c r="A24" s="32">
        <v>19</v>
      </c>
      <c r="B24" s="9">
        <v>3196</v>
      </c>
      <c r="C24" s="9">
        <v>1712</v>
      </c>
      <c r="D24" s="9">
        <v>1484</v>
      </c>
      <c r="E24" s="9">
        <v>1637</v>
      </c>
      <c r="F24" s="9">
        <v>860</v>
      </c>
      <c r="G24" s="9">
        <v>777</v>
      </c>
      <c r="H24" s="9">
        <v>396</v>
      </c>
      <c r="I24" s="9">
        <v>202</v>
      </c>
      <c r="J24" s="9">
        <v>194</v>
      </c>
      <c r="K24" s="9">
        <v>92</v>
      </c>
      <c r="L24" s="9">
        <v>52</v>
      </c>
      <c r="M24" s="9">
        <v>40</v>
      </c>
      <c r="N24" s="32">
        <v>19</v>
      </c>
      <c r="O24" s="9">
        <v>374</v>
      </c>
      <c r="P24" s="9">
        <v>211</v>
      </c>
      <c r="Q24" s="9">
        <v>163</v>
      </c>
      <c r="R24" s="9">
        <v>29</v>
      </c>
      <c r="S24" s="9">
        <v>16</v>
      </c>
      <c r="T24" s="9">
        <v>13</v>
      </c>
      <c r="U24" s="9">
        <v>51</v>
      </c>
      <c r="V24" s="9">
        <v>27</v>
      </c>
      <c r="W24" s="9">
        <v>24</v>
      </c>
      <c r="X24" s="9">
        <v>219</v>
      </c>
      <c r="Y24" s="9">
        <v>120</v>
      </c>
      <c r="Z24" s="9">
        <v>99</v>
      </c>
      <c r="AA24" s="9">
        <v>49</v>
      </c>
      <c r="AB24" s="9">
        <v>24</v>
      </c>
      <c r="AC24" s="9">
        <v>25</v>
      </c>
      <c r="AD24" s="32">
        <v>19</v>
      </c>
      <c r="AE24" s="9">
        <v>64</v>
      </c>
      <c r="AF24" s="9">
        <v>34</v>
      </c>
      <c r="AG24" s="9">
        <v>30</v>
      </c>
      <c r="AH24" s="9">
        <v>72</v>
      </c>
      <c r="AI24" s="9">
        <v>38</v>
      </c>
      <c r="AJ24" s="9">
        <v>34</v>
      </c>
      <c r="AK24" s="9">
        <v>77</v>
      </c>
      <c r="AL24" s="9">
        <v>46</v>
      </c>
      <c r="AM24" s="9">
        <v>31</v>
      </c>
      <c r="AN24" s="9">
        <v>136</v>
      </c>
      <c r="AO24" s="9">
        <v>82</v>
      </c>
      <c r="AP24" s="9">
        <v>54</v>
      </c>
    </row>
    <row r="25" spans="1:42" x14ac:dyDescent="0.2">
      <c r="A25" s="32">
        <v>20</v>
      </c>
      <c r="B25" s="9">
        <v>3001</v>
      </c>
      <c r="C25" s="9">
        <v>1612</v>
      </c>
      <c r="D25" s="9">
        <v>1389</v>
      </c>
      <c r="E25" s="9">
        <v>1583</v>
      </c>
      <c r="F25" s="9">
        <v>840</v>
      </c>
      <c r="G25" s="9">
        <v>743</v>
      </c>
      <c r="H25" s="9">
        <v>363</v>
      </c>
      <c r="I25" s="9">
        <v>194</v>
      </c>
      <c r="J25" s="9">
        <v>169</v>
      </c>
      <c r="K25" s="9">
        <v>81</v>
      </c>
      <c r="L25" s="9">
        <v>54</v>
      </c>
      <c r="M25" s="9">
        <v>27</v>
      </c>
      <c r="N25" s="32">
        <v>20</v>
      </c>
      <c r="O25" s="9">
        <v>314</v>
      </c>
      <c r="P25" s="9">
        <v>163</v>
      </c>
      <c r="Q25" s="9">
        <v>151</v>
      </c>
      <c r="R25" s="9">
        <v>20</v>
      </c>
      <c r="S25" s="9">
        <v>11</v>
      </c>
      <c r="T25" s="9">
        <v>9</v>
      </c>
      <c r="U25" s="9">
        <v>77</v>
      </c>
      <c r="V25" s="9">
        <v>37</v>
      </c>
      <c r="W25" s="9">
        <v>40</v>
      </c>
      <c r="X25" s="9">
        <v>199</v>
      </c>
      <c r="Y25" s="9">
        <v>111</v>
      </c>
      <c r="Z25" s="9">
        <v>88</v>
      </c>
      <c r="AA25" s="9">
        <v>43</v>
      </c>
      <c r="AB25" s="9">
        <v>19</v>
      </c>
      <c r="AC25" s="9">
        <v>24</v>
      </c>
      <c r="AD25" s="32">
        <v>20</v>
      </c>
      <c r="AE25" s="9">
        <v>61</v>
      </c>
      <c r="AF25" s="9">
        <v>39</v>
      </c>
      <c r="AG25" s="9">
        <v>22</v>
      </c>
      <c r="AH25" s="9">
        <v>80</v>
      </c>
      <c r="AI25" s="9">
        <v>50</v>
      </c>
      <c r="AJ25" s="9">
        <v>30</v>
      </c>
      <c r="AK25" s="9">
        <v>76</v>
      </c>
      <c r="AL25" s="9">
        <v>45</v>
      </c>
      <c r="AM25" s="9">
        <v>31</v>
      </c>
      <c r="AN25" s="9">
        <v>104</v>
      </c>
      <c r="AO25" s="9">
        <v>49</v>
      </c>
      <c r="AP25" s="9">
        <v>55</v>
      </c>
    </row>
    <row r="26" spans="1:42" x14ac:dyDescent="0.2">
      <c r="A26" s="32">
        <v>21</v>
      </c>
      <c r="B26" s="9">
        <v>2920</v>
      </c>
      <c r="C26" s="9">
        <v>1507</v>
      </c>
      <c r="D26" s="9">
        <v>1413</v>
      </c>
      <c r="E26" s="9">
        <v>1529</v>
      </c>
      <c r="F26" s="9">
        <v>803</v>
      </c>
      <c r="G26" s="9">
        <v>726</v>
      </c>
      <c r="H26" s="9">
        <v>322</v>
      </c>
      <c r="I26" s="9">
        <v>167</v>
      </c>
      <c r="J26" s="9">
        <v>155</v>
      </c>
      <c r="K26" s="9">
        <v>80</v>
      </c>
      <c r="L26" s="9">
        <v>38</v>
      </c>
      <c r="M26" s="9">
        <v>42</v>
      </c>
      <c r="N26" s="32">
        <v>21</v>
      </c>
      <c r="O26" s="9">
        <v>342</v>
      </c>
      <c r="P26" s="9">
        <v>163</v>
      </c>
      <c r="Q26" s="9">
        <v>179</v>
      </c>
      <c r="R26" s="9">
        <v>31</v>
      </c>
      <c r="S26" s="9">
        <v>14</v>
      </c>
      <c r="T26" s="9">
        <v>17</v>
      </c>
      <c r="U26" s="9">
        <v>47</v>
      </c>
      <c r="V26" s="9">
        <v>30</v>
      </c>
      <c r="W26" s="9">
        <v>17</v>
      </c>
      <c r="X26" s="9">
        <v>179</v>
      </c>
      <c r="Y26" s="9">
        <v>97</v>
      </c>
      <c r="Z26" s="9">
        <v>82</v>
      </c>
      <c r="AA26" s="9">
        <v>55</v>
      </c>
      <c r="AB26" s="9">
        <v>27</v>
      </c>
      <c r="AC26" s="9">
        <v>28</v>
      </c>
      <c r="AD26" s="32">
        <v>21</v>
      </c>
      <c r="AE26" s="9">
        <v>55</v>
      </c>
      <c r="AF26" s="9">
        <v>23</v>
      </c>
      <c r="AG26" s="9">
        <v>32</v>
      </c>
      <c r="AH26" s="9">
        <v>96</v>
      </c>
      <c r="AI26" s="9">
        <v>51</v>
      </c>
      <c r="AJ26" s="9">
        <v>45</v>
      </c>
      <c r="AK26" s="9">
        <v>62</v>
      </c>
      <c r="AL26" s="9">
        <v>27</v>
      </c>
      <c r="AM26" s="9">
        <v>35</v>
      </c>
      <c r="AN26" s="9">
        <v>122</v>
      </c>
      <c r="AO26" s="9">
        <v>67</v>
      </c>
      <c r="AP26" s="9">
        <v>55</v>
      </c>
    </row>
    <row r="27" spans="1:42" x14ac:dyDescent="0.2">
      <c r="A27" s="32">
        <v>22</v>
      </c>
      <c r="B27" s="9">
        <v>2820</v>
      </c>
      <c r="C27" s="9">
        <v>1521</v>
      </c>
      <c r="D27" s="9">
        <v>1299</v>
      </c>
      <c r="E27" s="9">
        <v>1486</v>
      </c>
      <c r="F27" s="9">
        <v>793</v>
      </c>
      <c r="G27" s="9">
        <v>693</v>
      </c>
      <c r="H27" s="9">
        <v>314</v>
      </c>
      <c r="I27" s="9">
        <v>168</v>
      </c>
      <c r="J27" s="9">
        <v>146</v>
      </c>
      <c r="K27" s="9">
        <v>68</v>
      </c>
      <c r="L27" s="9">
        <v>34</v>
      </c>
      <c r="M27" s="9">
        <v>34</v>
      </c>
      <c r="N27" s="32">
        <v>22</v>
      </c>
      <c r="O27" s="9">
        <v>352</v>
      </c>
      <c r="P27" s="9">
        <v>193</v>
      </c>
      <c r="Q27" s="9">
        <v>159</v>
      </c>
      <c r="R27" s="9">
        <v>17</v>
      </c>
      <c r="S27" s="9">
        <v>11</v>
      </c>
      <c r="T27" s="9">
        <v>6</v>
      </c>
      <c r="U27" s="9">
        <v>46</v>
      </c>
      <c r="V27" s="9">
        <v>19</v>
      </c>
      <c r="W27" s="9">
        <v>27</v>
      </c>
      <c r="X27" s="9">
        <v>188</v>
      </c>
      <c r="Y27" s="9">
        <v>110</v>
      </c>
      <c r="Z27" s="9">
        <v>78</v>
      </c>
      <c r="AA27" s="9">
        <v>45</v>
      </c>
      <c r="AB27" s="9">
        <v>26</v>
      </c>
      <c r="AC27" s="9">
        <v>19</v>
      </c>
      <c r="AD27" s="32">
        <v>22</v>
      </c>
      <c r="AE27" s="9">
        <v>47</v>
      </c>
      <c r="AF27" s="9">
        <v>22</v>
      </c>
      <c r="AG27" s="9">
        <v>25</v>
      </c>
      <c r="AH27" s="9">
        <v>76</v>
      </c>
      <c r="AI27" s="9">
        <v>43</v>
      </c>
      <c r="AJ27" s="9">
        <v>33</v>
      </c>
      <c r="AK27" s="9">
        <v>76</v>
      </c>
      <c r="AL27" s="9">
        <v>49</v>
      </c>
      <c r="AM27" s="9">
        <v>27</v>
      </c>
      <c r="AN27" s="9">
        <v>105</v>
      </c>
      <c r="AO27" s="9">
        <v>53</v>
      </c>
      <c r="AP27" s="9">
        <v>52</v>
      </c>
    </row>
    <row r="28" spans="1:42" x14ac:dyDescent="0.2">
      <c r="A28" s="32">
        <v>23</v>
      </c>
      <c r="B28" s="9">
        <v>2680</v>
      </c>
      <c r="C28" s="9">
        <v>1455</v>
      </c>
      <c r="D28" s="9">
        <v>1225</v>
      </c>
      <c r="E28" s="9">
        <v>1386</v>
      </c>
      <c r="F28" s="9">
        <v>724</v>
      </c>
      <c r="G28" s="9">
        <v>662</v>
      </c>
      <c r="H28" s="9">
        <v>314</v>
      </c>
      <c r="I28" s="9">
        <v>176</v>
      </c>
      <c r="J28" s="9">
        <v>138</v>
      </c>
      <c r="K28" s="9">
        <v>64</v>
      </c>
      <c r="L28" s="9">
        <v>29</v>
      </c>
      <c r="M28" s="9">
        <v>35</v>
      </c>
      <c r="N28" s="32">
        <v>23</v>
      </c>
      <c r="O28" s="9">
        <v>309</v>
      </c>
      <c r="P28" s="9">
        <v>183</v>
      </c>
      <c r="Q28" s="9">
        <v>126</v>
      </c>
      <c r="R28" s="9">
        <v>24</v>
      </c>
      <c r="S28" s="9">
        <v>13</v>
      </c>
      <c r="T28" s="9">
        <v>11</v>
      </c>
      <c r="U28" s="9">
        <v>56</v>
      </c>
      <c r="V28" s="9">
        <v>30</v>
      </c>
      <c r="W28" s="9">
        <v>26</v>
      </c>
      <c r="X28" s="9">
        <v>169</v>
      </c>
      <c r="Y28" s="9">
        <v>94</v>
      </c>
      <c r="Z28" s="9">
        <v>75</v>
      </c>
      <c r="AA28" s="9">
        <v>49</v>
      </c>
      <c r="AB28" s="9">
        <v>25</v>
      </c>
      <c r="AC28" s="9">
        <v>24</v>
      </c>
      <c r="AD28" s="32">
        <v>23</v>
      </c>
      <c r="AE28" s="9">
        <v>66</v>
      </c>
      <c r="AF28" s="9">
        <v>38</v>
      </c>
      <c r="AG28" s="9">
        <v>28</v>
      </c>
      <c r="AH28" s="9">
        <v>76</v>
      </c>
      <c r="AI28" s="9">
        <v>47</v>
      </c>
      <c r="AJ28" s="9">
        <v>29</v>
      </c>
      <c r="AK28" s="9">
        <v>59</v>
      </c>
      <c r="AL28" s="9">
        <v>34</v>
      </c>
      <c r="AM28" s="9">
        <v>25</v>
      </c>
      <c r="AN28" s="9">
        <v>108</v>
      </c>
      <c r="AO28" s="9">
        <v>62</v>
      </c>
      <c r="AP28" s="9">
        <v>46</v>
      </c>
    </row>
    <row r="29" spans="1:42" x14ac:dyDescent="0.2">
      <c r="A29" s="32">
        <v>24</v>
      </c>
      <c r="B29" s="9">
        <v>2636</v>
      </c>
      <c r="C29" s="9">
        <v>1361</v>
      </c>
      <c r="D29" s="9">
        <v>1275</v>
      </c>
      <c r="E29" s="9">
        <v>1368</v>
      </c>
      <c r="F29" s="9">
        <v>697</v>
      </c>
      <c r="G29" s="9">
        <v>671</v>
      </c>
      <c r="H29" s="9">
        <v>304</v>
      </c>
      <c r="I29" s="9">
        <v>160</v>
      </c>
      <c r="J29" s="9">
        <v>144</v>
      </c>
      <c r="K29" s="9">
        <v>85</v>
      </c>
      <c r="L29" s="9">
        <v>51</v>
      </c>
      <c r="M29" s="9">
        <v>34</v>
      </c>
      <c r="N29" s="32">
        <v>24</v>
      </c>
      <c r="O29" s="9">
        <v>305</v>
      </c>
      <c r="P29" s="9">
        <v>164</v>
      </c>
      <c r="Q29" s="9">
        <v>141</v>
      </c>
      <c r="R29" s="9">
        <v>25</v>
      </c>
      <c r="S29" s="9">
        <v>11</v>
      </c>
      <c r="T29" s="9">
        <v>14</v>
      </c>
      <c r="U29" s="9">
        <v>51</v>
      </c>
      <c r="V29" s="9">
        <v>21</v>
      </c>
      <c r="W29" s="9">
        <v>30</v>
      </c>
      <c r="X29" s="9">
        <v>185</v>
      </c>
      <c r="Y29" s="9">
        <v>95</v>
      </c>
      <c r="Z29" s="9">
        <v>90</v>
      </c>
      <c r="AA29" s="9">
        <v>40</v>
      </c>
      <c r="AB29" s="9">
        <v>17</v>
      </c>
      <c r="AC29" s="9">
        <v>23</v>
      </c>
      <c r="AD29" s="32">
        <v>24</v>
      </c>
      <c r="AE29" s="9">
        <v>52</v>
      </c>
      <c r="AF29" s="9">
        <v>29</v>
      </c>
      <c r="AG29" s="9">
        <v>23</v>
      </c>
      <c r="AH29" s="9">
        <v>77</v>
      </c>
      <c r="AI29" s="9">
        <v>42</v>
      </c>
      <c r="AJ29" s="9">
        <v>35</v>
      </c>
      <c r="AK29" s="9">
        <v>47</v>
      </c>
      <c r="AL29" s="9">
        <v>24</v>
      </c>
      <c r="AM29" s="9">
        <v>23</v>
      </c>
      <c r="AN29" s="9">
        <v>97</v>
      </c>
      <c r="AO29" s="9">
        <v>50</v>
      </c>
      <c r="AP29" s="9">
        <v>47</v>
      </c>
    </row>
    <row r="30" spans="1:42" x14ac:dyDescent="0.2">
      <c r="A30" s="32">
        <v>25</v>
      </c>
      <c r="B30" s="9">
        <v>2457</v>
      </c>
      <c r="C30" s="9">
        <v>1287</v>
      </c>
      <c r="D30" s="9">
        <v>1170</v>
      </c>
      <c r="E30" s="9">
        <v>1276</v>
      </c>
      <c r="F30" s="9">
        <v>662</v>
      </c>
      <c r="G30" s="9">
        <v>614</v>
      </c>
      <c r="H30" s="9">
        <v>280</v>
      </c>
      <c r="I30" s="9">
        <v>162</v>
      </c>
      <c r="J30" s="9">
        <v>118</v>
      </c>
      <c r="K30" s="9">
        <v>76</v>
      </c>
      <c r="L30" s="9">
        <v>40</v>
      </c>
      <c r="M30" s="9">
        <v>36</v>
      </c>
      <c r="N30" s="32">
        <v>25</v>
      </c>
      <c r="O30" s="9">
        <v>284</v>
      </c>
      <c r="P30" s="9">
        <v>141</v>
      </c>
      <c r="Q30" s="9">
        <v>143</v>
      </c>
      <c r="R30" s="9">
        <v>23</v>
      </c>
      <c r="S30" s="9">
        <v>14</v>
      </c>
      <c r="T30" s="9">
        <v>9</v>
      </c>
      <c r="U30" s="9">
        <v>46</v>
      </c>
      <c r="V30" s="9">
        <v>32</v>
      </c>
      <c r="W30" s="9">
        <v>14</v>
      </c>
      <c r="X30" s="9">
        <v>154</v>
      </c>
      <c r="Y30" s="9">
        <v>80</v>
      </c>
      <c r="Z30" s="9">
        <v>74</v>
      </c>
      <c r="AA30" s="9">
        <v>36</v>
      </c>
      <c r="AB30" s="9">
        <v>20</v>
      </c>
      <c r="AC30" s="9">
        <v>16</v>
      </c>
      <c r="AD30" s="32">
        <v>25</v>
      </c>
      <c r="AE30" s="9">
        <v>60</v>
      </c>
      <c r="AF30" s="9">
        <v>23</v>
      </c>
      <c r="AG30" s="9">
        <v>37</v>
      </c>
      <c r="AH30" s="9">
        <v>70</v>
      </c>
      <c r="AI30" s="9">
        <v>29</v>
      </c>
      <c r="AJ30" s="9">
        <v>41</v>
      </c>
      <c r="AK30" s="9">
        <v>45</v>
      </c>
      <c r="AL30" s="9">
        <v>25</v>
      </c>
      <c r="AM30" s="9">
        <v>20</v>
      </c>
      <c r="AN30" s="9">
        <v>107</v>
      </c>
      <c r="AO30" s="9">
        <v>59</v>
      </c>
      <c r="AP30" s="9">
        <v>48</v>
      </c>
    </row>
    <row r="31" spans="1:42" x14ac:dyDescent="0.2">
      <c r="A31" s="32">
        <v>26</v>
      </c>
      <c r="B31" s="9">
        <v>2771</v>
      </c>
      <c r="C31" s="9">
        <v>1430</v>
      </c>
      <c r="D31" s="9">
        <v>1341</v>
      </c>
      <c r="E31" s="9">
        <v>1412</v>
      </c>
      <c r="F31" s="9">
        <v>725</v>
      </c>
      <c r="G31" s="9">
        <v>687</v>
      </c>
      <c r="H31" s="9">
        <v>306</v>
      </c>
      <c r="I31" s="9">
        <v>161</v>
      </c>
      <c r="J31" s="9">
        <v>145</v>
      </c>
      <c r="K31" s="9">
        <v>82</v>
      </c>
      <c r="L31" s="9">
        <v>46</v>
      </c>
      <c r="M31" s="9">
        <v>36</v>
      </c>
      <c r="N31" s="32">
        <v>26</v>
      </c>
      <c r="O31" s="9">
        <v>322</v>
      </c>
      <c r="P31" s="9">
        <v>165</v>
      </c>
      <c r="Q31" s="9">
        <v>157</v>
      </c>
      <c r="R31" s="9">
        <v>32</v>
      </c>
      <c r="S31" s="9">
        <v>15</v>
      </c>
      <c r="T31" s="9">
        <v>17</v>
      </c>
      <c r="U31" s="9">
        <v>58</v>
      </c>
      <c r="V31" s="9">
        <v>30</v>
      </c>
      <c r="W31" s="9">
        <v>28</v>
      </c>
      <c r="X31" s="9">
        <v>173</v>
      </c>
      <c r="Y31" s="9">
        <v>85</v>
      </c>
      <c r="Z31" s="9">
        <v>88</v>
      </c>
      <c r="AA31" s="9">
        <v>55</v>
      </c>
      <c r="AB31" s="9">
        <v>33</v>
      </c>
      <c r="AC31" s="9">
        <v>22</v>
      </c>
      <c r="AD31" s="32">
        <v>26</v>
      </c>
      <c r="AE31" s="9">
        <v>50</v>
      </c>
      <c r="AF31" s="9">
        <v>19</v>
      </c>
      <c r="AG31" s="9">
        <v>31</v>
      </c>
      <c r="AH31" s="9">
        <v>92</v>
      </c>
      <c r="AI31" s="9">
        <v>45</v>
      </c>
      <c r="AJ31" s="9">
        <v>47</v>
      </c>
      <c r="AK31" s="9">
        <v>67</v>
      </c>
      <c r="AL31" s="9">
        <v>37</v>
      </c>
      <c r="AM31" s="9">
        <v>30</v>
      </c>
      <c r="AN31" s="9">
        <v>122</v>
      </c>
      <c r="AO31" s="9">
        <v>69</v>
      </c>
      <c r="AP31" s="9">
        <v>53</v>
      </c>
    </row>
    <row r="32" spans="1:42" x14ac:dyDescent="0.2">
      <c r="A32" s="32">
        <v>27</v>
      </c>
      <c r="B32" s="9">
        <v>2513</v>
      </c>
      <c r="C32" s="9">
        <v>1327</v>
      </c>
      <c r="D32" s="9">
        <v>1186</v>
      </c>
      <c r="E32" s="9">
        <v>1271</v>
      </c>
      <c r="F32" s="9">
        <v>684</v>
      </c>
      <c r="G32" s="9">
        <v>587</v>
      </c>
      <c r="H32" s="9">
        <v>296</v>
      </c>
      <c r="I32" s="9">
        <v>145</v>
      </c>
      <c r="J32" s="9">
        <v>151</v>
      </c>
      <c r="K32" s="9">
        <v>72</v>
      </c>
      <c r="L32" s="9">
        <v>35</v>
      </c>
      <c r="M32" s="9">
        <v>37</v>
      </c>
      <c r="N32" s="32">
        <v>27</v>
      </c>
      <c r="O32" s="9">
        <v>286</v>
      </c>
      <c r="P32" s="9">
        <v>142</v>
      </c>
      <c r="Q32" s="9">
        <v>144</v>
      </c>
      <c r="R32" s="9">
        <v>23</v>
      </c>
      <c r="S32" s="9">
        <v>14</v>
      </c>
      <c r="T32" s="9">
        <v>9</v>
      </c>
      <c r="U32" s="9">
        <v>57</v>
      </c>
      <c r="V32" s="9">
        <v>29</v>
      </c>
      <c r="W32" s="9">
        <v>28</v>
      </c>
      <c r="X32" s="9">
        <v>164</v>
      </c>
      <c r="Y32" s="9">
        <v>93</v>
      </c>
      <c r="Z32" s="9">
        <v>71</v>
      </c>
      <c r="AA32" s="9">
        <v>60</v>
      </c>
      <c r="AB32" s="9">
        <v>35</v>
      </c>
      <c r="AC32" s="9">
        <v>25</v>
      </c>
      <c r="AD32" s="32">
        <v>27</v>
      </c>
      <c r="AE32" s="9">
        <v>52</v>
      </c>
      <c r="AF32" s="9">
        <v>24</v>
      </c>
      <c r="AG32" s="9">
        <v>28</v>
      </c>
      <c r="AH32" s="9">
        <v>85</v>
      </c>
      <c r="AI32" s="9">
        <v>51</v>
      </c>
      <c r="AJ32" s="9">
        <v>34</v>
      </c>
      <c r="AK32" s="9">
        <v>56</v>
      </c>
      <c r="AL32" s="9">
        <v>25</v>
      </c>
      <c r="AM32" s="9">
        <v>31</v>
      </c>
      <c r="AN32" s="9">
        <v>91</v>
      </c>
      <c r="AO32" s="9">
        <v>50</v>
      </c>
      <c r="AP32" s="9">
        <v>41</v>
      </c>
    </row>
    <row r="33" spans="1:42" x14ac:dyDescent="0.2">
      <c r="A33" s="32">
        <v>28</v>
      </c>
      <c r="B33" s="9">
        <v>2411</v>
      </c>
      <c r="C33" s="9">
        <v>1239</v>
      </c>
      <c r="D33" s="9">
        <v>1172</v>
      </c>
      <c r="E33" s="9">
        <v>1262</v>
      </c>
      <c r="F33" s="9">
        <v>633</v>
      </c>
      <c r="G33" s="9">
        <v>629</v>
      </c>
      <c r="H33" s="9">
        <v>246</v>
      </c>
      <c r="I33" s="9">
        <v>143</v>
      </c>
      <c r="J33" s="9">
        <v>103</v>
      </c>
      <c r="K33" s="9">
        <v>65</v>
      </c>
      <c r="L33" s="9">
        <v>30</v>
      </c>
      <c r="M33" s="9">
        <v>35</v>
      </c>
      <c r="N33" s="32">
        <v>28</v>
      </c>
      <c r="O33" s="9">
        <v>241</v>
      </c>
      <c r="P33" s="9">
        <v>133</v>
      </c>
      <c r="Q33" s="9">
        <v>108</v>
      </c>
      <c r="R33" s="9">
        <v>27</v>
      </c>
      <c r="S33" s="9">
        <v>12</v>
      </c>
      <c r="T33" s="9">
        <v>15</v>
      </c>
      <c r="U33" s="9">
        <v>50</v>
      </c>
      <c r="V33" s="9">
        <v>29</v>
      </c>
      <c r="W33" s="9">
        <v>21</v>
      </c>
      <c r="X33" s="9">
        <v>189</v>
      </c>
      <c r="Y33" s="9">
        <v>92</v>
      </c>
      <c r="Z33" s="9">
        <v>97</v>
      </c>
      <c r="AA33" s="9">
        <v>40</v>
      </c>
      <c r="AB33" s="9">
        <v>18</v>
      </c>
      <c r="AC33" s="9">
        <v>22</v>
      </c>
      <c r="AD33" s="32">
        <v>28</v>
      </c>
      <c r="AE33" s="9">
        <v>53</v>
      </c>
      <c r="AF33" s="9">
        <v>34</v>
      </c>
      <c r="AG33" s="9">
        <v>19</v>
      </c>
      <c r="AH33" s="9">
        <v>88</v>
      </c>
      <c r="AI33" s="9">
        <v>47</v>
      </c>
      <c r="AJ33" s="9">
        <v>41</v>
      </c>
      <c r="AK33" s="9">
        <v>60</v>
      </c>
      <c r="AL33" s="9">
        <v>25</v>
      </c>
      <c r="AM33" s="9">
        <v>35</v>
      </c>
      <c r="AN33" s="9">
        <v>90</v>
      </c>
      <c r="AO33" s="9">
        <v>43</v>
      </c>
      <c r="AP33" s="9">
        <v>47</v>
      </c>
    </row>
    <row r="34" spans="1:42" x14ac:dyDescent="0.2">
      <c r="A34" s="32">
        <v>29</v>
      </c>
      <c r="B34" s="9">
        <v>2342</v>
      </c>
      <c r="C34" s="9">
        <v>1195</v>
      </c>
      <c r="D34" s="9">
        <v>1147</v>
      </c>
      <c r="E34" s="9">
        <v>1155</v>
      </c>
      <c r="F34" s="9">
        <v>573</v>
      </c>
      <c r="G34" s="9">
        <v>582</v>
      </c>
      <c r="H34" s="9">
        <v>265</v>
      </c>
      <c r="I34" s="9">
        <v>127</v>
      </c>
      <c r="J34" s="9">
        <v>138</v>
      </c>
      <c r="K34" s="9">
        <v>68</v>
      </c>
      <c r="L34" s="9">
        <v>30</v>
      </c>
      <c r="M34" s="9">
        <v>38</v>
      </c>
      <c r="N34" s="32">
        <v>29</v>
      </c>
      <c r="O34" s="9">
        <v>279</v>
      </c>
      <c r="P34" s="9">
        <v>172</v>
      </c>
      <c r="Q34" s="9">
        <v>107</v>
      </c>
      <c r="R34" s="9">
        <v>18</v>
      </c>
      <c r="S34" s="9">
        <v>12</v>
      </c>
      <c r="T34" s="9">
        <v>6</v>
      </c>
      <c r="U34" s="9">
        <v>44</v>
      </c>
      <c r="V34" s="9">
        <v>27</v>
      </c>
      <c r="W34" s="9">
        <v>17</v>
      </c>
      <c r="X34" s="9">
        <v>157</v>
      </c>
      <c r="Y34" s="9">
        <v>78</v>
      </c>
      <c r="Z34" s="9">
        <v>79</v>
      </c>
      <c r="AA34" s="9">
        <v>42</v>
      </c>
      <c r="AB34" s="9">
        <v>28</v>
      </c>
      <c r="AC34" s="9">
        <v>14</v>
      </c>
      <c r="AD34" s="32">
        <v>29</v>
      </c>
      <c r="AE34" s="9">
        <v>59</v>
      </c>
      <c r="AF34" s="9">
        <v>27</v>
      </c>
      <c r="AG34" s="9">
        <v>32</v>
      </c>
      <c r="AH34" s="9">
        <v>82</v>
      </c>
      <c r="AI34" s="9">
        <v>42</v>
      </c>
      <c r="AJ34" s="9">
        <v>40</v>
      </c>
      <c r="AK34" s="9">
        <v>53</v>
      </c>
      <c r="AL34" s="9">
        <v>25</v>
      </c>
      <c r="AM34" s="9">
        <v>28</v>
      </c>
      <c r="AN34" s="9">
        <v>120</v>
      </c>
      <c r="AO34" s="9">
        <v>54</v>
      </c>
      <c r="AP34" s="9">
        <v>66</v>
      </c>
    </row>
    <row r="35" spans="1:42" x14ac:dyDescent="0.2">
      <c r="A35" s="32">
        <v>30</v>
      </c>
      <c r="B35" s="9">
        <v>2378</v>
      </c>
      <c r="C35" s="9">
        <v>1229</v>
      </c>
      <c r="D35" s="9">
        <v>1149</v>
      </c>
      <c r="E35" s="9">
        <v>1207</v>
      </c>
      <c r="F35" s="9">
        <v>630</v>
      </c>
      <c r="G35" s="9">
        <v>577</v>
      </c>
      <c r="H35" s="9">
        <v>266</v>
      </c>
      <c r="I35" s="9">
        <v>147</v>
      </c>
      <c r="J35" s="9">
        <v>119</v>
      </c>
      <c r="K35" s="9">
        <v>62</v>
      </c>
      <c r="L35" s="9">
        <v>34</v>
      </c>
      <c r="M35" s="9">
        <v>28</v>
      </c>
      <c r="N35" s="32">
        <v>30</v>
      </c>
      <c r="O35" s="9">
        <v>276</v>
      </c>
      <c r="P35" s="9">
        <v>151</v>
      </c>
      <c r="Q35" s="9">
        <v>125</v>
      </c>
      <c r="R35" s="9">
        <v>29</v>
      </c>
      <c r="S35" s="9">
        <v>15</v>
      </c>
      <c r="T35" s="9">
        <v>14</v>
      </c>
      <c r="U35" s="9">
        <v>50</v>
      </c>
      <c r="V35" s="9">
        <v>27</v>
      </c>
      <c r="W35" s="9">
        <v>23</v>
      </c>
      <c r="X35" s="9">
        <v>140</v>
      </c>
      <c r="Y35" s="9">
        <v>58</v>
      </c>
      <c r="Z35" s="9">
        <v>82</v>
      </c>
      <c r="AA35" s="9">
        <v>40</v>
      </c>
      <c r="AB35" s="9">
        <v>19</v>
      </c>
      <c r="AC35" s="9">
        <v>21</v>
      </c>
      <c r="AD35" s="32">
        <v>30</v>
      </c>
      <c r="AE35" s="9">
        <v>46</v>
      </c>
      <c r="AF35" s="9">
        <v>26</v>
      </c>
      <c r="AG35" s="9">
        <v>20</v>
      </c>
      <c r="AH35" s="9">
        <v>95</v>
      </c>
      <c r="AI35" s="9">
        <v>44</v>
      </c>
      <c r="AJ35" s="9">
        <v>51</v>
      </c>
      <c r="AK35" s="9">
        <v>67</v>
      </c>
      <c r="AL35" s="9">
        <v>28</v>
      </c>
      <c r="AM35" s="9">
        <v>39</v>
      </c>
      <c r="AN35" s="9">
        <v>100</v>
      </c>
      <c r="AO35" s="9">
        <v>50</v>
      </c>
      <c r="AP35" s="9">
        <v>50</v>
      </c>
    </row>
    <row r="36" spans="1:42" x14ac:dyDescent="0.2">
      <c r="A36" s="32">
        <v>31</v>
      </c>
      <c r="B36" s="9">
        <v>2263</v>
      </c>
      <c r="C36" s="9">
        <v>1166</v>
      </c>
      <c r="D36" s="9">
        <v>1097</v>
      </c>
      <c r="E36" s="9">
        <v>1159</v>
      </c>
      <c r="F36" s="9">
        <v>587</v>
      </c>
      <c r="G36" s="9">
        <v>572</v>
      </c>
      <c r="H36" s="9">
        <v>237</v>
      </c>
      <c r="I36" s="9">
        <v>126</v>
      </c>
      <c r="J36" s="9">
        <v>111</v>
      </c>
      <c r="K36" s="9">
        <v>66</v>
      </c>
      <c r="L36" s="9">
        <v>33</v>
      </c>
      <c r="M36" s="9">
        <v>33</v>
      </c>
      <c r="N36" s="32">
        <v>31</v>
      </c>
      <c r="O36" s="9">
        <v>246</v>
      </c>
      <c r="P36" s="9">
        <v>129</v>
      </c>
      <c r="Q36" s="9">
        <v>117</v>
      </c>
      <c r="R36" s="9">
        <v>22</v>
      </c>
      <c r="S36" s="9">
        <v>11</v>
      </c>
      <c r="T36" s="9">
        <v>11</v>
      </c>
      <c r="U36" s="9">
        <v>37</v>
      </c>
      <c r="V36" s="9">
        <v>24</v>
      </c>
      <c r="W36" s="9">
        <v>13</v>
      </c>
      <c r="X36" s="9">
        <v>171</v>
      </c>
      <c r="Y36" s="9">
        <v>90</v>
      </c>
      <c r="Z36" s="9">
        <v>81</v>
      </c>
      <c r="AA36" s="9">
        <v>51</v>
      </c>
      <c r="AB36" s="9">
        <v>26</v>
      </c>
      <c r="AC36" s="9">
        <v>25</v>
      </c>
      <c r="AD36" s="32">
        <v>31</v>
      </c>
      <c r="AE36" s="9">
        <v>45</v>
      </c>
      <c r="AF36" s="9">
        <v>23</v>
      </c>
      <c r="AG36" s="9">
        <v>22</v>
      </c>
      <c r="AH36" s="9">
        <v>81</v>
      </c>
      <c r="AI36" s="9">
        <v>46</v>
      </c>
      <c r="AJ36" s="9">
        <v>35</v>
      </c>
      <c r="AK36" s="9">
        <v>58</v>
      </c>
      <c r="AL36" s="9">
        <v>34</v>
      </c>
      <c r="AM36" s="9">
        <v>24</v>
      </c>
      <c r="AN36" s="9">
        <v>90</v>
      </c>
      <c r="AO36" s="9">
        <v>37</v>
      </c>
      <c r="AP36" s="9">
        <v>53</v>
      </c>
    </row>
    <row r="37" spans="1:42" x14ac:dyDescent="0.2">
      <c r="A37" s="32">
        <v>32</v>
      </c>
      <c r="B37" s="9">
        <v>2372</v>
      </c>
      <c r="C37" s="9">
        <v>1280</v>
      </c>
      <c r="D37" s="9">
        <v>1092</v>
      </c>
      <c r="E37" s="9">
        <v>1166</v>
      </c>
      <c r="F37" s="9">
        <v>612</v>
      </c>
      <c r="G37" s="9">
        <v>554</v>
      </c>
      <c r="H37" s="9">
        <v>270</v>
      </c>
      <c r="I37" s="9">
        <v>142</v>
      </c>
      <c r="J37" s="9">
        <v>128</v>
      </c>
      <c r="K37" s="9">
        <v>55</v>
      </c>
      <c r="L37" s="9">
        <v>31</v>
      </c>
      <c r="M37" s="9">
        <v>24</v>
      </c>
      <c r="N37" s="32">
        <v>32</v>
      </c>
      <c r="O37" s="9">
        <v>289</v>
      </c>
      <c r="P37" s="9">
        <v>162</v>
      </c>
      <c r="Q37" s="9">
        <v>127</v>
      </c>
      <c r="R37" s="9">
        <v>23</v>
      </c>
      <c r="S37" s="9">
        <v>11</v>
      </c>
      <c r="T37" s="9">
        <v>12</v>
      </c>
      <c r="U37" s="9">
        <v>40</v>
      </c>
      <c r="V37" s="9">
        <v>27</v>
      </c>
      <c r="W37" s="9">
        <v>13</v>
      </c>
      <c r="X37" s="9">
        <v>156</v>
      </c>
      <c r="Y37" s="9">
        <v>97</v>
      </c>
      <c r="Z37" s="9">
        <v>59</v>
      </c>
      <c r="AA37" s="9">
        <v>57</v>
      </c>
      <c r="AB37" s="9">
        <v>36</v>
      </c>
      <c r="AC37" s="9">
        <v>21</v>
      </c>
      <c r="AD37" s="32">
        <v>32</v>
      </c>
      <c r="AE37" s="9">
        <v>68</v>
      </c>
      <c r="AF37" s="9">
        <v>34</v>
      </c>
      <c r="AG37" s="9">
        <v>34</v>
      </c>
      <c r="AH37" s="9">
        <v>82</v>
      </c>
      <c r="AI37" s="9">
        <v>43</v>
      </c>
      <c r="AJ37" s="9">
        <v>39</v>
      </c>
      <c r="AK37" s="9">
        <v>64</v>
      </c>
      <c r="AL37" s="9">
        <v>35</v>
      </c>
      <c r="AM37" s="9">
        <v>29</v>
      </c>
      <c r="AN37" s="9">
        <v>102</v>
      </c>
      <c r="AO37" s="9">
        <v>50</v>
      </c>
      <c r="AP37" s="9">
        <v>52</v>
      </c>
    </row>
    <row r="38" spans="1:42" x14ac:dyDescent="0.2">
      <c r="A38" s="32">
        <v>33</v>
      </c>
      <c r="B38" s="9">
        <v>2443</v>
      </c>
      <c r="C38" s="9">
        <v>1222</v>
      </c>
      <c r="D38" s="9">
        <v>1221</v>
      </c>
      <c r="E38" s="9">
        <v>1199</v>
      </c>
      <c r="F38" s="9">
        <v>602</v>
      </c>
      <c r="G38" s="9">
        <v>597</v>
      </c>
      <c r="H38" s="9">
        <v>296</v>
      </c>
      <c r="I38" s="9">
        <v>149</v>
      </c>
      <c r="J38" s="9">
        <v>147</v>
      </c>
      <c r="K38" s="9">
        <v>66</v>
      </c>
      <c r="L38" s="9">
        <v>33</v>
      </c>
      <c r="M38" s="9">
        <v>33</v>
      </c>
      <c r="N38" s="32">
        <v>33</v>
      </c>
      <c r="O38" s="9">
        <v>271</v>
      </c>
      <c r="P38" s="9">
        <v>122</v>
      </c>
      <c r="Q38" s="9">
        <v>149</v>
      </c>
      <c r="R38" s="9">
        <v>21</v>
      </c>
      <c r="S38" s="9">
        <v>11</v>
      </c>
      <c r="T38" s="9">
        <v>10</v>
      </c>
      <c r="U38" s="9">
        <v>50</v>
      </c>
      <c r="V38" s="9">
        <v>28</v>
      </c>
      <c r="W38" s="9">
        <v>22</v>
      </c>
      <c r="X38" s="9">
        <v>161</v>
      </c>
      <c r="Y38" s="9">
        <v>84</v>
      </c>
      <c r="Z38" s="9">
        <v>77</v>
      </c>
      <c r="AA38" s="9">
        <v>48</v>
      </c>
      <c r="AB38" s="9">
        <v>26</v>
      </c>
      <c r="AC38" s="9">
        <v>22</v>
      </c>
      <c r="AD38" s="32">
        <v>33</v>
      </c>
      <c r="AE38" s="9">
        <v>61</v>
      </c>
      <c r="AF38" s="9">
        <v>25</v>
      </c>
      <c r="AG38" s="9">
        <v>36</v>
      </c>
      <c r="AH38" s="9">
        <v>86</v>
      </c>
      <c r="AI38" s="9">
        <v>44</v>
      </c>
      <c r="AJ38" s="9">
        <v>42</v>
      </c>
      <c r="AK38" s="9">
        <v>57</v>
      </c>
      <c r="AL38" s="9">
        <v>34</v>
      </c>
      <c r="AM38" s="9">
        <v>23</v>
      </c>
      <c r="AN38" s="9">
        <v>127</v>
      </c>
      <c r="AO38" s="9">
        <v>64</v>
      </c>
      <c r="AP38" s="9">
        <v>63</v>
      </c>
    </row>
    <row r="39" spans="1:42" x14ac:dyDescent="0.2">
      <c r="A39" s="32">
        <v>34</v>
      </c>
      <c r="B39" s="9">
        <v>2414</v>
      </c>
      <c r="C39" s="9">
        <v>1249</v>
      </c>
      <c r="D39" s="9">
        <v>1165</v>
      </c>
      <c r="E39" s="9">
        <v>1168</v>
      </c>
      <c r="F39" s="9">
        <v>607</v>
      </c>
      <c r="G39" s="9">
        <v>561</v>
      </c>
      <c r="H39" s="9">
        <v>280</v>
      </c>
      <c r="I39" s="9">
        <v>149</v>
      </c>
      <c r="J39" s="9">
        <v>131</v>
      </c>
      <c r="K39" s="9">
        <v>68</v>
      </c>
      <c r="L39" s="9">
        <v>35</v>
      </c>
      <c r="M39" s="9">
        <v>33</v>
      </c>
      <c r="N39" s="32">
        <v>34</v>
      </c>
      <c r="O39" s="9">
        <v>281</v>
      </c>
      <c r="P39" s="9">
        <v>148</v>
      </c>
      <c r="Q39" s="9">
        <v>133</v>
      </c>
      <c r="R39" s="9">
        <v>25</v>
      </c>
      <c r="S39" s="9">
        <v>12</v>
      </c>
      <c r="T39" s="9">
        <v>13</v>
      </c>
      <c r="U39" s="9">
        <v>34</v>
      </c>
      <c r="V39" s="9">
        <v>18</v>
      </c>
      <c r="W39" s="9">
        <v>16</v>
      </c>
      <c r="X39" s="9">
        <v>162</v>
      </c>
      <c r="Y39" s="9">
        <v>76</v>
      </c>
      <c r="Z39" s="9">
        <v>86</v>
      </c>
      <c r="AA39" s="9">
        <v>48</v>
      </c>
      <c r="AB39" s="9">
        <v>32</v>
      </c>
      <c r="AC39" s="9">
        <v>16</v>
      </c>
      <c r="AD39" s="32">
        <v>34</v>
      </c>
      <c r="AE39" s="9">
        <v>57</v>
      </c>
      <c r="AF39" s="9">
        <v>30</v>
      </c>
      <c r="AG39" s="9">
        <v>27</v>
      </c>
      <c r="AH39" s="9">
        <v>92</v>
      </c>
      <c r="AI39" s="9">
        <v>50</v>
      </c>
      <c r="AJ39" s="9">
        <v>42</v>
      </c>
      <c r="AK39" s="9">
        <v>79</v>
      </c>
      <c r="AL39" s="9">
        <v>37</v>
      </c>
      <c r="AM39" s="9">
        <v>42</v>
      </c>
      <c r="AN39" s="9">
        <v>120</v>
      </c>
      <c r="AO39" s="9">
        <v>55</v>
      </c>
      <c r="AP39" s="9">
        <v>65</v>
      </c>
    </row>
    <row r="40" spans="1:42" x14ac:dyDescent="0.2">
      <c r="A40" s="32">
        <v>35</v>
      </c>
      <c r="B40" s="9">
        <v>2347</v>
      </c>
      <c r="C40" s="9">
        <v>1181</v>
      </c>
      <c r="D40" s="9">
        <v>1166</v>
      </c>
      <c r="E40" s="9">
        <v>1153</v>
      </c>
      <c r="F40" s="9">
        <v>575</v>
      </c>
      <c r="G40" s="9">
        <v>578</v>
      </c>
      <c r="H40" s="9">
        <v>266</v>
      </c>
      <c r="I40" s="9">
        <v>140</v>
      </c>
      <c r="J40" s="9">
        <v>126</v>
      </c>
      <c r="K40" s="9">
        <v>65</v>
      </c>
      <c r="L40" s="9">
        <v>37</v>
      </c>
      <c r="M40" s="9">
        <v>28</v>
      </c>
      <c r="N40" s="32">
        <v>35</v>
      </c>
      <c r="O40" s="9">
        <v>259</v>
      </c>
      <c r="P40" s="9">
        <v>130</v>
      </c>
      <c r="Q40" s="9">
        <v>129</v>
      </c>
      <c r="R40" s="9">
        <v>23</v>
      </c>
      <c r="S40" s="9">
        <v>13</v>
      </c>
      <c r="T40" s="9">
        <v>10</v>
      </c>
      <c r="U40" s="9">
        <v>36</v>
      </c>
      <c r="V40" s="9">
        <v>16</v>
      </c>
      <c r="W40" s="9">
        <v>20</v>
      </c>
      <c r="X40" s="9">
        <v>179</v>
      </c>
      <c r="Y40" s="9">
        <v>69</v>
      </c>
      <c r="Z40" s="9">
        <v>110</v>
      </c>
      <c r="AA40" s="9">
        <v>51</v>
      </c>
      <c r="AB40" s="9">
        <v>32</v>
      </c>
      <c r="AC40" s="9">
        <v>19</v>
      </c>
      <c r="AD40" s="32">
        <v>35</v>
      </c>
      <c r="AE40" s="9">
        <v>51</v>
      </c>
      <c r="AF40" s="9">
        <v>27</v>
      </c>
      <c r="AG40" s="9">
        <v>24</v>
      </c>
      <c r="AH40" s="9">
        <v>63</v>
      </c>
      <c r="AI40" s="9">
        <v>27</v>
      </c>
      <c r="AJ40" s="9">
        <v>36</v>
      </c>
      <c r="AK40" s="9">
        <v>70</v>
      </c>
      <c r="AL40" s="9">
        <v>40</v>
      </c>
      <c r="AM40" s="9">
        <v>30</v>
      </c>
      <c r="AN40" s="9">
        <v>131</v>
      </c>
      <c r="AO40" s="9">
        <v>75</v>
      </c>
      <c r="AP40" s="9">
        <v>56</v>
      </c>
    </row>
    <row r="41" spans="1:42" x14ac:dyDescent="0.2">
      <c r="A41" s="32">
        <v>36</v>
      </c>
      <c r="B41" s="9">
        <v>2431</v>
      </c>
      <c r="C41" s="9">
        <v>1288</v>
      </c>
      <c r="D41" s="9">
        <v>1143</v>
      </c>
      <c r="E41" s="9">
        <v>1221</v>
      </c>
      <c r="F41" s="9">
        <v>644</v>
      </c>
      <c r="G41" s="9">
        <v>577</v>
      </c>
      <c r="H41" s="9">
        <v>283</v>
      </c>
      <c r="I41" s="9">
        <v>151</v>
      </c>
      <c r="J41" s="9">
        <v>132</v>
      </c>
      <c r="K41" s="9">
        <v>63</v>
      </c>
      <c r="L41" s="9">
        <v>33</v>
      </c>
      <c r="M41" s="9">
        <v>30</v>
      </c>
      <c r="N41" s="32">
        <v>36</v>
      </c>
      <c r="O41" s="9">
        <v>303</v>
      </c>
      <c r="P41" s="9">
        <v>170</v>
      </c>
      <c r="Q41" s="9">
        <v>133</v>
      </c>
      <c r="R41" s="9">
        <v>16</v>
      </c>
      <c r="S41" s="9">
        <v>12</v>
      </c>
      <c r="T41" s="9">
        <v>4</v>
      </c>
      <c r="U41" s="9">
        <v>49</v>
      </c>
      <c r="V41" s="9">
        <v>28</v>
      </c>
      <c r="W41" s="9">
        <v>21</v>
      </c>
      <c r="X41" s="9">
        <v>161</v>
      </c>
      <c r="Y41" s="9">
        <v>80</v>
      </c>
      <c r="Z41" s="9">
        <v>81</v>
      </c>
      <c r="AA41" s="9">
        <v>44</v>
      </c>
      <c r="AB41" s="9">
        <v>23</v>
      </c>
      <c r="AC41" s="9">
        <v>21</v>
      </c>
      <c r="AD41" s="32">
        <v>36</v>
      </c>
      <c r="AE41" s="9">
        <v>58</v>
      </c>
      <c r="AF41" s="9">
        <v>27</v>
      </c>
      <c r="AG41" s="9">
        <v>31</v>
      </c>
      <c r="AH41" s="9">
        <v>86</v>
      </c>
      <c r="AI41" s="9">
        <v>43</v>
      </c>
      <c r="AJ41" s="9">
        <v>43</v>
      </c>
      <c r="AK41" s="9">
        <v>56</v>
      </c>
      <c r="AL41" s="9">
        <v>27</v>
      </c>
      <c r="AM41" s="9">
        <v>29</v>
      </c>
      <c r="AN41" s="9">
        <v>91</v>
      </c>
      <c r="AO41" s="9">
        <v>50</v>
      </c>
      <c r="AP41" s="9">
        <v>41</v>
      </c>
    </row>
    <row r="42" spans="1:42" x14ac:dyDescent="0.2">
      <c r="A42" s="32">
        <v>37</v>
      </c>
      <c r="B42" s="9">
        <v>2279</v>
      </c>
      <c r="C42" s="9">
        <v>1259</v>
      </c>
      <c r="D42" s="9">
        <v>1020</v>
      </c>
      <c r="E42" s="9">
        <v>1130</v>
      </c>
      <c r="F42" s="9">
        <v>614</v>
      </c>
      <c r="G42" s="9">
        <v>516</v>
      </c>
      <c r="H42" s="9">
        <v>253</v>
      </c>
      <c r="I42" s="9">
        <v>141</v>
      </c>
      <c r="J42" s="9">
        <v>112</v>
      </c>
      <c r="K42" s="9">
        <v>62</v>
      </c>
      <c r="L42" s="9">
        <v>35</v>
      </c>
      <c r="M42" s="9">
        <v>27</v>
      </c>
      <c r="N42" s="32">
        <v>37</v>
      </c>
      <c r="O42" s="9">
        <v>267</v>
      </c>
      <c r="P42" s="9">
        <v>160</v>
      </c>
      <c r="Q42" s="9">
        <v>107</v>
      </c>
      <c r="R42" s="9">
        <v>26</v>
      </c>
      <c r="S42" s="9">
        <v>15</v>
      </c>
      <c r="T42" s="9">
        <v>11</v>
      </c>
      <c r="U42" s="9">
        <v>39</v>
      </c>
      <c r="V42" s="9">
        <v>20</v>
      </c>
      <c r="W42" s="9">
        <v>19</v>
      </c>
      <c r="X42" s="9">
        <v>158</v>
      </c>
      <c r="Y42" s="9">
        <v>89</v>
      </c>
      <c r="Z42" s="9">
        <v>69</v>
      </c>
      <c r="AA42" s="9">
        <v>42</v>
      </c>
      <c r="AB42" s="9">
        <v>22</v>
      </c>
      <c r="AC42" s="9">
        <v>20</v>
      </c>
      <c r="AD42" s="32">
        <v>37</v>
      </c>
      <c r="AE42" s="9">
        <v>49</v>
      </c>
      <c r="AF42" s="9">
        <v>19</v>
      </c>
      <c r="AG42" s="9">
        <v>30</v>
      </c>
      <c r="AH42" s="9">
        <v>73</v>
      </c>
      <c r="AI42" s="9">
        <v>41</v>
      </c>
      <c r="AJ42" s="9">
        <v>32</v>
      </c>
      <c r="AK42" s="9">
        <v>62</v>
      </c>
      <c r="AL42" s="9">
        <v>32</v>
      </c>
      <c r="AM42" s="9">
        <v>30</v>
      </c>
      <c r="AN42" s="9">
        <v>118</v>
      </c>
      <c r="AO42" s="9">
        <v>71</v>
      </c>
      <c r="AP42" s="9">
        <v>47</v>
      </c>
    </row>
    <row r="43" spans="1:42" x14ac:dyDescent="0.2">
      <c r="A43" s="32">
        <v>38</v>
      </c>
      <c r="B43" s="9">
        <v>2165</v>
      </c>
      <c r="C43" s="9">
        <v>1154</v>
      </c>
      <c r="D43" s="9">
        <v>1011</v>
      </c>
      <c r="E43" s="9">
        <v>1071</v>
      </c>
      <c r="F43" s="9">
        <v>557</v>
      </c>
      <c r="G43" s="9">
        <v>514</v>
      </c>
      <c r="H43" s="9">
        <v>260</v>
      </c>
      <c r="I43" s="9">
        <v>143</v>
      </c>
      <c r="J43" s="9">
        <v>117</v>
      </c>
      <c r="K43" s="9">
        <v>35</v>
      </c>
      <c r="L43" s="9">
        <v>15</v>
      </c>
      <c r="M43" s="9">
        <v>20</v>
      </c>
      <c r="N43" s="32">
        <v>38</v>
      </c>
      <c r="O43" s="9">
        <v>239</v>
      </c>
      <c r="P43" s="9">
        <v>129</v>
      </c>
      <c r="Q43" s="9">
        <v>110</v>
      </c>
      <c r="R43" s="9">
        <v>14</v>
      </c>
      <c r="S43" s="9">
        <v>6</v>
      </c>
      <c r="T43" s="9">
        <v>8</v>
      </c>
      <c r="U43" s="9">
        <v>36</v>
      </c>
      <c r="V43" s="9">
        <v>17</v>
      </c>
      <c r="W43" s="9">
        <v>19</v>
      </c>
      <c r="X43" s="9">
        <v>178</v>
      </c>
      <c r="Y43" s="9">
        <v>101</v>
      </c>
      <c r="Z43" s="9">
        <v>77</v>
      </c>
      <c r="AA43" s="9">
        <v>49</v>
      </c>
      <c r="AB43" s="9">
        <v>27</v>
      </c>
      <c r="AC43" s="9">
        <v>22</v>
      </c>
      <c r="AD43" s="32">
        <v>38</v>
      </c>
      <c r="AE43" s="9">
        <v>50</v>
      </c>
      <c r="AF43" s="9">
        <v>31</v>
      </c>
      <c r="AG43" s="9">
        <v>19</v>
      </c>
      <c r="AH43" s="9">
        <v>67</v>
      </c>
      <c r="AI43" s="9">
        <v>40</v>
      </c>
      <c r="AJ43" s="9">
        <v>27</v>
      </c>
      <c r="AK43" s="9">
        <v>55</v>
      </c>
      <c r="AL43" s="9">
        <v>34</v>
      </c>
      <c r="AM43" s="9">
        <v>21</v>
      </c>
      <c r="AN43" s="9">
        <v>111</v>
      </c>
      <c r="AO43" s="9">
        <v>54</v>
      </c>
      <c r="AP43" s="9">
        <v>57</v>
      </c>
    </row>
    <row r="44" spans="1:42" x14ac:dyDescent="0.2">
      <c r="A44" s="32">
        <v>39</v>
      </c>
      <c r="B44" s="9">
        <v>2097</v>
      </c>
      <c r="C44" s="9">
        <v>1135</v>
      </c>
      <c r="D44" s="9">
        <v>962</v>
      </c>
      <c r="E44" s="9">
        <v>972</v>
      </c>
      <c r="F44" s="9">
        <v>507</v>
      </c>
      <c r="G44" s="9">
        <v>465</v>
      </c>
      <c r="H44" s="9">
        <v>265</v>
      </c>
      <c r="I44" s="9">
        <v>155</v>
      </c>
      <c r="J44" s="9">
        <v>110</v>
      </c>
      <c r="K44" s="9">
        <v>49</v>
      </c>
      <c r="L44" s="9">
        <v>35</v>
      </c>
      <c r="M44" s="9">
        <v>14</v>
      </c>
      <c r="N44" s="32">
        <v>39</v>
      </c>
      <c r="O44" s="9">
        <v>243</v>
      </c>
      <c r="P44" s="9">
        <v>129</v>
      </c>
      <c r="Q44" s="9">
        <v>114</v>
      </c>
      <c r="R44" s="9">
        <v>22</v>
      </c>
      <c r="S44" s="9">
        <v>13</v>
      </c>
      <c r="T44" s="9">
        <v>9</v>
      </c>
      <c r="U44" s="9">
        <v>40</v>
      </c>
      <c r="V44" s="9">
        <v>22</v>
      </c>
      <c r="W44" s="9">
        <v>18</v>
      </c>
      <c r="X44" s="9">
        <v>140</v>
      </c>
      <c r="Y44" s="9">
        <v>86</v>
      </c>
      <c r="Z44" s="9">
        <v>54</v>
      </c>
      <c r="AA44" s="9">
        <v>46</v>
      </c>
      <c r="AB44" s="9">
        <v>27</v>
      </c>
      <c r="AC44" s="9">
        <v>19</v>
      </c>
      <c r="AD44" s="32">
        <v>39</v>
      </c>
      <c r="AE44" s="9">
        <v>74</v>
      </c>
      <c r="AF44" s="9">
        <v>47</v>
      </c>
      <c r="AG44" s="9">
        <v>27</v>
      </c>
      <c r="AH44" s="9">
        <v>87</v>
      </c>
      <c r="AI44" s="9">
        <v>41</v>
      </c>
      <c r="AJ44" s="9">
        <v>46</v>
      </c>
      <c r="AK44" s="9">
        <v>61</v>
      </c>
      <c r="AL44" s="9">
        <v>24</v>
      </c>
      <c r="AM44" s="9">
        <v>37</v>
      </c>
      <c r="AN44" s="9">
        <v>98</v>
      </c>
      <c r="AO44" s="9">
        <v>49</v>
      </c>
      <c r="AP44" s="9">
        <v>49</v>
      </c>
    </row>
    <row r="45" spans="1:42" x14ac:dyDescent="0.2">
      <c r="A45" s="32">
        <v>40</v>
      </c>
      <c r="B45" s="9">
        <v>2037</v>
      </c>
      <c r="C45" s="9">
        <v>1078</v>
      </c>
      <c r="D45" s="9">
        <v>959</v>
      </c>
      <c r="E45" s="9">
        <v>986</v>
      </c>
      <c r="F45" s="9">
        <v>531</v>
      </c>
      <c r="G45" s="9">
        <v>455</v>
      </c>
      <c r="H45" s="9">
        <v>225</v>
      </c>
      <c r="I45" s="9">
        <v>120</v>
      </c>
      <c r="J45" s="9">
        <v>105</v>
      </c>
      <c r="K45" s="9">
        <v>58</v>
      </c>
      <c r="L45" s="9">
        <v>28</v>
      </c>
      <c r="M45" s="9">
        <v>30</v>
      </c>
      <c r="N45" s="32">
        <v>40</v>
      </c>
      <c r="O45" s="9">
        <v>237</v>
      </c>
      <c r="P45" s="9">
        <v>124</v>
      </c>
      <c r="Q45" s="9">
        <v>113</v>
      </c>
      <c r="R45" s="9">
        <v>20</v>
      </c>
      <c r="S45" s="9">
        <v>11</v>
      </c>
      <c r="T45" s="9">
        <v>9</v>
      </c>
      <c r="U45" s="9">
        <v>38</v>
      </c>
      <c r="V45" s="9">
        <v>11</v>
      </c>
      <c r="W45" s="9">
        <v>27</v>
      </c>
      <c r="X45" s="9">
        <v>153</v>
      </c>
      <c r="Y45" s="9">
        <v>82</v>
      </c>
      <c r="Z45" s="9">
        <v>71</v>
      </c>
      <c r="AA45" s="9">
        <v>47</v>
      </c>
      <c r="AB45" s="9">
        <v>23</v>
      </c>
      <c r="AC45" s="9">
        <v>24</v>
      </c>
      <c r="AD45" s="32">
        <v>40</v>
      </c>
      <c r="AE45" s="9">
        <v>46</v>
      </c>
      <c r="AF45" s="9">
        <v>20</v>
      </c>
      <c r="AG45" s="9">
        <v>26</v>
      </c>
      <c r="AH45" s="9">
        <v>72</v>
      </c>
      <c r="AI45" s="9">
        <v>42</v>
      </c>
      <c r="AJ45" s="9">
        <v>30</v>
      </c>
      <c r="AK45" s="9">
        <v>63</v>
      </c>
      <c r="AL45" s="9">
        <v>36</v>
      </c>
      <c r="AM45" s="9">
        <v>27</v>
      </c>
      <c r="AN45" s="9">
        <v>92</v>
      </c>
      <c r="AO45" s="9">
        <v>50</v>
      </c>
      <c r="AP45" s="9">
        <v>42</v>
      </c>
    </row>
    <row r="46" spans="1:42" x14ac:dyDescent="0.2">
      <c r="A46" s="32">
        <v>41</v>
      </c>
      <c r="B46" s="9">
        <v>1921</v>
      </c>
      <c r="C46" s="9">
        <v>988</v>
      </c>
      <c r="D46" s="9">
        <v>933</v>
      </c>
      <c r="E46" s="9">
        <v>916</v>
      </c>
      <c r="F46" s="9">
        <v>474</v>
      </c>
      <c r="G46" s="9">
        <v>442</v>
      </c>
      <c r="H46" s="9">
        <v>242</v>
      </c>
      <c r="I46" s="9">
        <v>115</v>
      </c>
      <c r="J46" s="9">
        <v>127</v>
      </c>
      <c r="K46" s="9">
        <v>54</v>
      </c>
      <c r="L46" s="9">
        <v>23</v>
      </c>
      <c r="M46" s="9">
        <v>31</v>
      </c>
      <c r="N46" s="32">
        <v>41</v>
      </c>
      <c r="O46" s="9">
        <v>237</v>
      </c>
      <c r="P46" s="9">
        <v>121</v>
      </c>
      <c r="Q46" s="9">
        <v>116</v>
      </c>
      <c r="R46" s="9">
        <v>14</v>
      </c>
      <c r="S46" s="9">
        <v>7</v>
      </c>
      <c r="T46" s="9">
        <v>7</v>
      </c>
      <c r="U46" s="9">
        <v>43</v>
      </c>
      <c r="V46" s="9">
        <v>23</v>
      </c>
      <c r="W46" s="9">
        <v>20</v>
      </c>
      <c r="X46" s="9">
        <v>121</v>
      </c>
      <c r="Y46" s="9">
        <v>62</v>
      </c>
      <c r="Z46" s="9">
        <v>59</v>
      </c>
      <c r="AA46" s="9">
        <v>38</v>
      </c>
      <c r="AB46" s="9">
        <v>16</v>
      </c>
      <c r="AC46" s="9">
        <v>22</v>
      </c>
      <c r="AD46" s="32">
        <v>41</v>
      </c>
      <c r="AE46" s="9">
        <v>55</v>
      </c>
      <c r="AF46" s="9">
        <v>28</v>
      </c>
      <c r="AG46" s="9">
        <v>27</v>
      </c>
      <c r="AH46" s="9">
        <v>63</v>
      </c>
      <c r="AI46" s="9">
        <v>40</v>
      </c>
      <c r="AJ46" s="9">
        <v>23</v>
      </c>
      <c r="AK46" s="9">
        <v>54</v>
      </c>
      <c r="AL46" s="9">
        <v>34</v>
      </c>
      <c r="AM46" s="9">
        <v>20</v>
      </c>
      <c r="AN46" s="9">
        <v>84</v>
      </c>
      <c r="AO46" s="9">
        <v>45</v>
      </c>
      <c r="AP46" s="9">
        <v>39</v>
      </c>
    </row>
    <row r="47" spans="1:42" x14ac:dyDescent="0.2">
      <c r="A47" s="32">
        <v>42</v>
      </c>
      <c r="B47" s="9">
        <v>1937</v>
      </c>
      <c r="C47" s="9">
        <v>1026</v>
      </c>
      <c r="D47" s="9">
        <v>911</v>
      </c>
      <c r="E47" s="9">
        <v>947</v>
      </c>
      <c r="F47" s="9">
        <v>515</v>
      </c>
      <c r="G47" s="9">
        <v>432</v>
      </c>
      <c r="H47" s="9">
        <v>221</v>
      </c>
      <c r="I47" s="9">
        <v>124</v>
      </c>
      <c r="J47" s="9">
        <v>97</v>
      </c>
      <c r="K47" s="9">
        <v>58</v>
      </c>
      <c r="L47" s="9">
        <v>26</v>
      </c>
      <c r="M47" s="9">
        <v>32</v>
      </c>
      <c r="N47" s="32">
        <v>42</v>
      </c>
      <c r="O47" s="9">
        <v>215</v>
      </c>
      <c r="P47" s="9">
        <v>113</v>
      </c>
      <c r="Q47" s="9">
        <v>102</v>
      </c>
      <c r="R47" s="9">
        <v>10</v>
      </c>
      <c r="S47" s="9">
        <v>7</v>
      </c>
      <c r="T47" s="9">
        <v>3</v>
      </c>
      <c r="U47" s="9">
        <v>33</v>
      </c>
      <c r="V47" s="9">
        <v>13</v>
      </c>
      <c r="W47" s="9">
        <v>20</v>
      </c>
      <c r="X47" s="9">
        <v>147</v>
      </c>
      <c r="Y47" s="9">
        <v>70</v>
      </c>
      <c r="Z47" s="9">
        <v>77</v>
      </c>
      <c r="AA47" s="9">
        <v>50</v>
      </c>
      <c r="AB47" s="9">
        <v>22</v>
      </c>
      <c r="AC47" s="9">
        <v>28</v>
      </c>
      <c r="AD47" s="32">
        <v>42</v>
      </c>
      <c r="AE47" s="9">
        <v>50</v>
      </c>
      <c r="AF47" s="9">
        <v>30</v>
      </c>
      <c r="AG47" s="9">
        <v>20</v>
      </c>
      <c r="AH47" s="9">
        <v>63</v>
      </c>
      <c r="AI47" s="9">
        <v>33</v>
      </c>
      <c r="AJ47" s="9">
        <v>30</v>
      </c>
      <c r="AK47" s="9">
        <v>60</v>
      </c>
      <c r="AL47" s="9">
        <v>28</v>
      </c>
      <c r="AM47" s="9">
        <v>32</v>
      </c>
      <c r="AN47" s="9">
        <v>83</v>
      </c>
      <c r="AO47" s="9">
        <v>45</v>
      </c>
      <c r="AP47" s="9">
        <v>38</v>
      </c>
    </row>
    <row r="48" spans="1:42" x14ac:dyDescent="0.2">
      <c r="A48" s="32">
        <v>43</v>
      </c>
      <c r="B48" s="9">
        <v>1861</v>
      </c>
      <c r="C48" s="9">
        <v>917</v>
      </c>
      <c r="D48" s="9">
        <v>944</v>
      </c>
      <c r="E48" s="9">
        <v>920</v>
      </c>
      <c r="F48" s="9">
        <v>459</v>
      </c>
      <c r="G48" s="9">
        <v>461</v>
      </c>
      <c r="H48" s="9">
        <v>188</v>
      </c>
      <c r="I48" s="9">
        <v>91</v>
      </c>
      <c r="J48" s="9">
        <v>97</v>
      </c>
      <c r="K48" s="9">
        <v>36</v>
      </c>
      <c r="L48" s="9">
        <v>19</v>
      </c>
      <c r="M48" s="9">
        <v>17</v>
      </c>
      <c r="N48" s="32">
        <v>43</v>
      </c>
      <c r="O48" s="9">
        <v>207</v>
      </c>
      <c r="P48" s="9">
        <v>100</v>
      </c>
      <c r="Q48" s="9">
        <v>107</v>
      </c>
      <c r="R48" s="9">
        <v>19</v>
      </c>
      <c r="S48" s="9">
        <v>8</v>
      </c>
      <c r="T48" s="9">
        <v>11</v>
      </c>
      <c r="U48" s="9">
        <v>38</v>
      </c>
      <c r="V48" s="9">
        <v>22</v>
      </c>
      <c r="W48" s="9">
        <v>16</v>
      </c>
      <c r="X48" s="9">
        <v>148</v>
      </c>
      <c r="Y48" s="9">
        <v>67</v>
      </c>
      <c r="Z48" s="9">
        <v>81</v>
      </c>
      <c r="AA48" s="9">
        <v>52</v>
      </c>
      <c r="AB48" s="9">
        <v>26</v>
      </c>
      <c r="AC48" s="9">
        <v>26</v>
      </c>
      <c r="AD48" s="32">
        <v>43</v>
      </c>
      <c r="AE48" s="9">
        <v>47</v>
      </c>
      <c r="AF48" s="9">
        <v>23</v>
      </c>
      <c r="AG48" s="9">
        <v>24</v>
      </c>
      <c r="AH48" s="9">
        <v>65</v>
      </c>
      <c r="AI48" s="9">
        <v>34</v>
      </c>
      <c r="AJ48" s="9">
        <v>31</v>
      </c>
      <c r="AK48" s="9">
        <v>54</v>
      </c>
      <c r="AL48" s="9">
        <v>30</v>
      </c>
      <c r="AM48" s="9">
        <v>24</v>
      </c>
      <c r="AN48" s="9">
        <v>87</v>
      </c>
      <c r="AO48" s="9">
        <v>38</v>
      </c>
      <c r="AP48" s="9">
        <v>49</v>
      </c>
    </row>
    <row r="49" spans="1:42" x14ac:dyDescent="0.2">
      <c r="A49" s="32">
        <v>44</v>
      </c>
      <c r="B49" s="9">
        <v>1968</v>
      </c>
      <c r="C49" s="9">
        <v>1020</v>
      </c>
      <c r="D49" s="9">
        <v>948</v>
      </c>
      <c r="E49" s="9">
        <v>957</v>
      </c>
      <c r="F49" s="9">
        <v>484</v>
      </c>
      <c r="G49" s="9">
        <v>473</v>
      </c>
      <c r="H49" s="9">
        <v>225</v>
      </c>
      <c r="I49" s="9">
        <v>118</v>
      </c>
      <c r="J49" s="9">
        <v>107</v>
      </c>
      <c r="K49" s="9">
        <v>49</v>
      </c>
      <c r="L49" s="9">
        <v>23</v>
      </c>
      <c r="M49" s="9">
        <v>26</v>
      </c>
      <c r="N49" s="32">
        <v>44</v>
      </c>
      <c r="O49" s="9">
        <v>235</v>
      </c>
      <c r="P49" s="9">
        <v>124</v>
      </c>
      <c r="Q49" s="9">
        <v>111</v>
      </c>
      <c r="R49" s="9">
        <v>16</v>
      </c>
      <c r="S49" s="9">
        <v>11</v>
      </c>
      <c r="T49" s="9">
        <v>5</v>
      </c>
      <c r="U49" s="9">
        <v>33</v>
      </c>
      <c r="V49" s="9">
        <v>16</v>
      </c>
      <c r="W49" s="9">
        <v>17</v>
      </c>
      <c r="X49" s="9">
        <v>138</v>
      </c>
      <c r="Y49" s="9">
        <v>75</v>
      </c>
      <c r="Z49" s="9">
        <v>63</v>
      </c>
      <c r="AA49" s="9">
        <v>44</v>
      </c>
      <c r="AB49" s="9">
        <v>25</v>
      </c>
      <c r="AC49" s="9">
        <v>19</v>
      </c>
      <c r="AD49" s="32">
        <v>44</v>
      </c>
      <c r="AE49" s="9">
        <v>58</v>
      </c>
      <c r="AF49" s="9">
        <v>32</v>
      </c>
      <c r="AG49" s="9">
        <v>26</v>
      </c>
      <c r="AH49" s="9">
        <v>57</v>
      </c>
      <c r="AI49" s="9">
        <v>32</v>
      </c>
      <c r="AJ49" s="9">
        <v>25</v>
      </c>
      <c r="AK49" s="9">
        <v>59</v>
      </c>
      <c r="AL49" s="9">
        <v>24</v>
      </c>
      <c r="AM49" s="9">
        <v>35</v>
      </c>
      <c r="AN49" s="9">
        <v>97</v>
      </c>
      <c r="AO49" s="9">
        <v>56</v>
      </c>
      <c r="AP49" s="9">
        <v>41</v>
      </c>
    </row>
    <row r="50" spans="1:42" x14ac:dyDescent="0.2">
      <c r="A50" s="32">
        <v>45</v>
      </c>
      <c r="B50" s="9">
        <v>1589</v>
      </c>
      <c r="C50" s="9">
        <v>805</v>
      </c>
      <c r="D50" s="9">
        <v>784</v>
      </c>
      <c r="E50" s="9">
        <v>759</v>
      </c>
      <c r="F50" s="9">
        <v>363</v>
      </c>
      <c r="G50" s="9">
        <v>396</v>
      </c>
      <c r="H50" s="9">
        <v>163</v>
      </c>
      <c r="I50" s="9">
        <v>82</v>
      </c>
      <c r="J50" s="9">
        <v>81</v>
      </c>
      <c r="K50" s="9">
        <v>39</v>
      </c>
      <c r="L50" s="9">
        <v>23</v>
      </c>
      <c r="M50" s="9">
        <v>16</v>
      </c>
      <c r="N50" s="32">
        <v>45</v>
      </c>
      <c r="O50" s="9">
        <v>196</v>
      </c>
      <c r="P50" s="9">
        <v>102</v>
      </c>
      <c r="Q50" s="9">
        <v>94</v>
      </c>
      <c r="R50" s="9">
        <v>16</v>
      </c>
      <c r="S50" s="9">
        <v>12</v>
      </c>
      <c r="T50" s="9">
        <v>4</v>
      </c>
      <c r="U50" s="9">
        <v>41</v>
      </c>
      <c r="V50" s="9">
        <v>22</v>
      </c>
      <c r="W50" s="9">
        <v>19</v>
      </c>
      <c r="X50" s="9">
        <v>121</v>
      </c>
      <c r="Y50" s="9">
        <v>68</v>
      </c>
      <c r="Z50" s="9">
        <v>53</v>
      </c>
      <c r="AA50" s="9">
        <v>29</v>
      </c>
      <c r="AB50" s="9">
        <v>13</v>
      </c>
      <c r="AC50" s="9">
        <v>16</v>
      </c>
      <c r="AD50" s="32">
        <v>45</v>
      </c>
      <c r="AE50" s="9">
        <v>45</v>
      </c>
      <c r="AF50" s="9">
        <v>23</v>
      </c>
      <c r="AG50" s="9">
        <v>22</v>
      </c>
      <c r="AH50" s="9">
        <v>53</v>
      </c>
      <c r="AI50" s="9">
        <v>25</v>
      </c>
      <c r="AJ50" s="9">
        <v>28</v>
      </c>
      <c r="AK50" s="9">
        <v>49</v>
      </c>
      <c r="AL50" s="9">
        <v>27</v>
      </c>
      <c r="AM50" s="9">
        <v>22</v>
      </c>
      <c r="AN50" s="9">
        <v>78</v>
      </c>
      <c r="AO50" s="9">
        <v>45</v>
      </c>
      <c r="AP50" s="9">
        <v>33</v>
      </c>
    </row>
    <row r="51" spans="1:42" x14ac:dyDescent="0.2">
      <c r="A51" s="32">
        <v>46</v>
      </c>
      <c r="B51" s="9">
        <v>1832</v>
      </c>
      <c r="C51" s="9">
        <v>954</v>
      </c>
      <c r="D51" s="9">
        <v>878</v>
      </c>
      <c r="E51" s="9">
        <v>903</v>
      </c>
      <c r="F51" s="9">
        <v>471</v>
      </c>
      <c r="G51" s="9">
        <v>432</v>
      </c>
      <c r="H51" s="9">
        <v>191</v>
      </c>
      <c r="I51" s="9">
        <v>95</v>
      </c>
      <c r="J51" s="9">
        <v>96</v>
      </c>
      <c r="K51" s="9">
        <v>51</v>
      </c>
      <c r="L51" s="9">
        <v>28</v>
      </c>
      <c r="M51" s="9">
        <v>23</v>
      </c>
      <c r="N51" s="32">
        <v>46</v>
      </c>
      <c r="O51" s="9">
        <v>215</v>
      </c>
      <c r="P51" s="9">
        <v>125</v>
      </c>
      <c r="Q51" s="9">
        <v>90</v>
      </c>
      <c r="R51" s="9">
        <v>13</v>
      </c>
      <c r="S51" s="9">
        <v>7</v>
      </c>
      <c r="T51" s="9">
        <v>6</v>
      </c>
      <c r="U51" s="9">
        <v>36</v>
      </c>
      <c r="V51" s="9">
        <v>25</v>
      </c>
      <c r="W51" s="9">
        <v>11</v>
      </c>
      <c r="X51" s="9">
        <v>129</v>
      </c>
      <c r="Y51" s="9">
        <v>61</v>
      </c>
      <c r="Z51" s="9">
        <v>68</v>
      </c>
      <c r="AA51" s="9">
        <v>41</v>
      </c>
      <c r="AB51" s="9">
        <v>25</v>
      </c>
      <c r="AC51" s="9">
        <v>16</v>
      </c>
      <c r="AD51" s="32">
        <v>46</v>
      </c>
      <c r="AE51" s="9">
        <v>55</v>
      </c>
      <c r="AF51" s="9">
        <v>27</v>
      </c>
      <c r="AG51" s="9">
        <v>28</v>
      </c>
      <c r="AH51" s="9">
        <v>50</v>
      </c>
      <c r="AI51" s="9">
        <v>24</v>
      </c>
      <c r="AJ51" s="9">
        <v>26</v>
      </c>
      <c r="AK51" s="9">
        <v>55</v>
      </c>
      <c r="AL51" s="9">
        <v>21</v>
      </c>
      <c r="AM51" s="9">
        <v>34</v>
      </c>
      <c r="AN51" s="9">
        <v>93</v>
      </c>
      <c r="AO51" s="9">
        <v>45</v>
      </c>
      <c r="AP51" s="9">
        <v>48</v>
      </c>
    </row>
    <row r="52" spans="1:42" x14ac:dyDescent="0.2">
      <c r="A52" s="32">
        <v>47</v>
      </c>
      <c r="B52" s="9">
        <v>1818</v>
      </c>
      <c r="C52" s="9">
        <v>931</v>
      </c>
      <c r="D52" s="9">
        <v>887</v>
      </c>
      <c r="E52" s="9">
        <v>850</v>
      </c>
      <c r="F52" s="9">
        <v>464</v>
      </c>
      <c r="G52" s="9">
        <v>386</v>
      </c>
      <c r="H52" s="9">
        <v>203</v>
      </c>
      <c r="I52" s="9">
        <v>98</v>
      </c>
      <c r="J52" s="9">
        <v>105</v>
      </c>
      <c r="K52" s="9">
        <v>48</v>
      </c>
      <c r="L52" s="9">
        <v>19</v>
      </c>
      <c r="M52" s="9">
        <v>29</v>
      </c>
      <c r="N52" s="32">
        <v>47</v>
      </c>
      <c r="O52" s="9">
        <v>228</v>
      </c>
      <c r="P52" s="9">
        <v>110</v>
      </c>
      <c r="Q52" s="9">
        <v>118</v>
      </c>
      <c r="R52" s="9">
        <v>14</v>
      </c>
      <c r="S52" s="9">
        <v>9</v>
      </c>
      <c r="T52" s="9">
        <v>5</v>
      </c>
      <c r="U52" s="9">
        <v>33</v>
      </c>
      <c r="V52" s="9">
        <v>18</v>
      </c>
      <c r="W52" s="9">
        <v>15</v>
      </c>
      <c r="X52" s="9">
        <v>133</v>
      </c>
      <c r="Y52" s="9">
        <v>65</v>
      </c>
      <c r="Z52" s="9">
        <v>68</v>
      </c>
      <c r="AA52" s="9">
        <v>42</v>
      </c>
      <c r="AB52" s="9">
        <v>21</v>
      </c>
      <c r="AC52" s="9">
        <v>21</v>
      </c>
      <c r="AD52" s="32">
        <v>47</v>
      </c>
      <c r="AE52" s="9">
        <v>49</v>
      </c>
      <c r="AF52" s="9">
        <v>22</v>
      </c>
      <c r="AG52" s="9">
        <v>27</v>
      </c>
      <c r="AH52" s="9">
        <v>59</v>
      </c>
      <c r="AI52" s="9">
        <v>29</v>
      </c>
      <c r="AJ52" s="9">
        <v>30</v>
      </c>
      <c r="AK52" s="9">
        <v>64</v>
      </c>
      <c r="AL52" s="9">
        <v>29</v>
      </c>
      <c r="AM52" s="9">
        <v>35</v>
      </c>
      <c r="AN52" s="9">
        <v>95</v>
      </c>
      <c r="AO52" s="9">
        <v>47</v>
      </c>
      <c r="AP52" s="9">
        <v>48</v>
      </c>
    </row>
    <row r="53" spans="1:42" x14ac:dyDescent="0.2">
      <c r="A53" s="32">
        <v>48</v>
      </c>
      <c r="B53" s="9">
        <v>1503</v>
      </c>
      <c r="C53" s="9">
        <v>812</v>
      </c>
      <c r="D53" s="9">
        <v>691</v>
      </c>
      <c r="E53" s="9">
        <v>726</v>
      </c>
      <c r="F53" s="9">
        <v>397</v>
      </c>
      <c r="G53" s="9">
        <v>329</v>
      </c>
      <c r="H53" s="9">
        <v>180</v>
      </c>
      <c r="I53" s="9">
        <v>85</v>
      </c>
      <c r="J53" s="9">
        <v>95</v>
      </c>
      <c r="K53" s="9">
        <v>43</v>
      </c>
      <c r="L53" s="9">
        <v>27</v>
      </c>
      <c r="M53" s="9">
        <v>16</v>
      </c>
      <c r="N53" s="32">
        <v>48</v>
      </c>
      <c r="O53" s="9">
        <v>161</v>
      </c>
      <c r="P53" s="9">
        <v>84</v>
      </c>
      <c r="Q53" s="9">
        <v>77</v>
      </c>
      <c r="R53" s="9">
        <v>16</v>
      </c>
      <c r="S53" s="9">
        <v>7</v>
      </c>
      <c r="T53" s="9">
        <v>9</v>
      </c>
      <c r="U53" s="9">
        <v>27</v>
      </c>
      <c r="V53" s="9">
        <v>21</v>
      </c>
      <c r="W53" s="9">
        <v>6</v>
      </c>
      <c r="X53" s="9">
        <v>109</v>
      </c>
      <c r="Y53" s="9">
        <v>54</v>
      </c>
      <c r="Z53" s="9">
        <v>55</v>
      </c>
      <c r="AA53" s="9">
        <v>43</v>
      </c>
      <c r="AB53" s="9">
        <v>26</v>
      </c>
      <c r="AC53" s="9">
        <v>17</v>
      </c>
      <c r="AD53" s="32">
        <v>48</v>
      </c>
      <c r="AE53" s="9">
        <v>41</v>
      </c>
      <c r="AF53" s="9">
        <v>22</v>
      </c>
      <c r="AG53" s="9">
        <v>19</v>
      </c>
      <c r="AH53" s="9">
        <v>45</v>
      </c>
      <c r="AI53" s="9">
        <v>23</v>
      </c>
      <c r="AJ53" s="9">
        <v>22</v>
      </c>
      <c r="AK53" s="9">
        <v>56</v>
      </c>
      <c r="AL53" s="9">
        <v>35</v>
      </c>
      <c r="AM53" s="9">
        <v>21</v>
      </c>
      <c r="AN53" s="9">
        <v>56</v>
      </c>
      <c r="AO53" s="9">
        <v>31</v>
      </c>
      <c r="AP53" s="9">
        <v>25</v>
      </c>
    </row>
    <row r="54" spans="1:42" x14ac:dyDescent="0.2">
      <c r="A54" s="32">
        <v>49</v>
      </c>
      <c r="B54" s="9">
        <v>1507</v>
      </c>
      <c r="C54" s="9">
        <v>805</v>
      </c>
      <c r="D54" s="9">
        <v>702</v>
      </c>
      <c r="E54" s="9">
        <v>686</v>
      </c>
      <c r="F54" s="9">
        <v>357</v>
      </c>
      <c r="G54" s="9">
        <v>329</v>
      </c>
      <c r="H54" s="9">
        <v>170</v>
      </c>
      <c r="I54" s="9">
        <v>100</v>
      </c>
      <c r="J54" s="9">
        <v>70</v>
      </c>
      <c r="K54" s="9">
        <v>48</v>
      </c>
      <c r="L54" s="9">
        <v>30</v>
      </c>
      <c r="M54" s="9">
        <v>18</v>
      </c>
      <c r="N54" s="32">
        <v>49</v>
      </c>
      <c r="O54" s="9">
        <v>179</v>
      </c>
      <c r="P54" s="9">
        <v>97</v>
      </c>
      <c r="Q54" s="9">
        <v>82</v>
      </c>
      <c r="R54" s="9">
        <v>17</v>
      </c>
      <c r="S54" s="9">
        <v>9</v>
      </c>
      <c r="T54" s="9">
        <v>8</v>
      </c>
      <c r="U54" s="9">
        <v>33</v>
      </c>
      <c r="V54" s="9">
        <v>15</v>
      </c>
      <c r="W54" s="9">
        <v>18</v>
      </c>
      <c r="X54" s="9">
        <v>99</v>
      </c>
      <c r="Y54" s="9">
        <v>44</v>
      </c>
      <c r="Z54" s="9">
        <v>55</v>
      </c>
      <c r="AA54" s="9">
        <v>44</v>
      </c>
      <c r="AB54" s="9">
        <v>25</v>
      </c>
      <c r="AC54" s="9">
        <v>19</v>
      </c>
      <c r="AD54" s="32">
        <v>49</v>
      </c>
      <c r="AE54" s="9">
        <v>43</v>
      </c>
      <c r="AF54" s="9">
        <v>27</v>
      </c>
      <c r="AG54" s="9">
        <v>16</v>
      </c>
      <c r="AH54" s="9">
        <v>55</v>
      </c>
      <c r="AI54" s="9">
        <v>31</v>
      </c>
      <c r="AJ54" s="9">
        <v>24</v>
      </c>
      <c r="AK54" s="9">
        <v>50</v>
      </c>
      <c r="AL54" s="9">
        <v>25</v>
      </c>
      <c r="AM54" s="9">
        <v>25</v>
      </c>
      <c r="AN54" s="9">
        <v>83</v>
      </c>
      <c r="AO54" s="9">
        <v>45</v>
      </c>
      <c r="AP54" s="9">
        <v>38</v>
      </c>
    </row>
    <row r="55" spans="1:42" x14ac:dyDescent="0.2">
      <c r="A55" s="32">
        <v>50</v>
      </c>
      <c r="B55" s="9">
        <v>1500</v>
      </c>
      <c r="C55" s="9">
        <v>728</v>
      </c>
      <c r="D55" s="9">
        <v>772</v>
      </c>
      <c r="E55" s="9">
        <v>718</v>
      </c>
      <c r="F55" s="9">
        <v>348</v>
      </c>
      <c r="G55" s="9">
        <v>370</v>
      </c>
      <c r="H55" s="9">
        <v>160</v>
      </c>
      <c r="I55" s="9">
        <v>75</v>
      </c>
      <c r="J55" s="9">
        <v>85</v>
      </c>
      <c r="K55" s="9">
        <v>27</v>
      </c>
      <c r="L55" s="9">
        <v>11</v>
      </c>
      <c r="M55" s="9">
        <v>16</v>
      </c>
      <c r="N55" s="32">
        <v>50</v>
      </c>
      <c r="O55" s="9">
        <v>184</v>
      </c>
      <c r="P55" s="9">
        <v>99</v>
      </c>
      <c r="Q55" s="9">
        <v>85</v>
      </c>
      <c r="R55" s="9">
        <v>17</v>
      </c>
      <c r="S55" s="9">
        <v>10</v>
      </c>
      <c r="T55" s="9">
        <v>7</v>
      </c>
      <c r="U55" s="9">
        <v>20</v>
      </c>
      <c r="V55" s="9">
        <v>4</v>
      </c>
      <c r="W55" s="9">
        <v>16</v>
      </c>
      <c r="X55" s="9">
        <v>139</v>
      </c>
      <c r="Y55" s="9">
        <v>75</v>
      </c>
      <c r="Z55" s="9">
        <v>64</v>
      </c>
      <c r="AA55" s="9">
        <v>30</v>
      </c>
      <c r="AB55" s="9">
        <v>16</v>
      </c>
      <c r="AC55" s="9">
        <v>14</v>
      </c>
      <c r="AD55" s="32">
        <v>50</v>
      </c>
      <c r="AE55" s="9">
        <v>35</v>
      </c>
      <c r="AF55" s="9">
        <v>22</v>
      </c>
      <c r="AG55" s="9">
        <v>13</v>
      </c>
      <c r="AH55" s="9">
        <v>54</v>
      </c>
      <c r="AI55" s="9">
        <v>19</v>
      </c>
      <c r="AJ55" s="9">
        <v>35</v>
      </c>
      <c r="AK55" s="9">
        <v>38</v>
      </c>
      <c r="AL55" s="9">
        <v>14</v>
      </c>
      <c r="AM55" s="9">
        <v>24</v>
      </c>
      <c r="AN55" s="9">
        <v>78</v>
      </c>
      <c r="AO55" s="9">
        <v>35</v>
      </c>
      <c r="AP55" s="9">
        <v>43</v>
      </c>
    </row>
    <row r="58" spans="1:42" x14ac:dyDescent="0.2">
      <c r="A58" s="32" t="s">
        <v>30</v>
      </c>
      <c r="N58" s="32" t="s">
        <v>30</v>
      </c>
      <c r="AD58" s="32" t="s">
        <v>30</v>
      </c>
    </row>
    <row r="59" spans="1:42" s="7" customFormat="1" x14ac:dyDescent="0.2">
      <c r="A59" s="33"/>
      <c r="B59" s="23" t="s">
        <v>0</v>
      </c>
      <c r="C59" s="23"/>
      <c r="D59" s="23"/>
      <c r="E59" s="23" t="s">
        <v>521</v>
      </c>
      <c r="F59" s="23"/>
      <c r="G59" s="23"/>
      <c r="H59" s="23" t="s">
        <v>1</v>
      </c>
      <c r="I59" s="23"/>
      <c r="J59" s="23"/>
      <c r="K59" s="23" t="s">
        <v>522</v>
      </c>
      <c r="L59" s="23"/>
      <c r="M59" s="24"/>
      <c r="N59" s="33"/>
      <c r="O59" s="23" t="s">
        <v>2</v>
      </c>
      <c r="P59" s="23"/>
      <c r="Q59" s="23"/>
      <c r="R59" s="25" t="s">
        <v>523</v>
      </c>
      <c r="S59" s="25"/>
      <c r="T59" s="25"/>
      <c r="U59" s="25" t="s">
        <v>524</v>
      </c>
      <c r="V59" s="25"/>
      <c r="W59" s="25"/>
      <c r="X59" s="25" t="s">
        <v>3</v>
      </c>
      <c r="Y59" s="25"/>
      <c r="Z59" s="25"/>
      <c r="AA59" s="25" t="s">
        <v>525</v>
      </c>
      <c r="AB59" s="25"/>
      <c r="AC59" s="26"/>
      <c r="AD59" s="33"/>
      <c r="AE59" s="25" t="s">
        <v>526</v>
      </c>
      <c r="AF59" s="25"/>
      <c r="AG59" s="25"/>
      <c r="AH59" s="25" t="s">
        <v>527</v>
      </c>
      <c r="AI59" s="25"/>
      <c r="AJ59" s="25"/>
      <c r="AK59" s="25" t="s">
        <v>4</v>
      </c>
      <c r="AL59" s="25"/>
      <c r="AM59" s="25"/>
      <c r="AN59" s="25" t="s">
        <v>5</v>
      </c>
      <c r="AO59" s="25"/>
      <c r="AP59" s="26"/>
    </row>
    <row r="60" spans="1:42" s="8" customFormat="1" x14ac:dyDescent="0.2">
      <c r="A60" s="27" t="s">
        <v>26</v>
      </c>
      <c r="B60" s="28" t="s">
        <v>0</v>
      </c>
      <c r="C60" s="28" t="s">
        <v>28</v>
      </c>
      <c r="D60" s="28" t="s">
        <v>29</v>
      </c>
      <c r="E60" s="28" t="s">
        <v>0</v>
      </c>
      <c r="F60" s="28" t="s">
        <v>28</v>
      </c>
      <c r="G60" s="28" t="s">
        <v>29</v>
      </c>
      <c r="H60" s="28" t="s">
        <v>0</v>
      </c>
      <c r="I60" s="28" t="s">
        <v>28</v>
      </c>
      <c r="J60" s="28" t="s">
        <v>29</v>
      </c>
      <c r="K60" s="28" t="s">
        <v>0</v>
      </c>
      <c r="L60" s="28" t="s">
        <v>28</v>
      </c>
      <c r="M60" s="29" t="s">
        <v>29</v>
      </c>
      <c r="N60" s="27" t="s">
        <v>26</v>
      </c>
      <c r="O60" s="28" t="s">
        <v>0</v>
      </c>
      <c r="P60" s="30" t="s">
        <v>28</v>
      </c>
      <c r="Q60" s="30" t="s">
        <v>29</v>
      </c>
      <c r="R60" s="30" t="s">
        <v>0</v>
      </c>
      <c r="S60" s="30" t="s">
        <v>28</v>
      </c>
      <c r="T60" s="30" t="s">
        <v>29</v>
      </c>
      <c r="U60" s="30" t="s">
        <v>0</v>
      </c>
      <c r="V60" s="30" t="s">
        <v>28</v>
      </c>
      <c r="W60" s="30" t="s">
        <v>29</v>
      </c>
      <c r="X60" s="30" t="s">
        <v>0</v>
      </c>
      <c r="Y60" s="30" t="s">
        <v>28</v>
      </c>
      <c r="Z60" s="30" t="s">
        <v>29</v>
      </c>
      <c r="AA60" s="30" t="s">
        <v>0</v>
      </c>
      <c r="AB60" s="30" t="s">
        <v>28</v>
      </c>
      <c r="AC60" s="31" t="s">
        <v>29</v>
      </c>
      <c r="AD60" s="27" t="s">
        <v>26</v>
      </c>
      <c r="AE60" s="30" t="s">
        <v>0</v>
      </c>
      <c r="AF60" s="30" t="s">
        <v>28</v>
      </c>
      <c r="AG60" s="30" t="s">
        <v>29</v>
      </c>
      <c r="AH60" s="30" t="s">
        <v>0</v>
      </c>
      <c r="AI60" s="30" t="s">
        <v>28</v>
      </c>
      <c r="AJ60" s="30" t="s">
        <v>29</v>
      </c>
      <c r="AK60" s="30" t="s">
        <v>0</v>
      </c>
      <c r="AL60" s="30" t="s">
        <v>28</v>
      </c>
      <c r="AM60" s="30" t="s">
        <v>29</v>
      </c>
      <c r="AN60" s="30" t="s">
        <v>0</v>
      </c>
      <c r="AO60" s="30" t="s">
        <v>28</v>
      </c>
      <c r="AP60" s="31" t="s">
        <v>29</v>
      </c>
    </row>
    <row r="61" spans="1:42" x14ac:dyDescent="0.2">
      <c r="A61" s="32">
        <v>51</v>
      </c>
      <c r="B61" s="9">
        <v>1345</v>
      </c>
      <c r="C61" s="9">
        <v>711</v>
      </c>
      <c r="D61" s="9">
        <v>634</v>
      </c>
      <c r="E61" s="9">
        <v>620</v>
      </c>
      <c r="F61" s="9">
        <v>323</v>
      </c>
      <c r="G61" s="9">
        <v>297</v>
      </c>
      <c r="H61" s="9">
        <v>176</v>
      </c>
      <c r="I61" s="9">
        <v>83</v>
      </c>
      <c r="J61" s="9">
        <v>93</v>
      </c>
      <c r="K61" s="9">
        <v>36</v>
      </c>
      <c r="L61" s="9">
        <v>23</v>
      </c>
      <c r="M61" s="9">
        <v>13</v>
      </c>
      <c r="N61" s="32">
        <v>51</v>
      </c>
      <c r="O61" s="9">
        <v>173</v>
      </c>
      <c r="P61" s="9">
        <v>89</v>
      </c>
      <c r="Q61" s="9">
        <v>84</v>
      </c>
      <c r="R61" s="9">
        <v>10</v>
      </c>
      <c r="S61" s="9">
        <v>2</v>
      </c>
      <c r="T61" s="9">
        <v>8</v>
      </c>
      <c r="U61" s="9">
        <v>22</v>
      </c>
      <c r="V61" s="9">
        <v>10</v>
      </c>
      <c r="W61" s="9">
        <v>12</v>
      </c>
      <c r="X61" s="9">
        <v>106</v>
      </c>
      <c r="Y61" s="9">
        <v>62</v>
      </c>
      <c r="Z61" s="9">
        <v>44</v>
      </c>
      <c r="AA61" s="9">
        <v>24</v>
      </c>
      <c r="AB61" s="9">
        <v>14</v>
      </c>
      <c r="AC61" s="9">
        <v>10</v>
      </c>
      <c r="AD61" s="32">
        <v>51</v>
      </c>
      <c r="AE61" s="9">
        <v>35</v>
      </c>
      <c r="AF61" s="9">
        <v>25</v>
      </c>
      <c r="AG61" s="9">
        <v>10</v>
      </c>
      <c r="AH61" s="9">
        <v>41</v>
      </c>
      <c r="AI61" s="9">
        <v>24</v>
      </c>
      <c r="AJ61" s="9">
        <v>17</v>
      </c>
      <c r="AK61" s="9">
        <v>30</v>
      </c>
      <c r="AL61" s="9">
        <v>20</v>
      </c>
      <c r="AM61" s="9">
        <v>10</v>
      </c>
      <c r="AN61" s="9">
        <v>72</v>
      </c>
      <c r="AO61" s="9">
        <v>36</v>
      </c>
      <c r="AP61" s="9">
        <v>36</v>
      </c>
    </row>
    <row r="62" spans="1:42" x14ac:dyDescent="0.2">
      <c r="A62" s="32">
        <v>52</v>
      </c>
      <c r="B62" s="9">
        <v>1414</v>
      </c>
      <c r="C62" s="9">
        <v>703</v>
      </c>
      <c r="D62" s="9">
        <v>711</v>
      </c>
      <c r="E62" s="9">
        <v>668</v>
      </c>
      <c r="F62" s="9">
        <v>320</v>
      </c>
      <c r="G62" s="9">
        <v>348</v>
      </c>
      <c r="H62" s="9">
        <v>168</v>
      </c>
      <c r="I62" s="9">
        <v>83</v>
      </c>
      <c r="J62" s="9">
        <v>85</v>
      </c>
      <c r="K62" s="9">
        <v>37</v>
      </c>
      <c r="L62" s="9">
        <v>20</v>
      </c>
      <c r="M62" s="9">
        <v>17</v>
      </c>
      <c r="N62" s="32">
        <v>52</v>
      </c>
      <c r="O62" s="9">
        <v>169</v>
      </c>
      <c r="P62" s="9">
        <v>85</v>
      </c>
      <c r="Q62" s="9">
        <v>84</v>
      </c>
      <c r="R62" s="9">
        <v>13</v>
      </c>
      <c r="S62" s="9">
        <v>7</v>
      </c>
      <c r="T62" s="9">
        <v>6</v>
      </c>
      <c r="U62" s="9">
        <v>24</v>
      </c>
      <c r="V62" s="9">
        <v>12</v>
      </c>
      <c r="W62" s="9">
        <v>12</v>
      </c>
      <c r="X62" s="9">
        <v>95</v>
      </c>
      <c r="Y62" s="9">
        <v>50</v>
      </c>
      <c r="Z62" s="9">
        <v>45</v>
      </c>
      <c r="AA62" s="9">
        <v>43</v>
      </c>
      <c r="AB62" s="9">
        <v>21</v>
      </c>
      <c r="AC62" s="9">
        <v>22</v>
      </c>
      <c r="AD62" s="32">
        <v>52</v>
      </c>
      <c r="AE62" s="9">
        <v>48</v>
      </c>
      <c r="AF62" s="9">
        <v>29</v>
      </c>
      <c r="AG62" s="9">
        <v>19</v>
      </c>
      <c r="AH62" s="9">
        <v>50</v>
      </c>
      <c r="AI62" s="9">
        <v>25</v>
      </c>
      <c r="AJ62" s="9">
        <v>25</v>
      </c>
      <c r="AK62" s="9">
        <v>40</v>
      </c>
      <c r="AL62" s="9">
        <v>25</v>
      </c>
      <c r="AM62" s="9">
        <v>15</v>
      </c>
      <c r="AN62" s="9">
        <v>59</v>
      </c>
      <c r="AO62" s="9">
        <v>26</v>
      </c>
      <c r="AP62" s="9">
        <v>33</v>
      </c>
    </row>
    <row r="63" spans="1:42" x14ac:dyDescent="0.2">
      <c r="A63" s="32">
        <v>53</v>
      </c>
      <c r="B63" s="9">
        <v>1200</v>
      </c>
      <c r="C63" s="9">
        <v>627</v>
      </c>
      <c r="D63" s="9">
        <v>573</v>
      </c>
      <c r="E63" s="9">
        <v>552</v>
      </c>
      <c r="F63" s="9">
        <v>272</v>
      </c>
      <c r="G63" s="9">
        <v>280</v>
      </c>
      <c r="H63" s="9">
        <v>146</v>
      </c>
      <c r="I63" s="9">
        <v>82</v>
      </c>
      <c r="J63" s="9">
        <v>64</v>
      </c>
      <c r="K63" s="9">
        <v>31</v>
      </c>
      <c r="L63" s="9">
        <v>20</v>
      </c>
      <c r="M63" s="9">
        <v>11</v>
      </c>
      <c r="N63" s="32">
        <v>53</v>
      </c>
      <c r="O63" s="9">
        <v>128</v>
      </c>
      <c r="P63" s="9">
        <v>68</v>
      </c>
      <c r="Q63" s="9">
        <v>60</v>
      </c>
      <c r="R63" s="9">
        <v>10</v>
      </c>
      <c r="S63" s="9">
        <v>3</v>
      </c>
      <c r="T63" s="9">
        <v>7</v>
      </c>
      <c r="U63" s="9">
        <v>30</v>
      </c>
      <c r="V63" s="9">
        <v>18</v>
      </c>
      <c r="W63" s="9">
        <v>12</v>
      </c>
      <c r="X63" s="9">
        <v>97</v>
      </c>
      <c r="Y63" s="9">
        <v>58</v>
      </c>
      <c r="Z63" s="9">
        <v>39</v>
      </c>
      <c r="AA63" s="9">
        <v>26</v>
      </c>
      <c r="AB63" s="9">
        <v>14</v>
      </c>
      <c r="AC63" s="9">
        <v>12</v>
      </c>
      <c r="AD63" s="32">
        <v>53</v>
      </c>
      <c r="AE63" s="9">
        <v>33</v>
      </c>
      <c r="AF63" s="9">
        <v>15</v>
      </c>
      <c r="AG63" s="9">
        <v>18</v>
      </c>
      <c r="AH63" s="9">
        <v>49</v>
      </c>
      <c r="AI63" s="9">
        <v>23</v>
      </c>
      <c r="AJ63" s="9">
        <v>26</v>
      </c>
      <c r="AK63" s="9">
        <v>37</v>
      </c>
      <c r="AL63" s="9">
        <v>23</v>
      </c>
      <c r="AM63" s="9">
        <v>14</v>
      </c>
      <c r="AN63" s="9">
        <v>61</v>
      </c>
      <c r="AO63" s="9">
        <v>31</v>
      </c>
      <c r="AP63" s="9">
        <v>30</v>
      </c>
    </row>
    <row r="64" spans="1:42" x14ac:dyDescent="0.2">
      <c r="A64" s="32">
        <v>54</v>
      </c>
      <c r="B64" s="9">
        <v>1252</v>
      </c>
      <c r="C64" s="9">
        <v>654</v>
      </c>
      <c r="D64" s="9">
        <v>598</v>
      </c>
      <c r="E64" s="9">
        <v>592</v>
      </c>
      <c r="F64" s="9">
        <v>328</v>
      </c>
      <c r="G64" s="9">
        <v>264</v>
      </c>
      <c r="H64" s="9">
        <v>139</v>
      </c>
      <c r="I64" s="9">
        <v>78</v>
      </c>
      <c r="J64" s="9">
        <v>61</v>
      </c>
      <c r="K64" s="9">
        <v>40</v>
      </c>
      <c r="L64" s="9">
        <v>20</v>
      </c>
      <c r="M64" s="9">
        <v>20</v>
      </c>
      <c r="N64" s="32">
        <v>54</v>
      </c>
      <c r="O64" s="9">
        <v>136</v>
      </c>
      <c r="P64" s="9">
        <v>72</v>
      </c>
      <c r="Q64" s="9">
        <v>64</v>
      </c>
      <c r="R64" s="9">
        <v>7</v>
      </c>
      <c r="S64" s="9">
        <v>1</v>
      </c>
      <c r="T64" s="9">
        <v>6</v>
      </c>
      <c r="U64" s="9">
        <v>19</v>
      </c>
      <c r="V64" s="9">
        <v>11</v>
      </c>
      <c r="W64" s="9">
        <v>8</v>
      </c>
      <c r="X64" s="9">
        <v>97</v>
      </c>
      <c r="Y64" s="9">
        <v>50</v>
      </c>
      <c r="Z64" s="9">
        <v>47</v>
      </c>
      <c r="AA64" s="9">
        <v>20</v>
      </c>
      <c r="AB64" s="9">
        <v>9</v>
      </c>
      <c r="AC64" s="9">
        <v>11</v>
      </c>
      <c r="AD64" s="32">
        <v>54</v>
      </c>
      <c r="AE64" s="9">
        <v>37</v>
      </c>
      <c r="AF64" s="9">
        <v>13</v>
      </c>
      <c r="AG64" s="9">
        <v>24</v>
      </c>
      <c r="AH64" s="9">
        <v>44</v>
      </c>
      <c r="AI64" s="9">
        <v>21</v>
      </c>
      <c r="AJ64" s="9">
        <v>23</v>
      </c>
      <c r="AK64" s="9">
        <v>45</v>
      </c>
      <c r="AL64" s="9">
        <v>26</v>
      </c>
      <c r="AM64" s="9">
        <v>19</v>
      </c>
      <c r="AN64" s="9">
        <v>76</v>
      </c>
      <c r="AO64" s="9">
        <v>25</v>
      </c>
      <c r="AP64" s="9">
        <v>51</v>
      </c>
    </row>
    <row r="65" spans="1:42" x14ac:dyDescent="0.2">
      <c r="A65" s="32">
        <v>55</v>
      </c>
      <c r="B65" s="9">
        <v>940</v>
      </c>
      <c r="C65" s="9">
        <v>501</v>
      </c>
      <c r="D65" s="9">
        <v>439</v>
      </c>
      <c r="E65" s="9">
        <v>437</v>
      </c>
      <c r="F65" s="9">
        <v>233</v>
      </c>
      <c r="G65" s="9">
        <v>204</v>
      </c>
      <c r="H65" s="9">
        <v>114</v>
      </c>
      <c r="I65" s="9">
        <v>61</v>
      </c>
      <c r="J65" s="9">
        <v>53</v>
      </c>
      <c r="K65" s="9">
        <v>25</v>
      </c>
      <c r="L65" s="9">
        <v>8</v>
      </c>
      <c r="M65" s="9">
        <v>17</v>
      </c>
      <c r="N65" s="32">
        <v>55</v>
      </c>
      <c r="O65" s="9">
        <v>100</v>
      </c>
      <c r="P65" s="9">
        <v>52</v>
      </c>
      <c r="Q65" s="9">
        <v>48</v>
      </c>
      <c r="R65" s="9">
        <v>4</v>
      </c>
      <c r="S65" s="9">
        <v>2</v>
      </c>
      <c r="T65" s="9">
        <v>2</v>
      </c>
      <c r="U65" s="9">
        <v>14</v>
      </c>
      <c r="V65" s="9">
        <v>8</v>
      </c>
      <c r="W65" s="9">
        <v>6</v>
      </c>
      <c r="X65" s="9">
        <v>67</v>
      </c>
      <c r="Y65" s="9">
        <v>41</v>
      </c>
      <c r="Z65" s="9">
        <v>26</v>
      </c>
      <c r="AA65" s="9">
        <v>24</v>
      </c>
      <c r="AB65" s="9">
        <v>13</v>
      </c>
      <c r="AC65" s="9">
        <v>11</v>
      </c>
      <c r="AD65" s="32">
        <v>55</v>
      </c>
      <c r="AE65" s="9">
        <v>23</v>
      </c>
      <c r="AF65" s="9">
        <v>11</v>
      </c>
      <c r="AG65" s="9">
        <v>12</v>
      </c>
      <c r="AH65" s="9">
        <v>38</v>
      </c>
      <c r="AI65" s="9">
        <v>22</v>
      </c>
      <c r="AJ65" s="9">
        <v>16</v>
      </c>
      <c r="AK65" s="9">
        <v>32</v>
      </c>
      <c r="AL65" s="9">
        <v>14</v>
      </c>
      <c r="AM65" s="9">
        <v>18</v>
      </c>
      <c r="AN65" s="9">
        <v>62</v>
      </c>
      <c r="AO65" s="9">
        <v>36</v>
      </c>
      <c r="AP65" s="9">
        <v>26</v>
      </c>
    </row>
    <row r="66" spans="1:42" x14ac:dyDescent="0.2">
      <c r="A66" s="32">
        <v>56</v>
      </c>
      <c r="B66" s="9">
        <v>1076</v>
      </c>
      <c r="C66" s="9">
        <v>551</v>
      </c>
      <c r="D66" s="9">
        <v>525</v>
      </c>
      <c r="E66" s="9">
        <v>503</v>
      </c>
      <c r="F66" s="9">
        <v>272</v>
      </c>
      <c r="G66" s="9">
        <v>231</v>
      </c>
      <c r="H66" s="9">
        <v>120</v>
      </c>
      <c r="I66" s="9">
        <v>54</v>
      </c>
      <c r="J66" s="9">
        <v>66</v>
      </c>
      <c r="K66" s="9">
        <v>27</v>
      </c>
      <c r="L66" s="9">
        <v>16</v>
      </c>
      <c r="M66" s="9">
        <v>11</v>
      </c>
      <c r="N66" s="32">
        <v>56</v>
      </c>
      <c r="O66" s="9">
        <v>129</v>
      </c>
      <c r="P66" s="9">
        <v>65</v>
      </c>
      <c r="Q66" s="9">
        <v>64</v>
      </c>
      <c r="R66" s="9">
        <v>10</v>
      </c>
      <c r="S66" s="9">
        <v>6</v>
      </c>
      <c r="T66" s="9">
        <v>4</v>
      </c>
      <c r="U66" s="9">
        <v>18</v>
      </c>
      <c r="V66" s="9">
        <v>8</v>
      </c>
      <c r="W66" s="9">
        <v>10</v>
      </c>
      <c r="X66" s="9">
        <v>80</v>
      </c>
      <c r="Y66" s="9">
        <v>35</v>
      </c>
      <c r="Z66" s="9">
        <v>45</v>
      </c>
      <c r="AA66" s="9">
        <v>19</v>
      </c>
      <c r="AB66" s="9">
        <v>7</v>
      </c>
      <c r="AC66" s="9">
        <v>12</v>
      </c>
      <c r="AD66" s="32">
        <v>56</v>
      </c>
      <c r="AE66" s="9">
        <v>37</v>
      </c>
      <c r="AF66" s="9">
        <v>19</v>
      </c>
      <c r="AG66" s="9">
        <v>18</v>
      </c>
      <c r="AH66" s="9">
        <v>45</v>
      </c>
      <c r="AI66" s="9">
        <v>25</v>
      </c>
      <c r="AJ66" s="9">
        <v>20</v>
      </c>
      <c r="AK66" s="9">
        <v>30</v>
      </c>
      <c r="AL66" s="9">
        <v>14</v>
      </c>
      <c r="AM66" s="9">
        <v>16</v>
      </c>
      <c r="AN66" s="9">
        <v>58</v>
      </c>
      <c r="AO66" s="9">
        <v>30</v>
      </c>
      <c r="AP66" s="9">
        <v>28</v>
      </c>
    </row>
    <row r="67" spans="1:42" x14ac:dyDescent="0.2">
      <c r="A67" s="32">
        <v>57</v>
      </c>
      <c r="B67" s="9">
        <v>974</v>
      </c>
      <c r="C67" s="9">
        <v>495</v>
      </c>
      <c r="D67" s="9">
        <v>479</v>
      </c>
      <c r="E67" s="9">
        <v>471</v>
      </c>
      <c r="F67" s="9">
        <v>244</v>
      </c>
      <c r="G67" s="9">
        <v>227</v>
      </c>
      <c r="H67" s="9">
        <v>104</v>
      </c>
      <c r="I67" s="9">
        <v>57</v>
      </c>
      <c r="J67" s="9">
        <v>47</v>
      </c>
      <c r="K67" s="9">
        <v>25</v>
      </c>
      <c r="L67" s="9">
        <v>14</v>
      </c>
      <c r="M67" s="9">
        <v>11</v>
      </c>
      <c r="N67" s="32">
        <v>57</v>
      </c>
      <c r="O67" s="9">
        <v>122</v>
      </c>
      <c r="P67" s="9">
        <v>60</v>
      </c>
      <c r="Q67" s="9">
        <v>62</v>
      </c>
      <c r="R67" s="9">
        <v>7</v>
      </c>
      <c r="S67" s="9">
        <v>3</v>
      </c>
      <c r="T67" s="9">
        <v>4</v>
      </c>
      <c r="U67" s="9">
        <v>15</v>
      </c>
      <c r="V67" s="9">
        <v>7</v>
      </c>
      <c r="W67" s="9">
        <v>8</v>
      </c>
      <c r="X67" s="9">
        <v>62</v>
      </c>
      <c r="Y67" s="9">
        <v>29</v>
      </c>
      <c r="Z67" s="9">
        <v>33</v>
      </c>
      <c r="AA67" s="9">
        <v>24</v>
      </c>
      <c r="AB67" s="9">
        <v>11</v>
      </c>
      <c r="AC67" s="9">
        <v>13</v>
      </c>
      <c r="AD67" s="32">
        <v>57</v>
      </c>
      <c r="AE67" s="9">
        <v>22</v>
      </c>
      <c r="AF67" s="9">
        <v>10</v>
      </c>
      <c r="AG67" s="9">
        <v>12</v>
      </c>
      <c r="AH67" s="9">
        <v>45</v>
      </c>
      <c r="AI67" s="9">
        <v>19</v>
      </c>
      <c r="AJ67" s="9">
        <v>26</v>
      </c>
      <c r="AK67" s="9">
        <v>27</v>
      </c>
      <c r="AL67" s="9">
        <v>13</v>
      </c>
      <c r="AM67" s="9">
        <v>14</v>
      </c>
      <c r="AN67" s="9">
        <v>50</v>
      </c>
      <c r="AO67" s="9">
        <v>28</v>
      </c>
      <c r="AP67" s="9">
        <v>22</v>
      </c>
    </row>
    <row r="68" spans="1:42" x14ac:dyDescent="0.2">
      <c r="A68" s="32">
        <v>58</v>
      </c>
      <c r="B68" s="9">
        <v>935</v>
      </c>
      <c r="C68" s="9">
        <v>479</v>
      </c>
      <c r="D68" s="9">
        <v>456</v>
      </c>
      <c r="E68" s="9">
        <v>437</v>
      </c>
      <c r="F68" s="9">
        <v>220</v>
      </c>
      <c r="G68" s="9">
        <v>217</v>
      </c>
      <c r="H68" s="9">
        <v>98</v>
      </c>
      <c r="I68" s="9">
        <v>56</v>
      </c>
      <c r="J68" s="9">
        <v>42</v>
      </c>
      <c r="K68" s="9">
        <v>21</v>
      </c>
      <c r="L68" s="9">
        <v>12</v>
      </c>
      <c r="M68" s="9">
        <v>9</v>
      </c>
      <c r="N68" s="32">
        <v>58</v>
      </c>
      <c r="O68" s="9">
        <v>116</v>
      </c>
      <c r="P68" s="9">
        <v>60</v>
      </c>
      <c r="Q68" s="9">
        <v>56</v>
      </c>
      <c r="R68" s="9">
        <v>2</v>
      </c>
      <c r="S68" s="9">
        <v>2</v>
      </c>
      <c r="T68" s="9">
        <v>0</v>
      </c>
      <c r="U68" s="9">
        <v>16</v>
      </c>
      <c r="V68" s="9">
        <v>11</v>
      </c>
      <c r="W68" s="9">
        <v>5</v>
      </c>
      <c r="X68" s="9">
        <v>65</v>
      </c>
      <c r="Y68" s="9">
        <v>32</v>
      </c>
      <c r="Z68" s="9">
        <v>33</v>
      </c>
      <c r="AA68" s="9">
        <v>23</v>
      </c>
      <c r="AB68" s="9">
        <v>13</v>
      </c>
      <c r="AC68" s="9">
        <v>10</v>
      </c>
      <c r="AD68" s="32">
        <v>58</v>
      </c>
      <c r="AE68" s="9">
        <v>28</v>
      </c>
      <c r="AF68" s="9">
        <v>16</v>
      </c>
      <c r="AG68" s="9">
        <v>12</v>
      </c>
      <c r="AH68" s="9">
        <v>40</v>
      </c>
      <c r="AI68" s="9">
        <v>18</v>
      </c>
      <c r="AJ68" s="9">
        <v>22</v>
      </c>
      <c r="AK68" s="9">
        <v>31</v>
      </c>
      <c r="AL68" s="9">
        <v>12</v>
      </c>
      <c r="AM68" s="9">
        <v>19</v>
      </c>
      <c r="AN68" s="9">
        <v>58</v>
      </c>
      <c r="AO68" s="9">
        <v>27</v>
      </c>
      <c r="AP68" s="9">
        <v>31</v>
      </c>
    </row>
    <row r="69" spans="1:42" x14ac:dyDescent="0.2">
      <c r="A69" s="32">
        <v>59</v>
      </c>
      <c r="B69" s="9">
        <v>894</v>
      </c>
      <c r="C69" s="9">
        <v>459</v>
      </c>
      <c r="D69" s="9">
        <v>435</v>
      </c>
      <c r="E69" s="9">
        <v>434</v>
      </c>
      <c r="F69" s="9">
        <v>221</v>
      </c>
      <c r="G69" s="9">
        <v>213</v>
      </c>
      <c r="H69" s="9">
        <v>85</v>
      </c>
      <c r="I69" s="9">
        <v>36</v>
      </c>
      <c r="J69" s="9">
        <v>49</v>
      </c>
      <c r="K69" s="9">
        <v>24</v>
      </c>
      <c r="L69" s="9">
        <v>12</v>
      </c>
      <c r="M69" s="9">
        <v>12</v>
      </c>
      <c r="N69" s="32">
        <v>59</v>
      </c>
      <c r="O69" s="9">
        <v>108</v>
      </c>
      <c r="P69" s="9">
        <v>56</v>
      </c>
      <c r="Q69" s="9">
        <v>52</v>
      </c>
      <c r="R69" s="9">
        <v>10</v>
      </c>
      <c r="S69" s="9">
        <v>6</v>
      </c>
      <c r="T69" s="9">
        <v>4</v>
      </c>
      <c r="U69" s="9">
        <v>13</v>
      </c>
      <c r="V69" s="9">
        <v>7</v>
      </c>
      <c r="W69" s="9">
        <v>6</v>
      </c>
      <c r="X69" s="9">
        <v>56</v>
      </c>
      <c r="Y69" s="9">
        <v>33</v>
      </c>
      <c r="Z69" s="9">
        <v>23</v>
      </c>
      <c r="AA69" s="9">
        <v>15</v>
      </c>
      <c r="AB69" s="9">
        <v>6</v>
      </c>
      <c r="AC69" s="9">
        <v>9</v>
      </c>
      <c r="AD69" s="32">
        <v>59</v>
      </c>
      <c r="AE69" s="9">
        <v>25</v>
      </c>
      <c r="AF69" s="9">
        <v>13</v>
      </c>
      <c r="AG69" s="9">
        <v>12</v>
      </c>
      <c r="AH69" s="9">
        <v>42</v>
      </c>
      <c r="AI69" s="9">
        <v>25</v>
      </c>
      <c r="AJ69" s="9">
        <v>17</v>
      </c>
      <c r="AK69" s="9">
        <v>33</v>
      </c>
      <c r="AL69" s="9">
        <v>14</v>
      </c>
      <c r="AM69" s="9">
        <v>19</v>
      </c>
      <c r="AN69" s="9">
        <v>49</v>
      </c>
      <c r="AO69" s="9">
        <v>30</v>
      </c>
      <c r="AP69" s="9">
        <v>19</v>
      </c>
    </row>
    <row r="70" spans="1:42" x14ac:dyDescent="0.2">
      <c r="A70" s="32">
        <v>60</v>
      </c>
      <c r="B70" s="9">
        <v>874</v>
      </c>
      <c r="C70" s="9">
        <v>417</v>
      </c>
      <c r="D70" s="9">
        <v>457</v>
      </c>
      <c r="E70" s="9">
        <v>398</v>
      </c>
      <c r="F70" s="9">
        <v>173</v>
      </c>
      <c r="G70" s="9">
        <v>225</v>
      </c>
      <c r="H70" s="9">
        <v>98</v>
      </c>
      <c r="I70" s="9">
        <v>52</v>
      </c>
      <c r="J70" s="9">
        <v>46</v>
      </c>
      <c r="K70" s="9">
        <v>21</v>
      </c>
      <c r="L70" s="9">
        <v>11</v>
      </c>
      <c r="M70" s="9">
        <v>10</v>
      </c>
      <c r="N70" s="32">
        <v>60</v>
      </c>
      <c r="O70" s="9">
        <v>96</v>
      </c>
      <c r="P70" s="9">
        <v>45</v>
      </c>
      <c r="Q70" s="9">
        <v>51</v>
      </c>
      <c r="R70" s="9">
        <v>7</v>
      </c>
      <c r="S70" s="9">
        <v>4</v>
      </c>
      <c r="T70" s="9">
        <v>3</v>
      </c>
      <c r="U70" s="9">
        <v>22</v>
      </c>
      <c r="V70" s="9">
        <v>13</v>
      </c>
      <c r="W70" s="9">
        <v>9</v>
      </c>
      <c r="X70" s="9">
        <v>62</v>
      </c>
      <c r="Y70" s="9">
        <v>36</v>
      </c>
      <c r="Z70" s="9">
        <v>26</v>
      </c>
      <c r="AA70" s="9">
        <v>22</v>
      </c>
      <c r="AB70" s="9">
        <v>13</v>
      </c>
      <c r="AC70" s="9">
        <v>9</v>
      </c>
      <c r="AD70" s="32">
        <v>60</v>
      </c>
      <c r="AE70" s="9">
        <v>21</v>
      </c>
      <c r="AF70" s="9">
        <v>8</v>
      </c>
      <c r="AG70" s="9">
        <v>13</v>
      </c>
      <c r="AH70" s="9">
        <v>37</v>
      </c>
      <c r="AI70" s="9">
        <v>18</v>
      </c>
      <c r="AJ70" s="9">
        <v>19</v>
      </c>
      <c r="AK70" s="9">
        <v>22</v>
      </c>
      <c r="AL70" s="9">
        <v>12</v>
      </c>
      <c r="AM70" s="9">
        <v>10</v>
      </c>
      <c r="AN70" s="9">
        <v>68</v>
      </c>
      <c r="AO70" s="9">
        <v>32</v>
      </c>
      <c r="AP70" s="9">
        <v>36</v>
      </c>
    </row>
    <row r="71" spans="1:42" x14ac:dyDescent="0.2">
      <c r="A71" s="32">
        <v>61</v>
      </c>
      <c r="B71" s="9">
        <v>799</v>
      </c>
      <c r="C71" s="9">
        <v>382</v>
      </c>
      <c r="D71" s="9">
        <v>417</v>
      </c>
      <c r="E71" s="9">
        <v>353</v>
      </c>
      <c r="F71" s="9">
        <v>160</v>
      </c>
      <c r="G71" s="9">
        <v>193</v>
      </c>
      <c r="H71" s="9">
        <v>95</v>
      </c>
      <c r="I71" s="9">
        <v>42</v>
      </c>
      <c r="J71" s="9">
        <v>53</v>
      </c>
      <c r="K71" s="9">
        <v>29</v>
      </c>
      <c r="L71" s="9">
        <v>13</v>
      </c>
      <c r="M71" s="9">
        <v>16</v>
      </c>
      <c r="N71" s="32">
        <v>61</v>
      </c>
      <c r="O71" s="9">
        <v>91</v>
      </c>
      <c r="P71" s="9">
        <v>48</v>
      </c>
      <c r="Q71" s="9">
        <v>43</v>
      </c>
      <c r="R71" s="9">
        <v>8</v>
      </c>
      <c r="S71" s="9">
        <v>3</v>
      </c>
      <c r="T71" s="9">
        <v>5</v>
      </c>
      <c r="U71" s="9">
        <v>12</v>
      </c>
      <c r="V71" s="9">
        <v>3</v>
      </c>
      <c r="W71" s="9">
        <v>9</v>
      </c>
      <c r="X71" s="9">
        <v>69</v>
      </c>
      <c r="Y71" s="9">
        <v>37</v>
      </c>
      <c r="Z71" s="9">
        <v>32</v>
      </c>
      <c r="AA71" s="9">
        <v>25</v>
      </c>
      <c r="AB71" s="9">
        <v>13</v>
      </c>
      <c r="AC71" s="9">
        <v>12</v>
      </c>
      <c r="AD71" s="32">
        <v>61</v>
      </c>
      <c r="AE71" s="9">
        <v>20</v>
      </c>
      <c r="AF71" s="9">
        <v>17</v>
      </c>
      <c r="AG71" s="9">
        <v>3</v>
      </c>
      <c r="AH71" s="9">
        <v>40</v>
      </c>
      <c r="AI71" s="9">
        <v>21</v>
      </c>
      <c r="AJ71" s="9">
        <v>19</v>
      </c>
      <c r="AK71" s="9">
        <v>18</v>
      </c>
      <c r="AL71" s="9">
        <v>8</v>
      </c>
      <c r="AM71" s="9">
        <v>10</v>
      </c>
      <c r="AN71" s="9">
        <v>39</v>
      </c>
      <c r="AO71" s="9">
        <v>17</v>
      </c>
      <c r="AP71" s="9">
        <v>22</v>
      </c>
    </row>
    <row r="72" spans="1:42" x14ac:dyDescent="0.2">
      <c r="A72" s="32">
        <v>62</v>
      </c>
      <c r="B72" s="9">
        <v>745</v>
      </c>
      <c r="C72" s="9">
        <v>352</v>
      </c>
      <c r="D72" s="9">
        <v>393</v>
      </c>
      <c r="E72" s="9">
        <v>298</v>
      </c>
      <c r="F72" s="9">
        <v>135</v>
      </c>
      <c r="G72" s="9">
        <v>163</v>
      </c>
      <c r="H72" s="9">
        <v>113</v>
      </c>
      <c r="I72" s="9">
        <v>55</v>
      </c>
      <c r="J72" s="9">
        <v>58</v>
      </c>
      <c r="K72" s="9">
        <v>19</v>
      </c>
      <c r="L72" s="9">
        <v>8</v>
      </c>
      <c r="M72" s="9">
        <v>11</v>
      </c>
      <c r="N72" s="32">
        <v>62</v>
      </c>
      <c r="O72" s="9">
        <v>98</v>
      </c>
      <c r="P72" s="9">
        <v>43</v>
      </c>
      <c r="Q72" s="9">
        <v>55</v>
      </c>
      <c r="R72" s="9">
        <v>7</v>
      </c>
      <c r="S72" s="9">
        <v>3</v>
      </c>
      <c r="T72" s="9">
        <v>4</v>
      </c>
      <c r="U72" s="9">
        <v>11</v>
      </c>
      <c r="V72" s="9">
        <v>5</v>
      </c>
      <c r="W72" s="9">
        <v>6</v>
      </c>
      <c r="X72" s="9">
        <v>54</v>
      </c>
      <c r="Y72" s="9">
        <v>24</v>
      </c>
      <c r="Z72" s="9">
        <v>30</v>
      </c>
      <c r="AA72" s="9">
        <v>23</v>
      </c>
      <c r="AB72" s="9">
        <v>13</v>
      </c>
      <c r="AC72" s="9">
        <v>10</v>
      </c>
      <c r="AD72" s="32">
        <v>62</v>
      </c>
      <c r="AE72" s="9">
        <v>26</v>
      </c>
      <c r="AF72" s="9">
        <v>10</v>
      </c>
      <c r="AG72" s="9">
        <v>16</v>
      </c>
      <c r="AH72" s="9">
        <v>26</v>
      </c>
      <c r="AI72" s="9">
        <v>17</v>
      </c>
      <c r="AJ72" s="9">
        <v>9</v>
      </c>
      <c r="AK72" s="9">
        <v>26</v>
      </c>
      <c r="AL72" s="9">
        <v>16</v>
      </c>
      <c r="AM72" s="9">
        <v>10</v>
      </c>
      <c r="AN72" s="9">
        <v>44</v>
      </c>
      <c r="AO72" s="9">
        <v>23</v>
      </c>
      <c r="AP72" s="9">
        <v>21</v>
      </c>
    </row>
    <row r="73" spans="1:42" x14ac:dyDescent="0.2">
      <c r="A73" s="32">
        <v>63</v>
      </c>
      <c r="B73" s="9">
        <v>690</v>
      </c>
      <c r="C73" s="9">
        <v>359</v>
      </c>
      <c r="D73" s="9">
        <v>331</v>
      </c>
      <c r="E73" s="9">
        <v>303</v>
      </c>
      <c r="F73" s="9">
        <v>153</v>
      </c>
      <c r="G73" s="9">
        <v>150</v>
      </c>
      <c r="H73" s="9">
        <v>78</v>
      </c>
      <c r="I73" s="9">
        <v>46</v>
      </c>
      <c r="J73" s="9">
        <v>32</v>
      </c>
      <c r="K73" s="9">
        <v>20</v>
      </c>
      <c r="L73" s="9">
        <v>10</v>
      </c>
      <c r="M73" s="9">
        <v>10</v>
      </c>
      <c r="N73" s="32">
        <v>63</v>
      </c>
      <c r="O73" s="9">
        <v>88</v>
      </c>
      <c r="P73" s="9">
        <v>50</v>
      </c>
      <c r="Q73" s="9">
        <v>38</v>
      </c>
      <c r="R73" s="9">
        <v>7</v>
      </c>
      <c r="S73" s="9">
        <v>3</v>
      </c>
      <c r="T73" s="9">
        <v>4</v>
      </c>
      <c r="U73" s="9">
        <v>8</v>
      </c>
      <c r="V73" s="9">
        <v>6</v>
      </c>
      <c r="W73" s="9">
        <v>2</v>
      </c>
      <c r="X73" s="9">
        <v>47</v>
      </c>
      <c r="Y73" s="9">
        <v>23</v>
      </c>
      <c r="Z73" s="9">
        <v>24</v>
      </c>
      <c r="AA73" s="9">
        <v>17</v>
      </c>
      <c r="AB73" s="9">
        <v>11</v>
      </c>
      <c r="AC73" s="9">
        <v>6</v>
      </c>
      <c r="AD73" s="32">
        <v>63</v>
      </c>
      <c r="AE73" s="9">
        <v>20</v>
      </c>
      <c r="AF73" s="9">
        <v>11</v>
      </c>
      <c r="AG73" s="9">
        <v>9</v>
      </c>
      <c r="AH73" s="9">
        <v>33</v>
      </c>
      <c r="AI73" s="9">
        <v>13</v>
      </c>
      <c r="AJ73" s="9">
        <v>20</v>
      </c>
      <c r="AK73" s="9">
        <v>27</v>
      </c>
      <c r="AL73" s="9">
        <v>6</v>
      </c>
      <c r="AM73" s="9">
        <v>21</v>
      </c>
      <c r="AN73" s="9">
        <v>42</v>
      </c>
      <c r="AO73" s="9">
        <v>27</v>
      </c>
      <c r="AP73" s="9">
        <v>15</v>
      </c>
    </row>
    <row r="74" spans="1:42" x14ac:dyDescent="0.2">
      <c r="A74" s="32">
        <v>64</v>
      </c>
      <c r="B74" s="9">
        <v>703</v>
      </c>
      <c r="C74" s="9">
        <v>358</v>
      </c>
      <c r="D74" s="9">
        <v>345</v>
      </c>
      <c r="E74" s="9">
        <v>300</v>
      </c>
      <c r="F74" s="9">
        <v>155</v>
      </c>
      <c r="G74" s="9">
        <v>145</v>
      </c>
      <c r="H74" s="9">
        <v>82</v>
      </c>
      <c r="I74" s="9">
        <v>39</v>
      </c>
      <c r="J74" s="9">
        <v>43</v>
      </c>
      <c r="K74" s="9">
        <v>26</v>
      </c>
      <c r="L74" s="9">
        <v>12</v>
      </c>
      <c r="M74" s="9">
        <v>14</v>
      </c>
      <c r="N74" s="32">
        <v>64</v>
      </c>
      <c r="O74" s="9">
        <v>77</v>
      </c>
      <c r="P74" s="9">
        <v>37</v>
      </c>
      <c r="Q74" s="9">
        <v>40</v>
      </c>
      <c r="R74" s="9">
        <v>10</v>
      </c>
      <c r="S74" s="9">
        <v>5</v>
      </c>
      <c r="T74" s="9">
        <v>5</v>
      </c>
      <c r="U74" s="9">
        <v>15</v>
      </c>
      <c r="V74" s="9">
        <v>6</v>
      </c>
      <c r="W74" s="9">
        <v>9</v>
      </c>
      <c r="X74" s="9">
        <v>50</v>
      </c>
      <c r="Y74" s="9">
        <v>30</v>
      </c>
      <c r="Z74" s="9">
        <v>20</v>
      </c>
      <c r="AA74" s="9">
        <v>24</v>
      </c>
      <c r="AB74" s="9">
        <v>14</v>
      </c>
      <c r="AC74" s="9">
        <v>10</v>
      </c>
      <c r="AD74" s="32">
        <v>64</v>
      </c>
      <c r="AE74" s="9">
        <v>22</v>
      </c>
      <c r="AF74" s="9">
        <v>10</v>
      </c>
      <c r="AG74" s="9">
        <v>12</v>
      </c>
      <c r="AH74" s="9">
        <v>33</v>
      </c>
      <c r="AI74" s="9">
        <v>17</v>
      </c>
      <c r="AJ74" s="9">
        <v>16</v>
      </c>
      <c r="AK74" s="9">
        <v>15</v>
      </c>
      <c r="AL74" s="9">
        <v>7</v>
      </c>
      <c r="AM74" s="9">
        <v>8</v>
      </c>
      <c r="AN74" s="9">
        <v>49</v>
      </c>
      <c r="AO74" s="9">
        <v>26</v>
      </c>
      <c r="AP74" s="9">
        <v>23</v>
      </c>
    </row>
    <row r="75" spans="1:42" x14ac:dyDescent="0.2">
      <c r="A75" s="32">
        <v>65</v>
      </c>
      <c r="B75" s="9">
        <v>645</v>
      </c>
      <c r="C75" s="9">
        <v>331</v>
      </c>
      <c r="D75" s="9">
        <v>314</v>
      </c>
      <c r="E75" s="9">
        <v>282</v>
      </c>
      <c r="F75" s="9">
        <v>148</v>
      </c>
      <c r="G75" s="9">
        <v>134</v>
      </c>
      <c r="H75" s="9">
        <v>74</v>
      </c>
      <c r="I75" s="9">
        <v>37</v>
      </c>
      <c r="J75" s="9">
        <v>37</v>
      </c>
      <c r="K75" s="9">
        <v>15</v>
      </c>
      <c r="L75" s="9">
        <v>8</v>
      </c>
      <c r="M75" s="9">
        <v>7</v>
      </c>
      <c r="N75" s="32">
        <v>65</v>
      </c>
      <c r="O75" s="9">
        <v>76</v>
      </c>
      <c r="P75" s="9">
        <v>32</v>
      </c>
      <c r="Q75" s="9">
        <v>44</v>
      </c>
      <c r="R75" s="9">
        <v>9</v>
      </c>
      <c r="S75" s="9">
        <v>5</v>
      </c>
      <c r="T75" s="9">
        <v>4</v>
      </c>
      <c r="U75" s="9">
        <v>12</v>
      </c>
      <c r="V75" s="9">
        <v>6</v>
      </c>
      <c r="W75" s="9">
        <v>6</v>
      </c>
      <c r="X75" s="9">
        <v>42</v>
      </c>
      <c r="Y75" s="9">
        <v>23</v>
      </c>
      <c r="Z75" s="9">
        <v>19</v>
      </c>
      <c r="AA75" s="9">
        <v>19</v>
      </c>
      <c r="AB75" s="9">
        <v>12</v>
      </c>
      <c r="AC75" s="9">
        <v>7</v>
      </c>
      <c r="AD75" s="32">
        <v>65</v>
      </c>
      <c r="AE75" s="9">
        <v>23</v>
      </c>
      <c r="AF75" s="9">
        <v>8</v>
      </c>
      <c r="AG75" s="9">
        <v>15</v>
      </c>
      <c r="AH75" s="9">
        <v>32</v>
      </c>
      <c r="AI75" s="9">
        <v>19</v>
      </c>
      <c r="AJ75" s="9">
        <v>13</v>
      </c>
      <c r="AK75" s="9">
        <v>25</v>
      </c>
      <c r="AL75" s="9">
        <v>18</v>
      </c>
      <c r="AM75" s="9">
        <v>7</v>
      </c>
      <c r="AN75" s="9">
        <v>36</v>
      </c>
      <c r="AO75" s="9">
        <v>15</v>
      </c>
      <c r="AP75" s="9">
        <v>21</v>
      </c>
    </row>
    <row r="76" spans="1:42" x14ac:dyDescent="0.2">
      <c r="A76" s="32">
        <v>66</v>
      </c>
      <c r="B76" s="9">
        <v>684</v>
      </c>
      <c r="C76" s="9">
        <v>320</v>
      </c>
      <c r="D76" s="9">
        <v>364</v>
      </c>
      <c r="E76" s="9">
        <v>302</v>
      </c>
      <c r="F76" s="9">
        <v>142</v>
      </c>
      <c r="G76" s="9">
        <v>160</v>
      </c>
      <c r="H76" s="9">
        <v>85</v>
      </c>
      <c r="I76" s="9">
        <v>37</v>
      </c>
      <c r="J76" s="9">
        <v>48</v>
      </c>
      <c r="K76" s="9">
        <v>14</v>
      </c>
      <c r="L76" s="9">
        <v>7</v>
      </c>
      <c r="M76" s="9">
        <v>7</v>
      </c>
      <c r="N76" s="32">
        <v>66</v>
      </c>
      <c r="O76" s="9">
        <v>88</v>
      </c>
      <c r="P76" s="9">
        <v>43</v>
      </c>
      <c r="Q76" s="9">
        <v>45</v>
      </c>
      <c r="R76" s="9">
        <v>7</v>
      </c>
      <c r="S76" s="9">
        <v>4</v>
      </c>
      <c r="T76" s="9">
        <v>3</v>
      </c>
      <c r="U76" s="9">
        <v>12</v>
      </c>
      <c r="V76" s="9">
        <v>8</v>
      </c>
      <c r="W76" s="9">
        <v>4</v>
      </c>
      <c r="X76" s="9">
        <v>50</v>
      </c>
      <c r="Y76" s="9">
        <v>27</v>
      </c>
      <c r="Z76" s="9">
        <v>23</v>
      </c>
      <c r="AA76" s="9">
        <v>16</v>
      </c>
      <c r="AB76" s="9">
        <v>9</v>
      </c>
      <c r="AC76" s="9">
        <v>7</v>
      </c>
      <c r="AD76" s="32">
        <v>66</v>
      </c>
      <c r="AE76" s="9">
        <v>18</v>
      </c>
      <c r="AF76" s="9">
        <v>9</v>
      </c>
      <c r="AG76" s="9">
        <v>9</v>
      </c>
      <c r="AH76" s="9">
        <v>29</v>
      </c>
      <c r="AI76" s="9">
        <v>12</v>
      </c>
      <c r="AJ76" s="9">
        <v>17</v>
      </c>
      <c r="AK76" s="9">
        <v>25</v>
      </c>
      <c r="AL76" s="9">
        <v>3</v>
      </c>
      <c r="AM76" s="9">
        <v>22</v>
      </c>
      <c r="AN76" s="9">
        <v>38</v>
      </c>
      <c r="AO76" s="9">
        <v>19</v>
      </c>
      <c r="AP76" s="9">
        <v>19</v>
      </c>
    </row>
    <row r="77" spans="1:42" x14ac:dyDescent="0.2">
      <c r="A77" s="32">
        <v>67</v>
      </c>
      <c r="B77" s="9">
        <v>677</v>
      </c>
      <c r="C77" s="9">
        <v>315</v>
      </c>
      <c r="D77" s="9">
        <v>362</v>
      </c>
      <c r="E77" s="9">
        <v>303</v>
      </c>
      <c r="F77" s="9">
        <v>144</v>
      </c>
      <c r="G77" s="9">
        <v>159</v>
      </c>
      <c r="H77" s="9">
        <v>81</v>
      </c>
      <c r="I77" s="9">
        <v>36</v>
      </c>
      <c r="J77" s="9">
        <v>45</v>
      </c>
      <c r="K77" s="9">
        <v>15</v>
      </c>
      <c r="L77" s="9">
        <v>6</v>
      </c>
      <c r="M77" s="9">
        <v>9</v>
      </c>
      <c r="N77" s="32">
        <v>67</v>
      </c>
      <c r="O77" s="9">
        <v>83</v>
      </c>
      <c r="P77" s="9">
        <v>37</v>
      </c>
      <c r="Q77" s="9">
        <v>46</v>
      </c>
      <c r="R77" s="9">
        <v>6</v>
      </c>
      <c r="S77" s="9">
        <v>5</v>
      </c>
      <c r="T77" s="9">
        <v>1</v>
      </c>
      <c r="U77" s="9">
        <v>10</v>
      </c>
      <c r="V77" s="9">
        <v>5</v>
      </c>
      <c r="W77" s="9">
        <v>5</v>
      </c>
      <c r="X77" s="9">
        <v>64</v>
      </c>
      <c r="Y77" s="9">
        <v>27</v>
      </c>
      <c r="Z77" s="9">
        <v>37</v>
      </c>
      <c r="AA77" s="9">
        <v>15</v>
      </c>
      <c r="AB77" s="9">
        <v>6</v>
      </c>
      <c r="AC77" s="9">
        <v>9</v>
      </c>
      <c r="AD77" s="32">
        <v>67</v>
      </c>
      <c r="AE77" s="9">
        <v>19</v>
      </c>
      <c r="AF77" s="9">
        <v>7</v>
      </c>
      <c r="AG77" s="9">
        <v>12</v>
      </c>
      <c r="AH77" s="9">
        <v>28</v>
      </c>
      <c r="AI77" s="9">
        <v>10</v>
      </c>
      <c r="AJ77" s="9">
        <v>18</v>
      </c>
      <c r="AK77" s="9">
        <v>20</v>
      </c>
      <c r="AL77" s="9">
        <v>13</v>
      </c>
      <c r="AM77" s="9">
        <v>7</v>
      </c>
      <c r="AN77" s="9">
        <v>33</v>
      </c>
      <c r="AO77" s="9">
        <v>19</v>
      </c>
      <c r="AP77" s="9">
        <v>14</v>
      </c>
    </row>
    <row r="78" spans="1:42" x14ac:dyDescent="0.2">
      <c r="A78" s="32">
        <v>68</v>
      </c>
      <c r="B78" s="9">
        <v>629</v>
      </c>
      <c r="C78" s="9">
        <v>299</v>
      </c>
      <c r="D78" s="9">
        <v>330</v>
      </c>
      <c r="E78" s="9">
        <v>265</v>
      </c>
      <c r="F78" s="9">
        <v>120</v>
      </c>
      <c r="G78" s="9">
        <v>145</v>
      </c>
      <c r="H78" s="9">
        <v>78</v>
      </c>
      <c r="I78" s="9">
        <v>32</v>
      </c>
      <c r="J78" s="9">
        <v>46</v>
      </c>
      <c r="K78" s="9">
        <v>11</v>
      </c>
      <c r="L78" s="9">
        <v>9</v>
      </c>
      <c r="M78" s="9">
        <v>2</v>
      </c>
      <c r="N78" s="32">
        <v>68</v>
      </c>
      <c r="O78" s="9">
        <v>69</v>
      </c>
      <c r="P78" s="9">
        <v>31</v>
      </c>
      <c r="Q78" s="9">
        <v>38</v>
      </c>
      <c r="R78" s="9">
        <v>4</v>
      </c>
      <c r="S78" s="9">
        <v>2</v>
      </c>
      <c r="T78" s="9">
        <v>2</v>
      </c>
      <c r="U78" s="9">
        <v>8</v>
      </c>
      <c r="V78" s="9">
        <v>3</v>
      </c>
      <c r="W78" s="9">
        <v>5</v>
      </c>
      <c r="X78" s="9">
        <v>51</v>
      </c>
      <c r="Y78" s="9">
        <v>24</v>
      </c>
      <c r="Z78" s="9">
        <v>27</v>
      </c>
      <c r="AA78" s="9">
        <v>13</v>
      </c>
      <c r="AB78" s="9">
        <v>8</v>
      </c>
      <c r="AC78" s="9">
        <v>5</v>
      </c>
      <c r="AD78" s="32">
        <v>68</v>
      </c>
      <c r="AE78" s="9">
        <v>17</v>
      </c>
      <c r="AF78" s="9">
        <v>9</v>
      </c>
      <c r="AG78" s="9">
        <v>8</v>
      </c>
      <c r="AH78" s="9">
        <v>40</v>
      </c>
      <c r="AI78" s="9">
        <v>18</v>
      </c>
      <c r="AJ78" s="9">
        <v>22</v>
      </c>
      <c r="AK78" s="9">
        <v>30</v>
      </c>
      <c r="AL78" s="9">
        <v>20</v>
      </c>
      <c r="AM78" s="9">
        <v>10</v>
      </c>
      <c r="AN78" s="9">
        <v>43</v>
      </c>
      <c r="AO78" s="9">
        <v>23</v>
      </c>
      <c r="AP78" s="9">
        <v>20</v>
      </c>
    </row>
    <row r="79" spans="1:42" x14ac:dyDescent="0.2">
      <c r="A79" s="32">
        <v>69</v>
      </c>
      <c r="B79" s="9">
        <v>635</v>
      </c>
      <c r="C79" s="9">
        <v>310</v>
      </c>
      <c r="D79" s="9">
        <v>325</v>
      </c>
      <c r="E79" s="9">
        <v>277</v>
      </c>
      <c r="F79" s="9">
        <v>131</v>
      </c>
      <c r="G79" s="9">
        <v>146</v>
      </c>
      <c r="H79" s="9">
        <v>65</v>
      </c>
      <c r="I79" s="9">
        <v>33</v>
      </c>
      <c r="J79" s="9">
        <v>32</v>
      </c>
      <c r="K79" s="9">
        <v>19</v>
      </c>
      <c r="L79" s="9">
        <v>8</v>
      </c>
      <c r="M79" s="9">
        <v>11</v>
      </c>
      <c r="N79" s="32">
        <v>69</v>
      </c>
      <c r="O79" s="9">
        <v>79</v>
      </c>
      <c r="P79" s="9">
        <v>40</v>
      </c>
      <c r="Q79" s="9">
        <v>39</v>
      </c>
      <c r="R79" s="9">
        <v>4</v>
      </c>
      <c r="S79" s="9">
        <v>3</v>
      </c>
      <c r="T79" s="9">
        <v>1</v>
      </c>
      <c r="U79" s="9">
        <v>12</v>
      </c>
      <c r="V79" s="9">
        <v>6</v>
      </c>
      <c r="W79" s="9">
        <v>6</v>
      </c>
      <c r="X79" s="9">
        <v>55</v>
      </c>
      <c r="Y79" s="9">
        <v>30</v>
      </c>
      <c r="Z79" s="9">
        <v>25</v>
      </c>
      <c r="AA79" s="9">
        <v>15</v>
      </c>
      <c r="AB79" s="9">
        <v>8</v>
      </c>
      <c r="AC79" s="9">
        <v>7</v>
      </c>
      <c r="AD79" s="32">
        <v>69</v>
      </c>
      <c r="AE79" s="9">
        <v>18</v>
      </c>
      <c r="AF79" s="9">
        <v>8</v>
      </c>
      <c r="AG79" s="9">
        <v>10</v>
      </c>
      <c r="AH79" s="9">
        <v>33</v>
      </c>
      <c r="AI79" s="9">
        <v>14</v>
      </c>
      <c r="AJ79" s="9">
        <v>19</v>
      </c>
      <c r="AK79" s="9">
        <v>18</v>
      </c>
      <c r="AL79" s="9">
        <v>9</v>
      </c>
      <c r="AM79" s="9">
        <v>9</v>
      </c>
      <c r="AN79" s="9">
        <v>40</v>
      </c>
      <c r="AO79" s="9">
        <v>20</v>
      </c>
      <c r="AP79" s="9">
        <v>20</v>
      </c>
    </row>
    <row r="80" spans="1:42" x14ac:dyDescent="0.2">
      <c r="A80" s="32">
        <v>70</v>
      </c>
      <c r="B80" s="9">
        <v>556</v>
      </c>
      <c r="C80" s="9">
        <v>277</v>
      </c>
      <c r="D80" s="9">
        <v>279</v>
      </c>
      <c r="E80" s="9">
        <v>233</v>
      </c>
      <c r="F80" s="9">
        <v>124</v>
      </c>
      <c r="G80" s="9">
        <v>109</v>
      </c>
      <c r="H80" s="9">
        <v>54</v>
      </c>
      <c r="I80" s="9">
        <v>21</v>
      </c>
      <c r="J80" s="9">
        <v>33</v>
      </c>
      <c r="K80" s="9">
        <v>16</v>
      </c>
      <c r="L80" s="9">
        <v>6</v>
      </c>
      <c r="M80" s="9">
        <v>10</v>
      </c>
      <c r="N80" s="32">
        <v>70</v>
      </c>
      <c r="O80" s="9">
        <v>74</v>
      </c>
      <c r="P80" s="9">
        <v>42</v>
      </c>
      <c r="Q80" s="9">
        <v>32</v>
      </c>
      <c r="R80" s="9">
        <v>7</v>
      </c>
      <c r="S80" s="9">
        <v>3</v>
      </c>
      <c r="T80" s="9">
        <v>4</v>
      </c>
      <c r="U80" s="9">
        <v>9</v>
      </c>
      <c r="V80" s="9">
        <v>4</v>
      </c>
      <c r="W80" s="9">
        <v>5</v>
      </c>
      <c r="X80" s="9">
        <v>52</v>
      </c>
      <c r="Y80" s="9">
        <v>22</v>
      </c>
      <c r="Z80" s="9">
        <v>30</v>
      </c>
      <c r="AA80" s="9">
        <v>19</v>
      </c>
      <c r="AB80" s="9">
        <v>10</v>
      </c>
      <c r="AC80" s="9">
        <v>9</v>
      </c>
      <c r="AD80" s="32">
        <v>70</v>
      </c>
      <c r="AE80" s="9">
        <v>16</v>
      </c>
      <c r="AF80" s="9">
        <v>8</v>
      </c>
      <c r="AG80" s="9">
        <v>8</v>
      </c>
      <c r="AH80" s="9">
        <v>25</v>
      </c>
      <c r="AI80" s="9">
        <v>15</v>
      </c>
      <c r="AJ80" s="9">
        <v>10</v>
      </c>
      <c r="AK80" s="9">
        <v>21</v>
      </c>
      <c r="AL80" s="9">
        <v>8</v>
      </c>
      <c r="AM80" s="9">
        <v>13</v>
      </c>
      <c r="AN80" s="9">
        <v>30</v>
      </c>
      <c r="AO80" s="9">
        <v>14</v>
      </c>
      <c r="AP80" s="9">
        <v>16</v>
      </c>
    </row>
    <row r="81" spans="1:42" x14ac:dyDescent="0.2">
      <c r="A81" s="32">
        <v>71</v>
      </c>
      <c r="B81" s="9">
        <v>457</v>
      </c>
      <c r="C81" s="9">
        <v>218</v>
      </c>
      <c r="D81" s="9">
        <v>239</v>
      </c>
      <c r="E81" s="9">
        <v>191</v>
      </c>
      <c r="F81" s="9">
        <v>89</v>
      </c>
      <c r="G81" s="9">
        <v>102</v>
      </c>
      <c r="H81" s="9">
        <v>67</v>
      </c>
      <c r="I81" s="9">
        <v>32</v>
      </c>
      <c r="J81" s="9">
        <v>35</v>
      </c>
      <c r="K81" s="9">
        <v>14</v>
      </c>
      <c r="L81" s="9">
        <v>5</v>
      </c>
      <c r="M81" s="9">
        <v>9</v>
      </c>
      <c r="N81" s="32">
        <v>71</v>
      </c>
      <c r="O81" s="9">
        <v>57</v>
      </c>
      <c r="P81" s="9">
        <v>30</v>
      </c>
      <c r="Q81" s="9">
        <v>27</v>
      </c>
      <c r="R81" s="9">
        <v>2</v>
      </c>
      <c r="S81" s="9">
        <v>2</v>
      </c>
      <c r="T81" s="9">
        <v>0</v>
      </c>
      <c r="U81" s="9">
        <v>4</v>
      </c>
      <c r="V81" s="9">
        <v>2</v>
      </c>
      <c r="W81" s="9">
        <v>2</v>
      </c>
      <c r="X81" s="9">
        <v>39</v>
      </c>
      <c r="Y81" s="9">
        <v>17</v>
      </c>
      <c r="Z81" s="9">
        <v>22</v>
      </c>
      <c r="AA81" s="9">
        <v>12</v>
      </c>
      <c r="AB81" s="9">
        <v>6</v>
      </c>
      <c r="AC81" s="9">
        <v>6</v>
      </c>
      <c r="AD81" s="32">
        <v>71</v>
      </c>
      <c r="AE81" s="9">
        <v>16</v>
      </c>
      <c r="AF81" s="9">
        <v>7</v>
      </c>
      <c r="AG81" s="9">
        <v>9</v>
      </c>
      <c r="AH81" s="9">
        <v>20</v>
      </c>
      <c r="AI81" s="9">
        <v>12</v>
      </c>
      <c r="AJ81" s="9">
        <v>8</v>
      </c>
      <c r="AK81" s="9">
        <v>9</v>
      </c>
      <c r="AL81" s="9">
        <v>2</v>
      </c>
      <c r="AM81" s="9">
        <v>7</v>
      </c>
      <c r="AN81" s="9">
        <v>26</v>
      </c>
      <c r="AO81" s="9">
        <v>14</v>
      </c>
      <c r="AP81" s="9">
        <v>12</v>
      </c>
    </row>
    <row r="82" spans="1:42" x14ac:dyDescent="0.2">
      <c r="A82" s="32">
        <v>72</v>
      </c>
      <c r="B82" s="9">
        <v>517</v>
      </c>
      <c r="C82" s="9">
        <v>248</v>
      </c>
      <c r="D82" s="9">
        <v>269</v>
      </c>
      <c r="E82" s="9">
        <v>202</v>
      </c>
      <c r="F82" s="9">
        <v>92</v>
      </c>
      <c r="G82" s="9">
        <v>110</v>
      </c>
      <c r="H82" s="9">
        <v>69</v>
      </c>
      <c r="I82" s="9">
        <v>32</v>
      </c>
      <c r="J82" s="9">
        <v>37</v>
      </c>
      <c r="K82" s="9">
        <v>16</v>
      </c>
      <c r="L82" s="9">
        <v>7</v>
      </c>
      <c r="M82" s="9">
        <v>9</v>
      </c>
      <c r="N82" s="32">
        <v>72</v>
      </c>
      <c r="O82" s="9">
        <v>56</v>
      </c>
      <c r="P82" s="9">
        <v>21</v>
      </c>
      <c r="Q82" s="9">
        <v>35</v>
      </c>
      <c r="R82" s="9">
        <v>3</v>
      </c>
      <c r="S82" s="9">
        <v>0</v>
      </c>
      <c r="T82" s="9">
        <v>3</v>
      </c>
      <c r="U82" s="9">
        <v>11</v>
      </c>
      <c r="V82" s="9">
        <v>5</v>
      </c>
      <c r="W82" s="9">
        <v>6</v>
      </c>
      <c r="X82" s="9">
        <v>43</v>
      </c>
      <c r="Y82" s="9">
        <v>27</v>
      </c>
      <c r="Z82" s="9">
        <v>16</v>
      </c>
      <c r="AA82" s="9">
        <v>20</v>
      </c>
      <c r="AB82" s="9">
        <v>13</v>
      </c>
      <c r="AC82" s="9">
        <v>7</v>
      </c>
      <c r="AD82" s="32">
        <v>72</v>
      </c>
      <c r="AE82" s="9">
        <v>20</v>
      </c>
      <c r="AF82" s="9">
        <v>11</v>
      </c>
      <c r="AG82" s="9">
        <v>9</v>
      </c>
      <c r="AH82" s="9">
        <v>27</v>
      </c>
      <c r="AI82" s="9">
        <v>11</v>
      </c>
      <c r="AJ82" s="9">
        <v>16</v>
      </c>
      <c r="AK82" s="9">
        <v>17</v>
      </c>
      <c r="AL82" s="9">
        <v>10</v>
      </c>
      <c r="AM82" s="9">
        <v>7</v>
      </c>
      <c r="AN82" s="9">
        <v>33</v>
      </c>
      <c r="AO82" s="9">
        <v>19</v>
      </c>
      <c r="AP82" s="9">
        <v>14</v>
      </c>
    </row>
    <row r="83" spans="1:42" x14ac:dyDescent="0.2">
      <c r="A83" s="32">
        <v>73</v>
      </c>
      <c r="B83" s="9">
        <v>382</v>
      </c>
      <c r="C83" s="9">
        <v>179</v>
      </c>
      <c r="D83" s="9">
        <v>203</v>
      </c>
      <c r="E83" s="9">
        <v>156</v>
      </c>
      <c r="F83" s="9">
        <v>73</v>
      </c>
      <c r="G83" s="9">
        <v>83</v>
      </c>
      <c r="H83" s="9">
        <v>48</v>
      </c>
      <c r="I83" s="9">
        <v>14</v>
      </c>
      <c r="J83" s="9">
        <v>34</v>
      </c>
      <c r="K83" s="9">
        <v>16</v>
      </c>
      <c r="L83" s="9">
        <v>9</v>
      </c>
      <c r="M83" s="9">
        <v>7</v>
      </c>
      <c r="N83" s="32">
        <v>73</v>
      </c>
      <c r="O83" s="9">
        <v>45</v>
      </c>
      <c r="P83" s="9">
        <v>25</v>
      </c>
      <c r="Q83" s="9">
        <v>20</v>
      </c>
      <c r="R83" s="9">
        <v>4</v>
      </c>
      <c r="S83" s="9">
        <v>2</v>
      </c>
      <c r="T83" s="9">
        <v>2</v>
      </c>
      <c r="U83" s="9">
        <v>4</v>
      </c>
      <c r="V83" s="9">
        <v>1</v>
      </c>
      <c r="W83" s="9">
        <v>3</v>
      </c>
      <c r="X83" s="9">
        <v>31</v>
      </c>
      <c r="Y83" s="9">
        <v>16</v>
      </c>
      <c r="Z83" s="9">
        <v>15</v>
      </c>
      <c r="AA83" s="9">
        <v>7</v>
      </c>
      <c r="AB83" s="9">
        <v>4</v>
      </c>
      <c r="AC83" s="9">
        <v>3</v>
      </c>
      <c r="AD83" s="32">
        <v>73</v>
      </c>
      <c r="AE83" s="9">
        <v>14</v>
      </c>
      <c r="AF83" s="9">
        <v>6</v>
      </c>
      <c r="AG83" s="9">
        <v>8</v>
      </c>
      <c r="AH83" s="9">
        <v>12</v>
      </c>
      <c r="AI83" s="9">
        <v>6</v>
      </c>
      <c r="AJ83" s="9">
        <v>6</v>
      </c>
      <c r="AK83" s="9">
        <v>15</v>
      </c>
      <c r="AL83" s="9">
        <v>8</v>
      </c>
      <c r="AM83" s="9">
        <v>7</v>
      </c>
      <c r="AN83" s="9">
        <v>30</v>
      </c>
      <c r="AO83" s="9">
        <v>15</v>
      </c>
      <c r="AP83" s="9">
        <v>15</v>
      </c>
    </row>
    <row r="84" spans="1:42" x14ac:dyDescent="0.2">
      <c r="A84" s="32">
        <v>74</v>
      </c>
      <c r="B84" s="9">
        <v>434</v>
      </c>
      <c r="C84" s="9">
        <v>187</v>
      </c>
      <c r="D84" s="9">
        <v>247</v>
      </c>
      <c r="E84" s="9">
        <v>185</v>
      </c>
      <c r="F84" s="9">
        <v>74</v>
      </c>
      <c r="G84" s="9">
        <v>111</v>
      </c>
      <c r="H84" s="9">
        <v>49</v>
      </c>
      <c r="I84" s="9">
        <v>20</v>
      </c>
      <c r="J84" s="9">
        <v>29</v>
      </c>
      <c r="K84" s="9">
        <v>10</v>
      </c>
      <c r="L84" s="9">
        <v>4</v>
      </c>
      <c r="M84" s="9">
        <v>6</v>
      </c>
      <c r="N84" s="32">
        <v>74</v>
      </c>
      <c r="O84" s="9">
        <v>55</v>
      </c>
      <c r="P84" s="9">
        <v>26</v>
      </c>
      <c r="Q84" s="9">
        <v>29</v>
      </c>
      <c r="R84" s="9">
        <v>5</v>
      </c>
      <c r="S84" s="9">
        <v>1</v>
      </c>
      <c r="T84" s="9">
        <v>4</v>
      </c>
      <c r="U84" s="9">
        <v>6</v>
      </c>
      <c r="V84" s="9">
        <v>3</v>
      </c>
      <c r="W84" s="9">
        <v>3</v>
      </c>
      <c r="X84" s="9">
        <v>40</v>
      </c>
      <c r="Y84" s="9">
        <v>19</v>
      </c>
      <c r="Z84" s="9">
        <v>21</v>
      </c>
      <c r="AA84" s="9">
        <v>10</v>
      </c>
      <c r="AB84" s="9">
        <v>4</v>
      </c>
      <c r="AC84" s="9">
        <v>6</v>
      </c>
      <c r="AD84" s="32">
        <v>74</v>
      </c>
      <c r="AE84" s="9">
        <v>17</v>
      </c>
      <c r="AF84" s="9">
        <v>8</v>
      </c>
      <c r="AG84" s="9">
        <v>9</v>
      </c>
      <c r="AH84" s="9">
        <v>22</v>
      </c>
      <c r="AI84" s="9">
        <v>10</v>
      </c>
      <c r="AJ84" s="9">
        <v>12</v>
      </c>
      <c r="AK84" s="9">
        <v>9</v>
      </c>
      <c r="AL84" s="9">
        <v>2</v>
      </c>
      <c r="AM84" s="9">
        <v>7</v>
      </c>
      <c r="AN84" s="9">
        <v>26</v>
      </c>
      <c r="AO84" s="9">
        <v>16</v>
      </c>
      <c r="AP84" s="9">
        <v>10</v>
      </c>
    </row>
    <row r="85" spans="1:42" x14ac:dyDescent="0.2">
      <c r="A85" s="32">
        <v>75</v>
      </c>
      <c r="B85" s="9">
        <v>356</v>
      </c>
      <c r="C85" s="9">
        <v>150</v>
      </c>
      <c r="D85" s="9">
        <v>206</v>
      </c>
      <c r="E85" s="9">
        <v>151</v>
      </c>
      <c r="F85" s="9">
        <v>64</v>
      </c>
      <c r="G85" s="9">
        <v>87</v>
      </c>
      <c r="H85" s="9">
        <v>31</v>
      </c>
      <c r="I85" s="9">
        <v>14</v>
      </c>
      <c r="J85" s="9">
        <v>17</v>
      </c>
      <c r="K85" s="9">
        <v>9</v>
      </c>
      <c r="L85" s="9">
        <v>3</v>
      </c>
      <c r="M85" s="9">
        <v>6</v>
      </c>
      <c r="N85" s="32">
        <v>75</v>
      </c>
      <c r="O85" s="9">
        <v>44</v>
      </c>
      <c r="P85" s="9">
        <v>15</v>
      </c>
      <c r="Q85" s="9">
        <v>29</v>
      </c>
      <c r="R85" s="9">
        <v>3</v>
      </c>
      <c r="S85" s="9">
        <v>1</v>
      </c>
      <c r="T85" s="9">
        <v>2</v>
      </c>
      <c r="U85" s="9">
        <v>9</v>
      </c>
      <c r="V85" s="9">
        <v>3</v>
      </c>
      <c r="W85" s="9">
        <v>6</v>
      </c>
      <c r="X85" s="9">
        <v>36</v>
      </c>
      <c r="Y85" s="9">
        <v>12</v>
      </c>
      <c r="Z85" s="9">
        <v>24</v>
      </c>
      <c r="AA85" s="9">
        <v>4</v>
      </c>
      <c r="AB85" s="9">
        <v>0</v>
      </c>
      <c r="AC85" s="9">
        <v>4</v>
      </c>
      <c r="AD85" s="32">
        <v>75</v>
      </c>
      <c r="AE85" s="9">
        <v>12</v>
      </c>
      <c r="AF85" s="9">
        <v>6</v>
      </c>
      <c r="AG85" s="9">
        <v>6</v>
      </c>
      <c r="AH85" s="9">
        <v>24</v>
      </c>
      <c r="AI85" s="9">
        <v>13</v>
      </c>
      <c r="AJ85" s="9">
        <v>11</v>
      </c>
      <c r="AK85" s="9">
        <v>12</v>
      </c>
      <c r="AL85" s="9">
        <v>6</v>
      </c>
      <c r="AM85" s="9">
        <v>6</v>
      </c>
      <c r="AN85" s="9">
        <v>21</v>
      </c>
      <c r="AO85" s="9">
        <v>13</v>
      </c>
      <c r="AP85" s="9">
        <v>8</v>
      </c>
    </row>
    <row r="86" spans="1:42" x14ac:dyDescent="0.2">
      <c r="A86" s="32">
        <v>76</v>
      </c>
      <c r="B86" s="9">
        <v>404</v>
      </c>
      <c r="C86" s="9">
        <v>171</v>
      </c>
      <c r="D86" s="9">
        <v>233</v>
      </c>
      <c r="E86" s="9">
        <v>159</v>
      </c>
      <c r="F86" s="9">
        <v>59</v>
      </c>
      <c r="G86" s="9">
        <v>100</v>
      </c>
      <c r="H86" s="9">
        <v>49</v>
      </c>
      <c r="I86" s="9">
        <v>20</v>
      </c>
      <c r="J86" s="9">
        <v>29</v>
      </c>
      <c r="K86" s="9">
        <v>13</v>
      </c>
      <c r="L86" s="9">
        <v>8</v>
      </c>
      <c r="M86" s="9">
        <v>5</v>
      </c>
      <c r="N86" s="32">
        <v>76</v>
      </c>
      <c r="O86" s="9">
        <v>52</v>
      </c>
      <c r="P86" s="9">
        <v>26</v>
      </c>
      <c r="Q86" s="9">
        <v>26</v>
      </c>
      <c r="R86" s="9">
        <v>5</v>
      </c>
      <c r="S86" s="9">
        <v>0</v>
      </c>
      <c r="T86" s="9">
        <v>5</v>
      </c>
      <c r="U86" s="9">
        <v>8</v>
      </c>
      <c r="V86" s="9">
        <v>4</v>
      </c>
      <c r="W86" s="9">
        <v>4</v>
      </c>
      <c r="X86" s="9">
        <v>39</v>
      </c>
      <c r="Y86" s="9">
        <v>20</v>
      </c>
      <c r="Z86" s="9">
        <v>19</v>
      </c>
      <c r="AA86" s="9">
        <v>6</v>
      </c>
      <c r="AB86" s="9">
        <v>3</v>
      </c>
      <c r="AC86" s="9">
        <v>3</v>
      </c>
      <c r="AD86" s="32">
        <v>76</v>
      </c>
      <c r="AE86" s="9">
        <v>9</v>
      </c>
      <c r="AF86" s="9">
        <v>3</v>
      </c>
      <c r="AG86" s="9">
        <v>6</v>
      </c>
      <c r="AH86" s="9">
        <v>16</v>
      </c>
      <c r="AI86" s="9">
        <v>6</v>
      </c>
      <c r="AJ86" s="9">
        <v>10</v>
      </c>
      <c r="AK86" s="9">
        <v>17</v>
      </c>
      <c r="AL86" s="9">
        <v>4</v>
      </c>
      <c r="AM86" s="9">
        <v>13</v>
      </c>
      <c r="AN86" s="9">
        <v>31</v>
      </c>
      <c r="AO86" s="9">
        <v>18</v>
      </c>
      <c r="AP86" s="9">
        <v>13</v>
      </c>
    </row>
    <row r="87" spans="1:42" x14ac:dyDescent="0.2">
      <c r="A87" s="32">
        <v>77</v>
      </c>
      <c r="B87" s="9">
        <v>319</v>
      </c>
      <c r="C87" s="9">
        <v>130</v>
      </c>
      <c r="D87" s="9">
        <v>189</v>
      </c>
      <c r="E87" s="9">
        <v>144</v>
      </c>
      <c r="F87" s="9">
        <v>51</v>
      </c>
      <c r="G87" s="9">
        <v>93</v>
      </c>
      <c r="H87" s="9">
        <v>33</v>
      </c>
      <c r="I87" s="9">
        <v>15</v>
      </c>
      <c r="J87" s="9">
        <v>18</v>
      </c>
      <c r="K87" s="9">
        <v>7</v>
      </c>
      <c r="L87" s="9">
        <v>1</v>
      </c>
      <c r="M87" s="9">
        <v>6</v>
      </c>
      <c r="N87" s="32">
        <v>77</v>
      </c>
      <c r="O87" s="9">
        <v>39</v>
      </c>
      <c r="P87" s="9">
        <v>17</v>
      </c>
      <c r="Q87" s="9">
        <v>22</v>
      </c>
      <c r="R87" s="9">
        <v>4</v>
      </c>
      <c r="S87" s="9">
        <v>2</v>
      </c>
      <c r="T87" s="9">
        <v>2</v>
      </c>
      <c r="U87" s="9">
        <v>13</v>
      </c>
      <c r="V87" s="9">
        <v>10</v>
      </c>
      <c r="W87" s="9">
        <v>3</v>
      </c>
      <c r="X87" s="9">
        <v>20</v>
      </c>
      <c r="Y87" s="9">
        <v>7</v>
      </c>
      <c r="Z87" s="9">
        <v>13</v>
      </c>
      <c r="AA87" s="9">
        <v>11</v>
      </c>
      <c r="AB87" s="9">
        <v>4</v>
      </c>
      <c r="AC87" s="9">
        <v>7</v>
      </c>
      <c r="AD87" s="32">
        <v>77</v>
      </c>
      <c r="AE87" s="9">
        <v>11</v>
      </c>
      <c r="AF87" s="9">
        <v>8</v>
      </c>
      <c r="AG87" s="9">
        <v>3</v>
      </c>
      <c r="AH87" s="9">
        <v>16</v>
      </c>
      <c r="AI87" s="9">
        <v>6</v>
      </c>
      <c r="AJ87" s="9">
        <v>10</v>
      </c>
      <c r="AK87" s="9">
        <v>9</v>
      </c>
      <c r="AL87" s="9">
        <v>6</v>
      </c>
      <c r="AM87" s="9">
        <v>3</v>
      </c>
      <c r="AN87" s="9">
        <v>12</v>
      </c>
      <c r="AO87" s="9">
        <v>3</v>
      </c>
      <c r="AP87" s="9">
        <v>9</v>
      </c>
    </row>
    <row r="88" spans="1:42" x14ac:dyDescent="0.2">
      <c r="A88" s="32">
        <v>78</v>
      </c>
      <c r="B88" s="9">
        <v>333</v>
      </c>
      <c r="C88" s="9">
        <v>133</v>
      </c>
      <c r="D88" s="9">
        <v>200</v>
      </c>
      <c r="E88" s="9">
        <v>140</v>
      </c>
      <c r="F88" s="9">
        <v>52</v>
      </c>
      <c r="G88" s="9">
        <v>88</v>
      </c>
      <c r="H88" s="9">
        <v>30</v>
      </c>
      <c r="I88" s="9">
        <v>9</v>
      </c>
      <c r="J88" s="9">
        <v>21</v>
      </c>
      <c r="K88" s="9">
        <v>6</v>
      </c>
      <c r="L88" s="9">
        <v>3</v>
      </c>
      <c r="M88" s="9">
        <v>3</v>
      </c>
      <c r="N88" s="32">
        <v>78</v>
      </c>
      <c r="O88" s="9">
        <v>44</v>
      </c>
      <c r="P88" s="9">
        <v>19</v>
      </c>
      <c r="Q88" s="9">
        <v>25</v>
      </c>
      <c r="R88" s="9">
        <v>2</v>
      </c>
      <c r="S88" s="9">
        <v>0</v>
      </c>
      <c r="T88" s="9">
        <v>2</v>
      </c>
      <c r="U88" s="9">
        <v>7</v>
      </c>
      <c r="V88" s="9">
        <v>4</v>
      </c>
      <c r="W88" s="9">
        <v>3</v>
      </c>
      <c r="X88" s="9">
        <v>38</v>
      </c>
      <c r="Y88" s="9">
        <v>19</v>
      </c>
      <c r="Z88" s="9">
        <v>19</v>
      </c>
      <c r="AA88" s="9">
        <v>7</v>
      </c>
      <c r="AB88" s="9">
        <v>4</v>
      </c>
      <c r="AC88" s="9">
        <v>3</v>
      </c>
      <c r="AD88" s="32">
        <v>78</v>
      </c>
      <c r="AE88" s="9">
        <v>21</v>
      </c>
      <c r="AF88" s="9">
        <v>7</v>
      </c>
      <c r="AG88" s="9">
        <v>14</v>
      </c>
      <c r="AH88" s="9">
        <v>11</v>
      </c>
      <c r="AI88" s="9">
        <v>5</v>
      </c>
      <c r="AJ88" s="9">
        <v>6</v>
      </c>
      <c r="AK88" s="9">
        <v>14</v>
      </c>
      <c r="AL88" s="9">
        <v>8</v>
      </c>
      <c r="AM88" s="9">
        <v>6</v>
      </c>
      <c r="AN88" s="9">
        <v>13</v>
      </c>
      <c r="AO88" s="9">
        <v>3</v>
      </c>
      <c r="AP88" s="9">
        <v>10</v>
      </c>
    </row>
    <row r="89" spans="1:42" x14ac:dyDescent="0.2">
      <c r="A89" s="32">
        <v>79</v>
      </c>
      <c r="B89" s="9">
        <v>276</v>
      </c>
      <c r="C89" s="9">
        <v>111</v>
      </c>
      <c r="D89" s="9">
        <v>165</v>
      </c>
      <c r="E89" s="9">
        <v>117</v>
      </c>
      <c r="F89" s="9">
        <v>43</v>
      </c>
      <c r="G89" s="9">
        <v>74</v>
      </c>
      <c r="H89" s="9">
        <v>37</v>
      </c>
      <c r="I89" s="9">
        <v>18</v>
      </c>
      <c r="J89" s="9">
        <v>19</v>
      </c>
      <c r="K89" s="9">
        <v>4</v>
      </c>
      <c r="L89" s="9">
        <v>3</v>
      </c>
      <c r="M89" s="9">
        <v>1</v>
      </c>
      <c r="N89" s="32">
        <v>79</v>
      </c>
      <c r="O89" s="9">
        <v>36</v>
      </c>
      <c r="P89" s="9">
        <v>14</v>
      </c>
      <c r="Q89" s="9">
        <v>22</v>
      </c>
      <c r="R89" s="9">
        <v>3</v>
      </c>
      <c r="S89" s="9">
        <v>2</v>
      </c>
      <c r="T89" s="9">
        <v>1</v>
      </c>
      <c r="U89" s="9">
        <v>6</v>
      </c>
      <c r="V89" s="9">
        <v>2</v>
      </c>
      <c r="W89" s="9">
        <v>4</v>
      </c>
      <c r="X89" s="9">
        <v>15</v>
      </c>
      <c r="Y89" s="9">
        <v>7</v>
      </c>
      <c r="Z89" s="9">
        <v>8</v>
      </c>
      <c r="AA89" s="9">
        <v>7</v>
      </c>
      <c r="AB89" s="9">
        <v>1</v>
      </c>
      <c r="AC89" s="9">
        <v>6</v>
      </c>
      <c r="AD89" s="32">
        <v>79</v>
      </c>
      <c r="AE89" s="9">
        <v>7</v>
      </c>
      <c r="AF89" s="9">
        <v>6</v>
      </c>
      <c r="AG89" s="9">
        <v>1</v>
      </c>
      <c r="AH89" s="9">
        <v>19</v>
      </c>
      <c r="AI89" s="9">
        <v>4</v>
      </c>
      <c r="AJ89" s="9">
        <v>15</v>
      </c>
      <c r="AK89" s="9">
        <v>10</v>
      </c>
      <c r="AL89" s="9">
        <v>6</v>
      </c>
      <c r="AM89" s="9">
        <v>4</v>
      </c>
      <c r="AN89" s="9">
        <v>15</v>
      </c>
      <c r="AO89" s="9">
        <v>5</v>
      </c>
      <c r="AP89" s="9">
        <v>10</v>
      </c>
    </row>
    <row r="90" spans="1:42" x14ac:dyDescent="0.2">
      <c r="A90" s="32">
        <v>80</v>
      </c>
      <c r="B90" s="9">
        <v>282</v>
      </c>
      <c r="C90" s="9">
        <v>129</v>
      </c>
      <c r="D90" s="9">
        <v>153</v>
      </c>
      <c r="E90" s="9">
        <v>118</v>
      </c>
      <c r="F90" s="9">
        <v>45</v>
      </c>
      <c r="G90" s="9">
        <v>73</v>
      </c>
      <c r="H90" s="9">
        <v>28</v>
      </c>
      <c r="I90" s="9">
        <v>14</v>
      </c>
      <c r="J90" s="9">
        <v>14</v>
      </c>
      <c r="K90" s="9">
        <v>6</v>
      </c>
      <c r="L90" s="9">
        <v>3</v>
      </c>
      <c r="M90" s="9">
        <v>3</v>
      </c>
      <c r="N90" s="32">
        <v>80</v>
      </c>
      <c r="O90" s="9">
        <v>36</v>
      </c>
      <c r="P90" s="9">
        <v>17</v>
      </c>
      <c r="Q90" s="9">
        <v>19</v>
      </c>
      <c r="R90" s="9">
        <v>6</v>
      </c>
      <c r="S90" s="9">
        <v>4</v>
      </c>
      <c r="T90" s="9">
        <v>2</v>
      </c>
      <c r="U90" s="9">
        <v>4</v>
      </c>
      <c r="V90" s="9">
        <v>2</v>
      </c>
      <c r="W90" s="9">
        <v>2</v>
      </c>
      <c r="X90" s="9">
        <v>24</v>
      </c>
      <c r="Y90" s="9">
        <v>17</v>
      </c>
      <c r="Z90" s="9">
        <v>7</v>
      </c>
      <c r="AA90" s="9">
        <v>12</v>
      </c>
      <c r="AB90" s="9">
        <v>9</v>
      </c>
      <c r="AC90" s="9">
        <v>3</v>
      </c>
      <c r="AD90" s="32">
        <v>80</v>
      </c>
      <c r="AE90" s="9">
        <v>9</v>
      </c>
      <c r="AF90" s="9">
        <v>2</v>
      </c>
      <c r="AG90" s="9">
        <v>7</v>
      </c>
      <c r="AH90" s="9">
        <v>13</v>
      </c>
      <c r="AI90" s="9">
        <v>6</v>
      </c>
      <c r="AJ90" s="9">
        <v>7</v>
      </c>
      <c r="AK90" s="9">
        <v>15</v>
      </c>
      <c r="AL90" s="9">
        <v>6</v>
      </c>
      <c r="AM90" s="9">
        <v>9</v>
      </c>
      <c r="AN90" s="9">
        <v>11</v>
      </c>
      <c r="AO90" s="9">
        <v>4</v>
      </c>
      <c r="AP90" s="9">
        <v>7</v>
      </c>
    </row>
    <row r="91" spans="1:42" x14ac:dyDescent="0.2">
      <c r="A91" s="32">
        <v>81</v>
      </c>
      <c r="B91" s="9">
        <v>248</v>
      </c>
      <c r="C91" s="9">
        <v>101</v>
      </c>
      <c r="D91" s="9">
        <v>147</v>
      </c>
      <c r="E91" s="9">
        <v>103</v>
      </c>
      <c r="F91" s="9">
        <v>46</v>
      </c>
      <c r="G91" s="9">
        <v>57</v>
      </c>
      <c r="H91" s="9">
        <v>25</v>
      </c>
      <c r="I91" s="9">
        <v>8</v>
      </c>
      <c r="J91" s="9">
        <v>17</v>
      </c>
      <c r="K91" s="9">
        <v>9</v>
      </c>
      <c r="L91" s="9">
        <v>2</v>
      </c>
      <c r="M91" s="9">
        <v>7</v>
      </c>
      <c r="N91" s="32">
        <v>81</v>
      </c>
      <c r="O91" s="9">
        <v>25</v>
      </c>
      <c r="P91" s="9">
        <v>10</v>
      </c>
      <c r="Q91" s="9">
        <v>15</v>
      </c>
      <c r="R91" s="9">
        <v>1</v>
      </c>
      <c r="S91" s="9">
        <v>1</v>
      </c>
      <c r="T91" s="9">
        <v>0</v>
      </c>
      <c r="U91" s="9">
        <v>4</v>
      </c>
      <c r="V91" s="9">
        <v>1</v>
      </c>
      <c r="W91" s="9">
        <v>3</v>
      </c>
      <c r="X91" s="9">
        <v>15</v>
      </c>
      <c r="Y91" s="9">
        <v>6</v>
      </c>
      <c r="Z91" s="9">
        <v>9</v>
      </c>
      <c r="AA91" s="9">
        <v>5</v>
      </c>
      <c r="AB91" s="9">
        <v>1</v>
      </c>
      <c r="AC91" s="9">
        <v>4</v>
      </c>
      <c r="AD91" s="32">
        <v>81</v>
      </c>
      <c r="AE91" s="9">
        <v>15</v>
      </c>
      <c r="AF91" s="9">
        <v>8</v>
      </c>
      <c r="AG91" s="9">
        <v>7</v>
      </c>
      <c r="AH91" s="9">
        <v>13</v>
      </c>
      <c r="AI91" s="9">
        <v>4</v>
      </c>
      <c r="AJ91" s="9">
        <v>9</v>
      </c>
      <c r="AK91" s="9">
        <v>16</v>
      </c>
      <c r="AL91" s="9">
        <v>6</v>
      </c>
      <c r="AM91" s="9">
        <v>10</v>
      </c>
      <c r="AN91" s="9">
        <v>17</v>
      </c>
      <c r="AO91" s="9">
        <v>8</v>
      </c>
      <c r="AP91" s="9">
        <v>9</v>
      </c>
    </row>
    <row r="92" spans="1:42" x14ac:dyDescent="0.2">
      <c r="A92" s="32">
        <v>82</v>
      </c>
      <c r="B92" s="9">
        <v>215</v>
      </c>
      <c r="C92" s="9">
        <v>78</v>
      </c>
      <c r="D92" s="9">
        <v>137</v>
      </c>
      <c r="E92" s="9">
        <v>86</v>
      </c>
      <c r="F92" s="9">
        <v>27</v>
      </c>
      <c r="G92" s="9">
        <v>59</v>
      </c>
      <c r="H92" s="9">
        <v>18</v>
      </c>
      <c r="I92" s="9">
        <v>8</v>
      </c>
      <c r="J92" s="9">
        <v>10</v>
      </c>
      <c r="K92" s="9">
        <v>3</v>
      </c>
      <c r="L92" s="9">
        <v>1</v>
      </c>
      <c r="M92" s="9">
        <v>2</v>
      </c>
      <c r="N92" s="32">
        <v>82</v>
      </c>
      <c r="O92" s="9">
        <v>24</v>
      </c>
      <c r="P92" s="9">
        <v>10</v>
      </c>
      <c r="Q92" s="9">
        <v>14</v>
      </c>
      <c r="R92" s="9">
        <v>4</v>
      </c>
      <c r="S92" s="9">
        <v>1</v>
      </c>
      <c r="T92" s="9">
        <v>3</v>
      </c>
      <c r="U92" s="9">
        <v>2</v>
      </c>
      <c r="V92" s="9">
        <v>1</v>
      </c>
      <c r="W92" s="9">
        <v>1</v>
      </c>
      <c r="X92" s="9">
        <v>27</v>
      </c>
      <c r="Y92" s="9">
        <v>12</v>
      </c>
      <c r="Z92" s="9">
        <v>15</v>
      </c>
      <c r="AA92" s="9">
        <v>6</v>
      </c>
      <c r="AB92" s="9">
        <v>2</v>
      </c>
      <c r="AC92" s="9">
        <v>4</v>
      </c>
      <c r="AD92" s="32">
        <v>82</v>
      </c>
      <c r="AE92" s="9">
        <v>10</v>
      </c>
      <c r="AF92" s="9">
        <v>4</v>
      </c>
      <c r="AG92" s="9">
        <v>6</v>
      </c>
      <c r="AH92" s="9">
        <v>8</v>
      </c>
      <c r="AI92" s="9">
        <v>4</v>
      </c>
      <c r="AJ92" s="9">
        <v>4</v>
      </c>
      <c r="AK92" s="9">
        <v>10</v>
      </c>
      <c r="AL92" s="9">
        <v>2</v>
      </c>
      <c r="AM92" s="9">
        <v>8</v>
      </c>
      <c r="AN92" s="9">
        <v>17</v>
      </c>
      <c r="AO92" s="9">
        <v>6</v>
      </c>
      <c r="AP92" s="9">
        <v>11</v>
      </c>
    </row>
    <row r="93" spans="1:42" x14ac:dyDescent="0.2">
      <c r="A93" s="32">
        <v>83</v>
      </c>
      <c r="B93" s="9">
        <v>149</v>
      </c>
      <c r="C93" s="9">
        <v>59</v>
      </c>
      <c r="D93" s="9">
        <v>90</v>
      </c>
      <c r="E93" s="9">
        <v>63</v>
      </c>
      <c r="F93" s="9">
        <v>24</v>
      </c>
      <c r="G93" s="9">
        <v>39</v>
      </c>
      <c r="H93" s="9">
        <v>19</v>
      </c>
      <c r="I93" s="9">
        <v>9</v>
      </c>
      <c r="J93" s="9">
        <v>10</v>
      </c>
      <c r="K93" s="9">
        <v>2</v>
      </c>
      <c r="L93" s="9">
        <v>1</v>
      </c>
      <c r="M93" s="9">
        <v>1</v>
      </c>
      <c r="N93" s="32">
        <v>83</v>
      </c>
      <c r="O93" s="9">
        <v>18</v>
      </c>
      <c r="P93" s="9">
        <v>11</v>
      </c>
      <c r="Q93" s="9">
        <v>7</v>
      </c>
      <c r="R93" s="9">
        <v>0</v>
      </c>
      <c r="S93" s="9">
        <v>0</v>
      </c>
      <c r="T93" s="9">
        <v>0</v>
      </c>
      <c r="U93" s="9">
        <v>3</v>
      </c>
      <c r="V93" s="9">
        <v>0</v>
      </c>
      <c r="W93" s="9">
        <v>3</v>
      </c>
      <c r="X93" s="9">
        <v>13</v>
      </c>
      <c r="Y93" s="9">
        <v>4</v>
      </c>
      <c r="Z93" s="9">
        <v>9</v>
      </c>
      <c r="AA93" s="9">
        <v>4</v>
      </c>
      <c r="AB93" s="9">
        <v>0</v>
      </c>
      <c r="AC93" s="9">
        <v>4</v>
      </c>
      <c r="AD93" s="32">
        <v>83</v>
      </c>
      <c r="AE93" s="9">
        <v>4</v>
      </c>
      <c r="AF93" s="9">
        <v>1</v>
      </c>
      <c r="AG93" s="9">
        <v>3</v>
      </c>
      <c r="AH93" s="9">
        <v>5</v>
      </c>
      <c r="AI93" s="9">
        <v>3</v>
      </c>
      <c r="AJ93" s="9">
        <v>2</v>
      </c>
      <c r="AK93" s="9">
        <v>9</v>
      </c>
      <c r="AL93" s="9">
        <v>4</v>
      </c>
      <c r="AM93" s="9">
        <v>5</v>
      </c>
      <c r="AN93" s="9">
        <v>9</v>
      </c>
      <c r="AO93" s="9">
        <v>2</v>
      </c>
      <c r="AP93" s="9">
        <v>7</v>
      </c>
    </row>
    <row r="94" spans="1:42" x14ac:dyDescent="0.2">
      <c r="A94" s="32">
        <v>84</v>
      </c>
      <c r="B94" s="9">
        <v>119</v>
      </c>
      <c r="C94" s="9">
        <v>49</v>
      </c>
      <c r="D94" s="9">
        <v>70</v>
      </c>
      <c r="E94" s="9">
        <v>48</v>
      </c>
      <c r="F94" s="9">
        <v>14</v>
      </c>
      <c r="G94" s="9">
        <v>34</v>
      </c>
      <c r="H94" s="9">
        <v>13</v>
      </c>
      <c r="I94" s="9">
        <v>8</v>
      </c>
      <c r="J94" s="9">
        <v>5</v>
      </c>
      <c r="K94" s="9">
        <v>1</v>
      </c>
      <c r="L94" s="9">
        <v>1</v>
      </c>
      <c r="M94" s="9">
        <v>0</v>
      </c>
      <c r="N94" s="32">
        <v>84</v>
      </c>
      <c r="O94" s="9">
        <v>16</v>
      </c>
      <c r="P94" s="9">
        <v>7</v>
      </c>
      <c r="Q94" s="9">
        <v>9</v>
      </c>
      <c r="R94" s="9">
        <v>1</v>
      </c>
      <c r="S94" s="9">
        <v>0</v>
      </c>
      <c r="T94" s="9">
        <v>1</v>
      </c>
      <c r="U94" s="9">
        <v>2</v>
      </c>
      <c r="V94" s="9">
        <v>1</v>
      </c>
      <c r="W94" s="9">
        <v>1</v>
      </c>
      <c r="X94" s="9">
        <v>8</v>
      </c>
      <c r="Y94" s="9">
        <v>5</v>
      </c>
      <c r="Z94" s="9">
        <v>3</v>
      </c>
      <c r="AA94" s="9">
        <v>4</v>
      </c>
      <c r="AB94" s="9">
        <v>1</v>
      </c>
      <c r="AC94" s="9">
        <v>3</v>
      </c>
      <c r="AD94" s="32">
        <v>84</v>
      </c>
      <c r="AE94" s="9">
        <v>6</v>
      </c>
      <c r="AF94" s="9">
        <v>2</v>
      </c>
      <c r="AG94" s="9">
        <v>4</v>
      </c>
      <c r="AH94" s="9">
        <v>6</v>
      </c>
      <c r="AI94" s="9">
        <v>3</v>
      </c>
      <c r="AJ94" s="9">
        <v>3</v>
      </c>
      <c r="AK94" s="9">
        <v>3</v>
      </c>
      <c r="AL94" s="9">
        <v>2</v>
      </c>
      <c r="AM94" s="9">
        <v>1</v>
      </c>
      <c r="AN94" s="9">
        <v>11</v>
      </c>
      <c r="AO94" s="9">
        <v>5</v>
      </c>
      <c r="AP94" s="9">
        <v>6</v>
      </c>
    </row>
    <row r="95" spans="1:42" x14ac:dyDescent="0.2">
      <c r="A95" s="32">
        <v>85</v>
      </c>
      <c r="B95" s="9">
        <v>90</v>
      </c>
      <c r="C95" s="9">
        <v>28</v>
      </c>
      <c r="D95" s="9">
        <v>62</v>
      </c>
      <c r="E95" s="9">
        <v>30</v>
      </c>
      <c r="F95" s="9">
        <v>9</v>
      </c>
      <c r="G95" s="9">
        <v>21</v>
      </c>
      <c r="H95" s="9">
        <v>9</v>
      </c>
      <c r="I95" s="9">
        <v>1</v>
      </c>
      <c r="J95" s="9">
        <v>8</v>
      </c>
      <c r="K95" s="9">
        <v>5</v>
      </c>
      <c r="L95" s="9">
        <v>2</v>
      </c>
      <c r="M95" s="9">
        <v>3</v>
      </c>
      <c r="N95" s="32">
        <v>85</v>
      </c>
      <c r="O95" s="9">
        <v>10</v>
      </c>
      <c r="P95" s="9">
        <v>5</v>
      </c>
      <c r="Q95" s="9">
        <v>5</v>
      </c>
      <c r="R95" s="9">
        <v>3</v>
      </c>
      <c r="S95" s="9">
        <v>2</v>
      </c>
      <c r="T95" s="9">
        <v>1</v>
      </c>
      <c r="U95" s="9">
        <v>1</v>
      </c>
      <c r="V95" s="9">
        <v>1</v>
      </c>
      <c r="W95" s="9">
        <v>0</v>
      </c>
      <c r="X95" s="9">
        <v>10</v>
      </c>
      <c r="Y95" s="9">
        <v>4</v>
      </c>
      <c r="Z95" s="9">
        <v>6</v>
      </c>
      <c r="AA95" s="9">
        <v>1</v>
      </c>
      <c r="AB95" s="9">
        <v>0</v>
      </c>
      <c r="AC95" s="9">
        <v>1</v>
      </c>
      <c r="AD95" s="32">
        <v>85</v>
      </c>
      <c r="AE95" s="9">
        <v>4</v>
      </c>
      <c r="AF95" s="9">
        <v>1</v>
      </c>
      <c r="AG95" s="9">
        <v>3</v>
      </c>
      <c r="AH95" s="9">
        <v>7</v>
      </c>
      <c r="AI95" s="9">
        <v>2</v>
      </c>
      <c r="AJ95" s="9">
        <v>5</v>
      </c>
      <c r="AK95" s="9">
        <v>3</v>
      </c>
      <c r="AL95" s="9">
        <v>0</v>
      </c>
      <c r="AM95" s="9">
        <v>3</v>
      </c>
      <c r="AN95" s="9">
        <v>7</v>
      </c>
      <c r="AO95" s="9">
        <v>1</v>
      </c>
      <c r="AP95" s="9">
        <v>6</v>
      </c>
    </row>
    <row r="96" spans="1:42" x14ac:dyDescent="0.2">
      <c r="A96" s="32">
        <v>86</v>
      </c>
      <c r="B96" s="9">
        <v>93</v>
      </c>
      <c r="C96" s="9">
        <v>30</v>
      </c>
      <c r="D96" s="9">
        <v>63</v>
      </c>
      <c r="E96" s="9">
        <v>35</v>
      </c>
      <c r="F96" s="9">
        <v>10</v>
      </c>
      <c r="G96" s="9">
        <v>25</v>
      </c>
      <c r="H96" s="9">
        <v>11</v>
      </c>
      <c r="I96" s="9">
        <v>6</v>
      </c>
      <c r="J96" s="9">
        <v>5</v>
      </c>
      <c r="K96" s="9">
        <v>4</v>
      </c>
      <c r="L96" s="9">
        <v>0</v>
      </c>
      <c r="M96" s="9">
        <v>4</v>
      </c>
      <c r="N96" s="32">
        <v>86</v>
      </c>
      <c r="O96" s="9">
        <v>5</v>
      </c>
      <c r="P96" s="9">
        <v>0</v>
      </c>
      <c r="Q96" s="9">
        <v>5</v>
      </c>
      <c r="R96" s="9">
        <v>1</v>
      </c>
      <c r="S96" s="9">
        <v>1</v>
      </c>
      <c r="T96" s="9">
        <v>0</v>
      </c>
      <c r="U96" s="9">
        <v>2</v>
      </c>
      <c r="V96" s="9">
        <v>0</v>
      </c>
      <c r="W96" s="9">
        <v>2</v>
      </c>
      <c r="X96" s="9">
        <v>13</v>
      </c>
      <c r="Y96" s="9">
        <v>2</v>
      </c>
      <c r="Z96" s="9">
        <v>11</v>
      </c>
      <c r="AA96" s="9">
        <v>2</v>
      </c>
      <c r="AB96" s="9">
        <v>1</v>
      </c>
      <c r="AC96" s="9">
        <v>1</v>
      </c>
      <c r="AD96" s="32">
        <v>86</v>
      </c>
      <c r="AE96" s="9">
        <v>4</v>
      </c>
      <c r="AF96" s="9">
        <v>3</v>
      </c>
      <c r="AG96" s="9">
        <v>1</v>
      </c>
      <c r="AH96" s="9">
        <v>4</v>
      </c>
      <c r="AI96" s="9">
        <v>2</v>
      </c>
      <c r="AJ96" s="9">
        <v>2</v>
      </c>
      <c r="AK96" s="9">
        <v>4</v>
      </c>
      <c r="AL96" s="9">
        <v>2</v>
      </c>
      <c r="AM96" s="9">
        <v>2</v>
      </c>
      <c r="AN96" s="9">
        <v>8</v>
      </c>
      <c r="AO96" s="9">
        <v>3</v>
      </c>
      <c r="AP96" s="9">
        <v>5</v>
      </c>
    </row>
    <row r="97" spans="1:42" x14ac:dyDescent="0.2">
      <c r="A97" s="32">
        <v>87</v>
      </c>
      <c r="B97" s="9">
        <v>46</v>
      </c>
      <c r="C97" s="9">
        <v>17</v>
      </c>
      <c r="D97" s="9">
        <v>29</v>
      </c>
      <c r="E97" s="9">
        <v>21</v>
      </c>
      <c r="F97" s="9">
        <v>7</v>
      </c>
      <c r="G97" s="9">
        <v>14</v>
      </c>
      <c r="H97" s="9">
        <v>5</v>
      </c>
      <c r="I97" s="9">
        <v>2</v>
      </c>
      <c r="J97" s="9">
        <v>3</v>
      </c>
      <c r="K97" s="9">
        <v>0</v>
      </c>
      <c r="L97" s="9">
        <v>0</v>
      </c>
      <c r="M97" s="9">
        <v>0</v>
      </c>
      <c r="N97" s="32">
        <v>87</v>
      </c>
      <c r="O97" s="9">
        <v>10</v>
      </c>
      <c r="P97" s="9">
        <v>4</v>
      </c>
      <c r="Q97" s="9">
        <v>6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4</v>
      </c>
      <c r="Y97" s="9">
        <v>2</v>
      </c>
      <c r="Z97" s="9">
        <v>2</v>
      </c>
      <c r="AA97" s="9">
        <v>2</v>
      </c>
      <c r="AB97" s="9">
        <v>2</v>
      </c>
      <c r="AC97" s="9">
        <v>0</v>
      </c>
      <c r="AD97" s="32">
        <v>87</v>
      </c>
      <c r="AE97" s="9">
        <v>1</v>
      </c>
      <c r="AF97" s="9">
        <v>0</v>
      </c>
      <c r="AG97" s="9">
        <v>1</v>
      </c>
      <c r="AH97" s="9">
        <v>1</v>
      </c>
      <c r="AI97" s="9">
        <v>0</v>
      </c>
      <c r="AJ97" s="9">
        <v>1</v>
      </c>
      <c r="AK97" s="9">
        <v>0</v>
      </c>
      <c r="AL97" s="9">
        <v>0</v>
      </c>
      <c r="AM97" s="9">
        <v>0</v>
      </c>
      <c r="AN97" s="9">
        <v>2</v>
      </c>
      <c r="AO97" s="9">
        <v>0</v>
      </c>
      <c r="AP97" s="9">
        <v>2</v>
      </c>
    </row>
    <row r="98" spans="1:42" x14ac:dyDescent="0.2">
      <c r="A98" s="32">
        <v>88</v>
      </c>
      <c r="B98" s="9">
        <v>59</v>
      </c>
      <c r="C98" s="9">
        <v>19</v>
      </c>
      <c r="D98" s="9">
        <v>40</v>
      </c>
      <c r="E98" s="9">
        <v>25</v>
      </c>
      <c r="F98" s="9">
        <v>8</v>
      </c>
      <c r="G98" s="9">
        <v>17</v>
      </c>
      <c r="H98" s="9">
        <v>7</v>
      </c>
      <c r="I98" s="9">
        <v>2</v>
      </c>
      <c r="J98" s="9">
        <v>5</v>
      </c>
      <c r="K98" s="9">
        <v>0</v>
      </c>
      <c r="L98" s="9">
        <v>0</v>
      </c>
      <c r="M98" s="9">
        <v>0</v>
      </c>
      <c r="N98" s="32">
        <v>88</v>
      </c>
      <c r="O98" s="9">
        <v>11</v>
      </c>
      <c r="P98" s="9">
        <v>2</v>
      </c>
      <c r="Q98" s="9">
        <v>9</v>
      </c>
      <c r="R98" s="9">
        <v>0</v>
      </c>
      <c r="S98" s="9">
        <v>0</v>
      </c>
      <c r="T98" s="9">
        <v>0</v>
      </c>
      <c r="U98" s="9">
        <v>1</v>
      </c>
      <c r="V98" s="9">
        <v>0</v>
      </c>
      <c r="W98" s="9">
        <v>1</v>
      </c>
      <c r="X98" s="9">
        <v>4</v>
      </c>
      <c r="Y98" s="9">
        <v>1</v>
      </c>
      <c r="Z98" s="9">
        <v>3</v>
      </c>
      <c r="AA98" s="9">
        <v>0</v>
      </c>
      <c r="AB98" s="9">
        <v>0</v>
      </c>
      <c r="AC98" s="9">
        <v>0</v>
      </c>
      <c r="AD98" s="32">
        <v>88</v>
      </c>
      <c r="AE98" s="9">
        <v>3</v>
      </c>
      <c r="AF98" s="9">
        <v>2</v>
      </c>
      <c r="AG98" s="9">
        <v>1</v>
      </c>
      <c r="AH98" s="9">
        <v>5</v>
      </c>
      <c r="AI98" s="9">
        <v>2</v>
      </c>
      <c r="AJ98" s="9">
        <v>3</v>
      </c>
      <c r="AK98" s="9">
        <v>1</v>
      </c>
      <c r="AL98" s="9">
        <v>1</v>
      </c>
      <c r="AM98" s="9">
        <v>0</v>
      </c>
      <c r="AN98" s="9">
        <v>2</v>
      </c>
      <c r="AO98" s="9">
        <v>1</v>
      </c>
      <c r="AP98" s="9">
        <v>1</v>
      </c>
    </row>
    <row r="99" spans="1:42" x14ac:dyDescent="0.2">
      <c r="A99" s="32">
        <v>89</v>
      </c>
      <c r="B99" s="9">
        <v>31</v>
      </c>
      <c r="C99" s="9">
        <v>14</v>
      </c>
      <c r="D99" s="9">
        <v>17</v>
      </c>
      <c r="E99" s="9">
        <v>12</v>
      </c>
      <c r="F99" s="9">
        <v>6</v>
      </c>
      <c r="G99" s="9">
        <v>6</v>
      </c>
      <c r="H99" s="9">
        <v>6</v>
      </c>
      <c r="I99" s="9">
        <v>1</v>
      </c>
      <c r="J99" s="9">
        <v>5</v>
      </c>
      <c r="K99" s="9">
        <v>1</v>
      </c>
      <c r="L99" s="9">
        <v>1</v>
      </c>
      <c r="M99" s="9">
        <v>0</v>
      </c>
      <c r="N99" s="32">
        <v>89</v>
      </c>
      <c r="O99" s="9">
        <v>5</v>
      </c>
      <c r="P99" s="9">
        <v>3</v>
      </c>
      <c r="Q99" s="9">
        <v>2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2</v>
      </c>
      <c r="Y99" s="9">
        <v>2</v>
      </c>
      <c r="Z99" s="9">
        <v>0</v>
      </c>
      <c r="AA99" s="9">
        <v>0</v>
      </c>
      <c r="AB99" s="9">
        <v>0</v>
      </c>
      <c r="AC99" s="9">
        <v>0</v>
      </c>
      <c r="AD99" s="32">
        <v>89</v>
      </c>
      <c r="AE99" s="9">
        <v>0</v>
      </c>
      <c r="AF99" s="9">
        <v>0</v>
      </c>
      <c r="AG99" s="9">
        <v>0</v>
      </c>
      <c r="AH99" s="9">
        <v>2</v>
      </c>
      <c r="AI99" s="9">
        <v>0</v>
      </c>
      <c r="AJ99" s="9">
        <v>2</v>
      </c>
      <c r="AK99" s="9">
        <v>0</v>
      </c>
      <c r="AL99" s="9">
        <v>0</v>
      </c>
      <c r="AM99" s="9">
        <v>0</v>
      </c>
      <c r="AN99" s="9">
        <v>3</v>
      </c>
      <c r="AO99" s="9">
        <v>1</v>
      </c>
      <c r="AP99" s="9">
        <v>2</v>
      </c>
    </row>
    <row r="100" spans="1:42" x14ac:dyDescent="0.2">
      <c r="A100" s="32">
        <v>90</v>
      </c>
      <c r="B100" s="9">
        <v>25</v>
      </c>
      <c r="C100" s="9">
        <v>9</v>
      </c>
      <c r="D100" s="9">
        <v>16</v>
      </c>
      <c r="E100" s="9">
        <v>9</v>
      </c>
      <c r="F100" s="9">
        <v>2</v>
      </c>
      <c r="G100" s="9">
        <v>7</v>
      </c>
      <c r="H100" s="9">
        <v>3</v>
      </c>
      <c r="I100" s="9">
        <v>1</v>
      </c>
      <c r="J100" s="9">
        <v>2</v>
      </c>
      <c r="K100" s="9">
        <v>0</v>
      </c>
      <c r="L100" s="9">
        <v>0</v>
      </c>
      <c r="M100" s="9">
        <v>0</v>
      </c>
      <c r="N100" s="32">
        <v>90</v>
      </c>
      <c r="O100" s="9">
        <v>6</v>
      </c>
      <c r="P100" s="9">
        <v>2</v>
      </c>
      <c r="Q100" s="9">
        <v>4</v>
      </c>
      <c r="R100" s="9">
        <v>0</v>
      </c>
      <c r="S100" s="9">
        <v>0</v>
      </c>
      <c r="T100" s="9">
        <v>0</v>
      </c>
      <c r="U100" s="9">
        <v>1</v>
      </c>
      <c r="V100" s="9">
        <v>1</v>
      </c>
      <c r="W100" s="9">
        <v>0</v>
      </c>
      <c r="X100" s="9">
        <v>2</v>
      </c>
      <c r="Y100" s="9">
        <v>1</v>
      </c>
      <c r="Z100" s="9">
        <v>1</v>
      </c>
      <c r="AA100" s="9">
        <v>0</v>
      </c>
      <c r="AB100" s="9">
        <v>0</v>
      </c>
      <c r="AC100" s="9">
        <v>0</v>
      </c>
      <c r="AD100" s="32">
        <v>90</v>
      </c>
      <c r="AE100" s="9">
        <v>2</v>
      </c>
      <c r="AF100" s="9">
        <v>1</v>
      </c>
      <c r="AG100" s="9">
        <v>1</v>
      </c>
      <c r="AH100" s="9">
        <v>0</v>
      </c>
      <c r="AI100" s="9">
        <v>0</v>
      </c>
      <c r="AJ100" s="9">
        <v>0</v>
      </c>
      <c r="AK100" s="9">
        <v>1</v>
      </c>
      <c r="AL100" s="9">
        <v>1</v>
      </c>
      <c r="AM100" s="9">
        <v>0</v>
      </c>
      <c r="AN100" s="9">
        <v>1</v>
      </c>
      <c r="AO100" s="9">
        <v>0</v>
      </c>
      <c r="AP100" s="9">
        <v>1</v>
      </c>
    </row>
    <row r="101" spans="1:42" x14ac:dyDescent="0.2">
      <c r="A101" s="32">
        <v>91</v>
      </c>
      <c r="B101" s="9">
        <v>13</v>
      </c>
      <c r="C101" s="9">
        <v>5</v>
      </c>
      <c r="D101" s="9">
        <v>8</v>
      </c>
      <c r="E101" s="9">
        <v>4</v>
      </c>
      <c r="F101" s="9">
        <v>1</v>
      </c>
      <c r="G101" s="9">
        <v>3</v>
      </c>
      <c r="H101" s="9">
        <v>2</v>
      </c>
      <c r="I101" s="9">
        <v>1</v>
      </c>
      <c r="J101" s="9">
        <v>1</v>
      </c>
      <c r="K101" s="9">
        <v>0</v>
      </c>
      <c r="L101" s="9">
        <v>0</v>
      </c>
      <c r="M101" s="9">
        <v>0</v>
      </c>
      <c r="N101" s="32">
        <v>91</v>
      </c>
      <c r="O101" s="9">
        <v>0</v>
      </c>
      <c r="P101" s="9">
        <v>0</v>
      </c>
      <c r="Q101" s="9">
        <v>0</v>
      </c>
      <c r="R101" s="9">
        <v>1</v>
      </c>
      <c r="S101" s="9">
        <v>1</v>
      </c>
      <c r="T101" s="9">
        <v>0</v>
      </c>
      <c r="U101" s="9">
        <v>0</v>
      </c>
      <c r="V101" s="9">
        <v>0</v>
      </c>
      <c r="W101" s="9">
        <v>0</v>
      </c>
      <c r="X101" s="9">
        <v>2</v>
      </c>
      <c r="Y101" s="9">
        <v>1</v>
      </c>
      <c r="Z101" s="9">
        <v>1</v>
      </c>
      <c r="AA101" s="9">
        <v>0</v>
      </c>
      <c r="AB101" s="9">
        <v>0</v>
      </c>
      <c r="AC101" s="9">
        <v>0</v>
      </c>
      <c r="AD101" s="32">
        <v>91</v>
      </c>
      <c r="AE101" s="9">
        <v>1</v>
      </c>
      <c r="AF101" s="9">
        <v>1</v>
      </c>
      <c r="AG101" s="9">
        <v>0</v>
      </c>
      <c r="AH101" s="9">
        <v>2</v>
      </c>
      <c r="AI101" s="9">
        <v>0</v>
      </c>
      <c r="AJ101" s="9">
        <v>2</v>
      </c>
      <c r="AK101" s="9">
        <v>0</v>
      </c>
      <c r="AL101" s="9">
        <v>0</v>
      </c>
      <c r="AM101" s="9">
        <v>0</v>
      </c>
      <c r="AN101" s="9">
        <v>1</v>
      </c>
      <c r="AO101" s="9">
        <v>0</v>
      </c>
      <c r="AP101" s="9">
        <v>1</v>
      </c>
    </row>
    <row r="102" spans="1:42" x14ac:dyDescent="0.2">
      <c r="A102" s="32">
        <v>92</v>
      </c>
      <c r="B102" s="9">
        <v>21</v>
      </c>
      <c r="C102" s="9">
        <v>10</v>
      </c>
      <c r="D102" s="9">
        <v>11</v>
      </c>
      <c r="E102" s="9">
        <v>11</v>
      </c>
      <c r="F102" s="9">
        <v>6</v>
      </c>
      <c r="G102" s="9">
        <v>5</v>
      </c>
      <c r="H102" s="9">
        <v>1</v>
      </c>
      <c r="I102" s="9">
        <v>0</v>
      </c>
      <c r="J102" s="9">
        <v>1</v>
      </c>
      <c r="K102" s="9">
        <v>2</v>
      </c>
      <c r="L102" s="9">
        <v>1</v>
      </c>
      <c r="M102" s="9">
        <v>1</v>
      </c>
      <c r="N102" s="32">
        <v>92</v>
      </c>
      <c r="O102" s="9">
        <v>2</v>
      </c>
      <c r="P102" s="9">
        <v>0</v>
      </c>
      <c r="Q102" s="9">
        <v>2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2</v>
      </c>
      <c r="Y102" s="9">
        <v>1</v>
      </c>
      <c r="Z102" s="9">
        <v>1</v>
      </c>
      <c r="AA102" s="9">
        <v>0</v>
      </c>
      <c r="AB102" s="9">
        <v>0</v>
      </c>
      <c r="AC102" s="9">
        <v>0</v>
      </c>
      <c r="AD102" s="32">
        <v>92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1</v>
      </c>
      <c r="AL102" s="9">
        <v>0</v>
      </c>
      <c r="AM102" s="9">
        <v>1</v>
      </c>
      <c r="AN102" s="9">
        <v>2</v>
      </c>
      <c r="AO102" s="9">
        <v>2</v>
      </c>
      <c r="AP102" s="9">
        <v>0</v>
      </c>
    </row>
    <row r="103" spans="1:42" x14ac:dyDescent="0.2">
      <c r="A103" s="32">
        <v>93</v>
      </c>
      <c r="B103" s="9">
        <v>21</v>
      </c>
      <c r="C103" s="9">
        <v>6</v>
      </c>
      <c r="D103" s="9">
        <v>15</v>
      </c>
      <c r="E103" s="9">
        <v>14</v>
      </c>
      <c r="F103" s="9">
        <v>5</v>
      </c>
      <c r="G103" s="9">
        <v>9</v>
      </c>
      <c r="H103" s="9">
        <v>1</v>
      </c>
      <c r="I103" s="9">
        <v>1</v>
      </c>
      <c r="J103" s="9">
        <v>0</v>
      </c>
      <c r="K103" s="9">
        <v>2</v>
      </c>
      <c r="L103" s="9">
        <v>0</v>
      </c>
      <c r="M103" s="9">
        <v>2</v>
      </c>
      <c r="N103" s="32">
        <v>93</v>
      </c>
      <c r="O103" s="9">
        <v>2</v>
      </c>
      <c r="P103" s="9">
        <v>0</v>
      </c>
      <c r="Q103" s="9">
        <v>2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32">
        <v>93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2</v>
      </c>
      <c r="AO103" s="9">
        <v>0</v>
      </c>
      <c r="AP103" s="9">
        <v>2</v>
      </c>
    </row>
    <row r="104" spans="1:42" x14ac:dyDescent="0.2">
      <c r="A104" s="32">
        <v>94</v>
      </c>
      <c r="B104" s="9">
        <v>15</v>
      </c>
      <c r="C104" s="9">
        <v>5</v>
      </c>
      <c r="D104" s="9">
        <v>10</v>
      </c>
      <c r="E104" s="9">
        <v>6</v>
      </c>
      <c r="F104" s="9">
        <v>1</v>
      </c>
      <c r="G104" s="9">
        <v>5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32">
        <v>94</v>
      </c>
      <c r="O104" s="9">
        <v>5</v>
      </c>
      <c r="P104" s="9">
        <v>1</v>
      </c>
      <c r="Q104" s="9">
        <v>4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1</v>
      </c>
      <c r="Y104" s="9">
        <v>1</v>
      </c>
      <c r="Z104" s="9">
        <v>0</v>
      </c>
      <c r="AA104" s="9">
        <v>0</v>
      </c>
      <c r="AB104" s="9">
        <v>0</v>
      </c>
      <c r="AC104" s="9">
        <v>0</v>
      </c>
      <c r="AD104" s="32">
        <v>94</v>
      </c>
      <c r="AE104" s="9">
        <v>2</v>
      </c>
      <c r="AF104" s="9">
        <v>2</v>
      </c>
      <c r="AG104" s="9">
        <v>0</v>
      </c>
      <c r="AH104" s="9">
        <v>1</v>
      </c>
      <c r="AI104" s="9">
        <v>0</v>
      </c>
      <c r="AJ104" s="9">
        <v>1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</row>
    <row r="105" spans="1:42" x14ac:dyDescent="0.2">
      <c r="A105" s="32">
        <v>95</v>
      </c>
      <c r="B105" s="9">
        <v>7</v>
      </c>
      <c r="C105" s="9">
        <v>1</v>
      </c>
      <c r="D105" s="9">
        <v>6</v>
      </c>
      <c r="E105" s="9">
        <v>5</v>
      </c>
      <c r="F105" s="9">
        <v>0</v>
      </c>
      <c r="G105" s="9">
        <v>5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32">
        <v>95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32">
        <v>95</v>
      </c>
      <c r="AE105" s="9">
        <v>1</v>
      </c>
      <c r="AF105" s="9">
        <v>1</v>
      </c>
      <c r="AG105" s="9">
        <v>0</v>
      </c>
      <c r="AH105" s="9">
        <v>1</v>
      </c>
      <c r="AI105" s="9">
        <v>0</v>
      </c>
      <c r="AJ105" s="9">
        <v>1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</row>
    <row r="106" spans="1:42" x14ac:dyDescent="0.2">
      <c r="A106" s="32">
        <v>96</v>
      </c>
      <c r="B106" s="9">
        <v>3</v>
      </c>
      <c r="C106" s="9">
        <v>1</v>
      </c>
      <c r="D106" s="9">
        <v>2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1</v>
      </c>
      <c r="L106" s="9">
        <v>1</v>
      </c>
      <c r="M106" s="9">
        <v>0</v>
      </c>
      <c r="N106" s="32">
        <v>96</v>
      </c>
      <c r="O106" s="9">
        <v>2</v>
      </c>
      <c r="P106" s="9">
        <v>0</v>
      </c>
      <c r="Q106" s="9">
        <v>2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32">
        <v>96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</row>
    <row r="107" spans="1:42" x14ac:dyDescent="0.2">
      <c r="A107" s="32">
        <v>97</v>
      </c>
      <c r="B107" s="9">
        <v>1</v>
      </c>
      <c r="C107" s="9">
        <v>0</v>
      </c>
      <c r="D107" s="9">
        <v>1</v>
      </c>
      <c r="E107" s="9">
        <v>1</v>
      </c>
      <c r="F107" s="9">
        <v>0</v>
      </c>
      <c r="G107" s="9">
        <v>1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32">
        <v>97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32">
        <v>97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</row>
    <row r="108" spans="1:42" x14ac:dyDescent="0.2">
      <c r="A108" s="32">
        <v>98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32">
        <v>98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32">
        <v>98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</row>
  </sheetData>
  <mergeCells count="26">
    <mergeCell ref="AE59:AG59"/>
    <mergeCell ref="AH59:AJ59"/>
    <mergeCell ref="AK59:AM59"/>
    <mergeCell ref="AN59:AP59"/>
    <mergeCell ref="AN2:AP2"/>
    <mergeCell ref="B59:D59"/>
    <mergeCell ref="E59:G59"/>
    <mergeCell ref="H59:J59"/>
    <mergeCell ref="K59:M59"/>
    <mergeCell ref="O59:Q59"/>
    <mergeCell ref="R59:T59"/>
    <mergeCell ref="U59:W59"/>
    <mergeCell ref="X59:Z59"/>
    <mergeCell ref="AA59:AC59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78B1-5EC1-4ECF-80F4-5D07C295AF44}">
  <dimension ref="A1:N78"/>
  <sheetViews>
    <sheetView view="pageBreakPreview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" width="16.21875" style="9" customWidth="1"/>
    <col min="2" max="14" width="5.33203125" style="9" customWidth="1"/>
    <col min="15" max="16384" width="8.88671875" style="9"/>
  </cols>
  <sheetData>
    <row r="1" spans="1:14" x14ac:dyDescent="0.2">
      <c r="A1" s="9" t="s">
        <v>560</v>
      </c>
    </row>
    <row r="2" spans="1:14" x14ac:dyDescent="0.2">
      <c r="A2" s="1" t="s">
        <v>467</v>
      </c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468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452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6" spans="1:14" x14ac:dyDescent="0.2">
      <c r="A6" s="9" t="s">
        <v>453</v>
      </c>
      <c r="B6" s="9">
        <v>29323</v>
      </c>
      <c r="C6" s="9">
        <v>14589</v>
      </c>
      <c r="D6" s="9">
        <v>3396</v>
      </c>
      <c r="E6" s="9">
        <v>749</v>
      </c>
      <c r="F6" s="9">
        <v>3566</v>
      </c>
      <c r="G6" s="9">
        <v>213</v>
      </c>
      <c r="H6" s="9">
        <v>596</v>
      </c>
      <c r="I6" s="9">
        <v>2056</v>
      </c>
      <c r="J6" s="9">
        <v>622</v>
      </c>
      <c r="K6" s="9">
        <v>650</v>
      </c>
      <c r="L6" s="9">
        <v>865</v>
      </c>
      <c r="M6" s="9">
        <v>748</v>
      </c>
      <c r="N6" s="9">
        <v>1273</v>
      </c>
    </row>
    <row r="7" spans="1:14" x14ac:dyDescent="0.2">
      <c r="A7" s="9" t="s">
        <v>403</v>
      </c>
      <c r="B7" s="9">
        <v>28982</v>
      </c>
      <c r="C7" s="9">
        <v>14442</v>
      </c>
      <c r="D7" s="9">
        <v>3351</v>
      </c>
      <c r="E7" s="9">
        <v>734</v>
      </c>
      <c r="F7" s="9">
        <v>3536</v>
      </c>
      <c r="G7" s="9">
        <v>211</v>
      </c>
      <c r="H7" s="9">
        <v>589</v>
      </c>
      <c r="I7" s="9">
        <v>2026</v>
      </c>
      <c r="J7" s="9">
        <v>614</v>
      </c>
      <c r="K7" s="9">
        <v>644</v>
      </c>
      <c r="L7" s="9">
        <v>843</v>
      </c>
      <c r="M7" s="9">
        <v>734</v>
      </c>
      <c r="N7" s="9">
        <v>1258</v>
      </c>
    </row>
    <row r="8" spans="1:14" x14ac:dyDescent="0.2">
      <c r="A8" s="9" t="s">
        <v>454</v>
      </c>
      <c r="B8" s="9">
        <v>341</v>
      </c>
      <c r="C8" s="9">
        <v>147</v>
      </c>
      <c r="D8" s="9">
        <v>45</v>
      </c>
      <c r="E8" s="9">
        <v>15</v>
      </c>
      <c r="F8" s="9">
        <v>30</v>
      </c>
      <c r="G8" s="9">
        <v>2</v>
      </c>
      <c r="H8" s="9">
        <v>7</v>
      </c>
      <c r="I8" s="9">
        <v>30</v>
      </c>
      <c r="J8" s="9">
        <v>8</v>
      </c>
      <c r="K8" s="9">
        <v>6</v>
      </c>
      <c r="L8" s="9">
        <v>22</v>
      </c>
      <c r="M8" s="9">
        <v>14</v>
      </c>
      <c r="N8" s="9">
        <v>15</v>
      </c>
    </row>
    <row r="9" spans="1:14" x14ac:dyDescent="0.2">
      <c r="A9" s="9" t="s">
        <v>455</v>
      </c>
      <c r="B9" s="9">
        <v>15316</v>
      </c>
      <c r="C9" s="9">
        <v>7526</v>
      </c>
      <c r="D9" s="9">
        <v>1754</v>
      </c>
      <c r="E9" s="9">
        <v>401</v>
      </c>
      <c r="F9" s="9">
        <v>1926</v>
      </c>
      <c r="G9" s="9">
        <v>111</v>
      </c>
      <c r="H9" s="9">
        <v>301</v>
      </c>
      <c r="I9" s="9">
        <v>1100</v>
      </c>
      <c r="J9" s="9">
        <v>288</v>
      </c>
      <c r="K9" s="9">
        <v>341</v>
      </c>
      <c r="L9" s="9">
        <v>480</v>
      </c>
      <c r="M9" s="9">
        <v>400</v>
      </c>
      <c r="N9" s="9">
        <v>688</v>
      </c>
    </row>
    <row r="10" spans="1:14" x14ac:dyDescent="0.2">
      <c r="A10" s="9" t="s">
        <v>403</v>
      </c>
      <c r="B10" s="9">
        <v>15105</v>
      </c>
      <c r="C10" s="9">
        <v>7440</v>
      </c>
      <c r="D10" s="9">
        <v>1721</v>
      </c>
      <c r="E10" s="9">
        <v>394</v>
      </c>
      <c r="F10" s="9">
        <v>1907</v>
      </c>
      <c r="G10" s="9">
        <v>110</v>
      </c>
      <c r="H10" s="9">
        <v>296</v>
      </c>
      <c r="I10" s="9">
        <v>1081</v>
      </c>
      <c r="J10" s="9">
        <v>283</v>
      </c>
      <c r="K10" s="9">
        <v>338</v>
      </c>
      <c r="L10" s="9">
        <v>466</v>
      </c>
      <c r="M10" s="9">
        <v>390</v>
      </c>
      <c r="N10" s="9">
        <v>679</v>
      </c>
    </row>
    <row r="11" spans="1:14" x14ac:dyDescent="0.2">
      <c r="A11" s="9" t="s">
        <v>454</v>
      </c>
      <c r="B11" s="9">
        <v>211</v>
      </c>
      <c r="C11" s="9">
        <v>86</v>
      </c>
      <c r="D11" s="9">
        <v>33</v>
      </c>
      <c r="E11" s="9">
        <v>7</v>
      </c>
      <c r="F11" s="9">
        <v>19</v>
      </c>
      <c r="G11" s="9">
        <v>1</v>
      </c>
      <c r="H11" s="9">
        <v>5</v>
      </c>
      <c r="I11" s="9">
        <v>19</v>
      </c>
      <c r="J11" s="9">
        <v>5</v>
      </c>
      <c r="K11" s="9">
        <v>3</v>
      </c>
      <c r="L11" s="9">
        <v>14</v>
      </c>
      <c r="M11" s="9">
        <v>10</v>
      </c>
      <c r="N11" s="9">
        <v>9</v>
      </c>
    </row>
    <row r="12" spans="1:14" x14ac:dyDescent="0.2">
      <c r="A12" s="9" t="s">
        <v>456</v>
      </c>
      <c r="B12" s="9">
        <v>14007</v>
      </c>
      <c r="C12" s="9">
        <v>7063</v>
      </c>
      <c r="D12" s="9">
        <v>1642</v>
      </c>
      <c r="E12" s="9">
        <v>348</v>
      </c>
      <c r="F12" s="9">
        <v>1640</v>
      </c>
      <c r="G12" s="9">
        <v>102</v>
      </c>
      <c r="H12" s="9">
        <v>295</v>
      </c>
      <c r="I12" s="9">
        <v>956</v>
      </c>
      <c r="J12" s="9">
        <v>334</v>
      </c>
      <c r="K12" s="9">
        <v>309</v>
      </c>
      <c r="L12" s="9">
        <v>385</v>
      </c>
      <c r="M12" s="9">
        <v>348</v>
      </c>
      <c r="N12" s="9">
        <v>585</v>
      </c>
    </row>
    <row r="13" spans="1:14" x14ac:dyDescent="0.2">
      <c r="A13" s="9" t="s">
        <v>403</v>
      </c>
      <c r="B13" s="9">
        <v>13877</v>
      </c>
      <c r="C13" s="9">
        <v>7002</v>
      </c>
      <c r="D13" s="9">
        <v>1630</v>
      </c>
      <c r="E13" s="9">
        <v>340</v>
      </c>
      <c r="F13" s="9">
        <v>1629</v>
      </c>
      <c r="G13" s="9">
        <v>101</v>
      </c>
      <c r="H13" s="9">
        <v>293</v>
      </c>
      <c r="I13" s="9">
        <v>945</v>
      </c>
      <c r="J13" s="9">
        <v>331</v>
      </c>
      <c r="K13" s="9">
        <v>306</v>
      </c>
      <c r="L13" s="9">
        <v>377</v>
      </c>
      <c r="M13" s="9">
        <v>344</v>
      </c>
      <c r="N13" s="9">
        <v>579</v>
      </c>
    </row>
    <row r="14" spans="1:14" x14ac:dyDescent="0.2">
      <c r="A14" s="9" t="s">
        <v>454</v>
      </c>
      <c r="B14" s="9">
        <v>130</v>
      </c>
      <c r="C14" s="9">
        <v>61</v>
      </c>
      <c r="D14" s="9">
        <v>12</v>
      </c>
      <c r="E14" s="9">
        <v>8</v>
      </c>
      <c r="F14" s="9">
        <v>11</v>
      </c>
      <c r="G14" s="9">
        <v>1</v>
      </c>
      <c r="H14" s="9">
        <v>2</v>
      </c>
      <c r="I14" s="9">
        <v>11</v>
      </c>
      <c r="J14" s="9">
        <v>3</v>
      </c>
      <c r="K14" s="9">
        <v>3</v>
      </c>
      <c r="L14" s="9">
        <v>8</v>
      </c>
      <c r="M14" s="9">
        <v>4</v>
      </c>
      <c r="N14" s="9">
        <v>6</v>
      </c>
    </row>
    <row r="16" spans="1:14" x14ac:dyDescent="0.2">
      <c r="A16" s="9" t="s">
        <v>457</v>
      </c>
    </row>
    <row r="18" spans="1:14" x14ac:dyDescent="0.2">
      <c r="A18" s="9" t="s">
        <v>458</v>
      </c>
      <c r="B18" s="9">
        <v>27079</v>
      </c>
      <c r="C18" s="9">
        <v>13517</v>
      </c>
      <c r="D18" s="9">
        <v>3254</v>
      </c>
      <c r="E18" s="9">
        <v>609</v>
      </c>
      <c r="F18" s="9">
        <v>3408</v>
      </c>
      <c r="G18" s="9">
        <v>213</v>
      </c>
      <c r="H18" s="9">
        <v>514</v>
      </c>
      <c r="I18" s="9">
        <v>1833</v>
      </c>
      <c r="J18" s="9">
        <v>588</v>
      </c>
      <c r="K18" s="9">
        <v>601</v>
      </c>
      <c r="L18" s="9">
        <v>740</v>
      </c>
      <c r="M18" s="9">
        <v>690</v>
      </c>
      <c r="N18" s="9">
        <v>1112</v>
      </c>
    </row>
    <row r="19" spans="1:14" x14ac:dyDescent="0.2">
      <c r="A19" s="9" t="s">
        <v>404</v>
      </c>
      <c r="B19" s="9">
        <v>24389</v>
      </c>
      <c r="C19" s="9">
        <v>12606</v>
      </c>
      <c r="D19" s="9">
        <v>2926</v>
      </c>
      <c r="E19" s="9">
        <v>563</v>
      </c>
      <c r="F19" s="9">
        <v>2880</v>
      </c>
      <c r="G19" s="9">
        <v>172</v>
      </c>
      <c r="H19" s="9">
        <v>498</v>
      </c>
      <c r="I19" s="9">
        <v>1643</v>
      </c>
      <c r="J19" s="9">
        <v>507</v>
      </c>
      <c r="K19" s="9">
        <v>536</v>
      </c>
      <c r="L19" s="9">
        <v>625</v>
      </c>
      <c r="M19" s="9">
        <v>511</v>
      </c>
      <c r="N19" s="9">
        <v>922</v>
      </c>
    </row>
    <row r="20" spans="1:14" x14ac:dyDescent="0.2">
      <c r="A20" s="9" t="s">
        <v>454</v>
      </c>
      <c r="B20" s="9">
        <v>2690</v>
      </c>
      <c r="C20" s="9">
        <v>911</v>
      </c>
      <c r="D20" s="9">
        <v>328</v>
      </c>
      <c r="E20" s="9">
        <v>46</v>
      </c>
      <c r="F20" s="9">
        <v>528</v>
      </c>
      <c r="G20" s="9">
        <v>41</v>
      </c>
      <c r="H20" s="9">
        <v>16</v>
      </c>
      <c r="I20" s="9">
        <v>190</v>
      </c>
      <c r="J20" s="9">
        <v>81</v>
      </c>
      <c r="K20" s="9">
        <v>65</v>
      </c>
      <c r="L20" s="9">
        <v>115</v>
      </c>
      <c r="M20" s="9">
        <v>179</v>
      </c>
      <c r="N20" s="9">
        <v>190</v>
      </c>
    </row>
    <row r="21" spans="1:14" x14ac:dyDescent="0.2">
      <c r="A21" s="9" t="s">
        <v>455</v>
      </c>
      <c r="B21" s="9">
        <v>13894</v>
      </c>
      <c r="C21" s="9">
        <v>6855</v>
      </c>
      <c r="D21" s="9">
        <v>1661</v>
      </c>
      <c r="E21" s="9">
        <v>317</v>
      </c>
      <c r="F21" s="9">
        <v>1827</v>
      </c>
      <c r="G21" s="9">
        <v>111</v>
      </c>
      <c r="H21" s="9">
        <v>242</v>
      </c>
      <c r="I21" s="9">
        <v>950</v>
      </c>
      <c r="J21" s="9">
        <v>271</v>
      </c>
      <c r="K21" s="9">
        <v>311</v>
      </c>
      <c r="L21" s="9">
        <v>400</v>
      </c>
      <c r="M21" s="9">
        <v>365</v>
      </c>
      <c r="N21" s="9">
        <v>584</v>
      </c>
    </row>
    <row r="22" spans="1:14" x14ac:dyDescent="0.2">
      <c r="A22" s="9" t="s">
        <v>404</v>
      </c>
      <c r="B22" s="9">
        <v>12104</v>
      </c>
      <c r="C22" s="9">
        <v>6279</v>
      </c>
      <c r="D22" s="9">
        <v>1438</v>
      </c>
      <c r="E22" s="9">
        <v>289</v>
      </c>
      <c r="F22" s="9">
        <v>1475</v>
      </c>
      <c r="G22" s="9">
        <v>87</v>
      </c>
      <c r="H22" s="9">
        <v>231</v>
      </c>
      <c r="I22" s="9">
        <v>818</v>
      </c>
      <c r="J22" s="9">
        <v>215</v>
      </c>
      <c r="K22" s="9">
        <v>266</v>
      </c>
      <c r="L22" s="9">
        <v>314</v>
      </c>
      <c r="M22" s="9">
        <v>237</v>
      </c>
      <c r="N22" s="9">
        <v>455</v>
      </c>
    </row>
    <row r="23" spans="1:14" x14ac:dyDescent="0.2">
      <c r="A23" s="9" t="s">
        <v>454</v>
      </c>
      <c r="B23" s="9">
        <v>1790</v>
      </c>
      <c r="C23" s="9">
        <v>576</v>
      </c>
      <c r="D23" s="9">
        <v>223</v>
      </c>
      <c r="E23" s="9">
        <v>28</v>
      </c>
      <c r="F23" s="9">
        <v>352</v>
      </c>
      <c r="G23" s="9">
        <v>24</v>
      </c>
      <c r="H23" s="9">
        <v>11</v>
      </c>
      <c r="I23" s="9">
        <v>132</v>
      </c>
      <c r="J23" s="9">
        <v>56</v>
      </c>
      <c r="K23" s="9">
        <v>45</v>
      </c>
      <c r="L23" s="9">
        <v>86</v>
      </c>
      <c r="M23" s="9">
        <v>128</v>
      </c>
      <c r="N23" s="9">
        <v>129</v>
      </c>
    </row>
    <row r="24" spans="1:14" x14ac:dyDescent="0.2">
      <c r="A24" s="9" t="s">
        <v>456</v>
      </c>
      <c r="B24" s="9">
        <v>13185</v>
      </c>
      <c r="C24" s="9">
        <v>6662</v>
      </c>
      <c r="D24" s="9">
        <v>1593</v>
      </c>
      <c r="E24" s="9">
        <v>292</v>
      </c>
      <c r="F24" s="9">
        <v>1581</v>
      </c>
      <c r="G24" s="9">
        <v>102</v>
      </c>
      <c r="H24" s="9">
        <v>272</v>
      </c>
      <c r="I24" s="9">
        <v>883</v>
      </c>
      <c r="J24" s="9">
        <v>317</v>
      </c>
      <c r="K24" s="9">
        <v>290</v>
      </c>
      <c r="L24" s="9">
        <v>340</v>
      </c>
      <c r="M24" s="9">
        <v>325</v>
      </c>
      <c r="N24" s="9">
        <v>528</v>
      </c>
    </row>
    <row r="25" spans="1:14" x14ac:dyDescent="0.2">
      <c r="A25" s="9" t="s">
        <v>404</v>
      </c>
      <c r="B25" s="9">
        <v>12285</v>
      </c>
      <c r="C25" s="9">
        <v>6327</v>
      </c>
      <c r="D25" s="9">
        <v>1488</v>
      </c>
      <c r="E25" s="9">
        <v>274</v>
      </c>
      <c r="F25" s="9">
        <v>1405</v>
      </c>
      <c r="G25" s="9">
        <v>85</v>
      </c>
      <c r="H25" s="9">
        <v>267</v>
      </c>
      <c r="I25" s="9">
        <v>825</v>
      </c>
      <c r="J25" s="9">
        <v>292</v>
      </c>
      <c r="K25" s="9">
        <v>270</v>
      </c>
      <c r="L25" s="9">
        <v>311</v>
      </c>
      <c r="M25" s="9">
        <v>274</v>
      </c>
      <c r="N25" s="9">
        <v>467</v>
      </c>
    </row>
    <row r="26" spans="1:14" x14ac:dyDescent="0.2">
      <c r="A26" s="9" t="s">
        <v>454</v>
      </c>
      <c r="B26" s="9">
        <v>900</v>
      </c>
      <c r="C26" s="9">
        <v>335</v>
      </c>
      <c r="D26" s="9">
        <v>105</v>
      </c>
      <c r="E26" s="9">
        <v>18</v>
      </c>
      <c r="F26" s="9">
        <v>176</v>
      </c>
      <c r="G26" s="9">
        <v>17</v>
      </c>
      <c r="H26" s="9">
        <v>5</v>
      </c>
      <c r="I26" s="9">
        <v>58</v>
      </c>
      <c r="J26" s="9">
        <v>25</v>
      </c>
      <c r="K26" s="9">
        <v>20</v>
      </c>
      <c r="L26" s="9">
        <v>29</v>
      </c>
      <c r="M26" s="9">
        <v>51</v>
      </c>
      <c r="N26" s="9">
        <v>61</v>
      </c>
    </row>
    <row r="28" spans="1:14" x14ac:dyDescent="0.2">
      <c r="A28" s="9" t="s">
        <v>459</v>
      </c>
    </row>
    <row r="30" spans="1:14" x14ac:dyDescent="0.2">
      <c r="A30" s="9" t="s">
        <v>458</v>
      </c>
      <c r="B30" s="9">
        <v>29316</v>
      </c>
      <c r="C30" s="9">
        <v>14591</v>
      </c>
      <c r="D30" s="9">
        <v>3396</v>
      </c>
      <c r="E30" s="9">
        <v>748</v>
      </c>
      <c r="F30" s="9">
        <v>3566</v>
      </c>
      <c r="G30" s="9">
        <v>213</v>
      </c>
      <c r="H30" s="9">
        <v>596</v>
      </c>
      <c r="I30" s="9">
        <v>2053</v>
      </c>
      <c r="J30" s="9">
        <v>622</v>
      </c>
      <c r="K30" s="9">
        <v>650</v>
      </c>
      <c r="L30" s="9">
        <v>863</v>
      </c>
      <c r="M30" s="9">
        <v>748</v>
      </c>
      <c r="N30" s="9">
        <v>1270</v>
      </c>
    </row>
    <row r="31" spans="1:14" x14ac:dyDescent="0.2">
      <c r="A31" s="9" t="s">
        <v>405</v>
      </c>
      <c r="B31" s="9">
        <v>28961</v>
      </c>
      <c r="C31" s="9">
        <v>14437</v>
      </c>
      <c r="D31" s="9">
        <v>3347</v>
      </c>
      <c r="E31" s="9">
        <v>725</v>
      </c>
      <c r="F31" s="9">
        <v>3536</v>
      </c>
      <c r="G31" s="9">
        <v>212</v>
      </c>
      <c r="H31" s="9">
        <v>589</v>
      </c>
      <c r="I31" s="9">
        <v>2026</v>
      </c>
      <c r="J31" s="9">
        <v>616</v>
      </c>
      <c r="K31" s="9">
        <v>643</v>
      </c>
      <c r="L31" s="9">
        <v>843</v>
      </c>
      <c r="M31" s="9">
        <v>732</v>
      </c>
      <c r="N31" s="9">
        <v>1255</v>
      </c>
    </row>
    <row r="32" spans="1:14" x14ac:dyDescent="0.2">
      <c r="A32" s="9" t="s">
        <v>461</v>
      </c>
      <c r="B32" s="9">
        <v>355</v>
      </c>
      <c r="C32" s="9">
        <v>154</v>
      </c>
      <c r="D32" s="9">
        <v>49</v>
      </c>
      <c r="E32" s="9">
        <v>23</v>
      </c>
      <c r="F32" s="9">
        <v>30</v>
      </c>
      <c r="G32" s="9">
        <v>1</v>
      </c>
      <c r="H32" s="9">
        <v>7</v>
      </c>
      <c r="I32" s="9">
        <v>27</v>
      </c>
      <c r="J32" s="9">
        <v>6</v>
      </c>
      <c r="K32" s="9">
        <v>7</v>
      </c>
      <c r="L32" s="9">
        <v>20</v>
      </c>
      <c r="M32" s="9">
        <v>16</v>
      </c>
      <c r="N32" s="9">
        <v>15</v>
      </c>
    </row>
    <row r="33" spans="1:14" x14ac:dyDescent="0.2">
      <c r="A33" s="9" t="s">
        <v>455</v>
      </c>
      <c r="B33" s="9">
        <v>15315</v>
      </c>
      <c r="C33" s="9">
        <v>7529</v>
      </c>
      <c r="D33" s="9">
        <v>1754</v>
      </c>
      <c r="E33" s="9">
        <v>400</v>
      </c>
      <c r="F33" s="9">
        <v>1926</v>
      </c>
      <c r="G33" s="9">
        <v>111</v>
      </c>
      <c r="H33" s="9">
        <v>301</v>
      </c>
      <c r="I33" s="9">
        <v>1098</v>
      </c>
      <c r="J33" s="9">
        <v>288</v>
      </c>
      <c r="K33" s="9">
        <v>341</v>
      </c>
      <c r="L33" s="9">
        <v>479</v>
      </c>
      <c r="M33" s="9">
        <v>400</v>
      </c>
      <c r="N33" s="9">
        <v>688</v>
      </c>
    </row>
    <row r="34" spans="1:14" x14ac:dyDescent="0.2">
      <c r="A34" s="9" t="s">
        <v>405</v>
      </c>
      <c r="B34" s="9">
        <v>15093</v>
      </c>
      <c r="C34" s="9">
        <v>7438</v>
      </c>
      <c r="D34" s="9">
        <v>1718</v>
      </c>
      <c r="E34" s="9">
        <v>386</v>
      </c>
      <c r="F34" s="9">
        <v>1908</v>
      </c>
      <c r="G34" s="9">
        <v>111</v>
      </c>
      <c r="H34" s="9">
        <v>296</v>
      </c>
      <c r="I34" s="9">
        <v>1081</v>
      </c>
      <c r="J34" s="9">
        <v>285</v>
      </c>
      <c r="K34" s="9">
        <v>338</v>
      </c>
      <c r="L34" s="9">
        <v>466</v>
      </c>
      <c r="M34" s="9">
        <v>388</v>
      </c>
      <c r="N34" s="9">
        <v>678</v>
      </c>
    </row>
    <row r="35" spans="1:14" x14ac:dyDescent="0.2">
      <c r="A35" s="9" t="s">
        <v>461</v>
      </c>
      <c r="B35" s="9">
        <v>222</v>
      </c>
      <c r="C35" s="9">
        <v>91</v>
      </c>
      <c r="D35" s="9">
        <v>36</v>
      </c>
      <c r="E35" s="9">
        <v>14</v>
      </c>
      <c r="F35" s="9">
        <v>18</v>
      </c>
      <c r="G35" s="9">
        <v>0</v>
      </c>
      <c r="H35" s="9">
        <v>5</v>
      </c>
      <c r="I35" s="9">
        <v>17</v>
      </c>
      <c r="J35" s="9">
        <v>3</v>
      </c>
      <c r="K35" s="9">
        <v>3</v>
      </c>
      <c r="L35" s="9">
        <v>13</v>
      </c>
      <c r="M35" s="9">
        <v>12</v>
      </c>
      <c r="N35" s="9">
        <v>10</v>
      </c>
    </row>
    <row r="36" spans="1:14" x14ac:dyDescent="0.2">
      <c r="A36" s="9" t="s">
        <v>456</v>
      </c>
      <c r="B36" s="9">
        <v>14001</v>
      </c>
      <c r="C36" s="9">
        <v>7062</v>
      </c>
      <c r="D36" s="9">
        <v>1642</v>
      </c>
      <c r="E36" s="9">
        <v>348</v>
      </c>
      <c r="F36" s="9">
        <v>1640</v>
      </c>
      <c r="G36" s="9">
        <v>102</v>
      </c>
      <c r="H36" s="9">
        <v>295</v>
      </c>
      <c r="I36" s="9">
        <v>955</v>
      </c>
      <c r="J36" s="9">
        <v>334</v>
      </c>
      <c r="K36" s="9">
        <v>309</v>
      </c>
      <c r="L36" s="9">
        <v>384</v>
      </c>
      <c r="M36" s="9">
        <v>348</v>
      </c>
      <c r="N36" s="9">
        <v>582</v>
      </c>
    </row>
    <row r="37" spans="1:14" x14ac:dyDescent="0.2">
      <c r="A37" s="9" t="s">
        <v>405</v>
      </c>
      <c r="B37" s="9">
        <v>13868</v>
      </c>
      <c r="C37" s="9">
        <v>6999</v>
      </c>
      <c r="D37" s="9">
        <v>1629</v>
      </c>
      <c r="E37" s="9">
        <v>339</v>
      </c>
      <c r="F37" s="9">
        <v>1628</v>
      </c>
      <c r="G37" s="9">
        <v>101</v>
      </c>
      <c r="H37" s="9">
        <v>293</v>
      </c>
      <c r="I37" s="9">
        <v>945</v>
      </c>
      <c r="J37" s="9">
        <v>331</v>
      </c>
      <c r="K37" s="9">
        <v>305</v>
      </c>
      <c r="L37" s="9">
        <v>377</v>
      </c>
      <c r="M37" s="9">
        <v>344</v>
      </c>
      <c r="N37" s="9">
        <v>577</v>
      </c>
    </row>
    <row r="38" spans="1:14" x14ac:dyDescent="0.2">
      <c r="A38" s="9" t="s">
        <v>461</v>
      </c>
      <c r="B38" s="9">
        <v>133</v>
      </c>
      <c r="C38" s="9">
        <v>63</v>
      </c>
      <c r="D38" s="9">
        <v>13</v>
      </c>
      <c r="E38" s="9">
        <v>9</v>
      </c>
      <c r="F38" s="9">
        <v>12</v>
      </c>
      <c r="G38" s="9">
        <v>1</v>
      </c>
      <c r="H38" s="9">
        <v>2</v>
      </c>
      <c r="I38" s="9">
        <v>10</v>
      </c>
      <c r="J38" s="9">
        <v>3</v>
      </c>
      <c r="K38" s="9">
        <v>4</v>
      </c>
      <c r="L38" s="9">
        <v>7</v>
      </c>
      <c r="M38" s="9">
        <v>4</v>
      </c>
      <c r="N38" s="9">
        <v>5</v>
      </c>
    </row>
    <row r="40" spans="1:14" x14ac:dyDescent="0.2">
      <c r="A40" s="9" t="s">
        <v>460</v>
      </c>
    </row>
    <row r="42" spans="1:14" x14ac:dyDescent="0.2">
      <c r="A42" s="9" t="s">
        <v>458</v>
      </c>
      <c r="B42" s="9">
        <v>27068</v>
      </c>
      <c r="C42" s="9">
        <v>13507</v>
      </c>
      <c r="D42" s="9">
        <v>3255</v>
      </c>
      <c r="E42" s="9">
        <v>601</v>
      </c>
      <c r="F42" s="9">
        <v>3409</v>
      </c>
      <c r="G42" s="9">
        <v>213</v>
      </c>
      <c r="H42" s="9">
        <v>514</v>
      </c>
      <c r="I42" s="9">
        <v>1832</v>
      </c>
      <c r="J42" s="9">
        <v>588</v>
      </c>
      <c r="K42" s="9">
        <v>600</v>
      </c>
      <c r="L42" s="9">
        <v>744</v>
      </c>
      <c r="M42" s="9">
        <v>690</v>
      </c>
      <c r="N42" s="9">
        <v>1115</v>
      </c>
    </row>
    <row r="43" spans="1:14" x14ac:dyDescent="0.2">
      <c r="A43" s="9" t="s">
        <v>462</v>
      </c>
      <c r="B43" s="9">
        <v>24362</v>
      </c>
      <c r="C43" s="9">
        <v>12586</v>
      </c>
      <c r="D43" s="9">
        <v>2933</v>
      </c>
      <c r="E43" s="9">
        <v>522</v>
      </c>
      <c r="F43" s="9">
        <v>2876</v>
      </c>
      <c r="G43" s="9">
        <v>167</v>
      </c>
      <c r="H43" s="9">
        <v>498</v>
      </c>
      <c r="I43" s="9">
        <v>1652</v>
      </c>
      <c r="J43" s="9">
        <v>512</v>
      </c>
      <c r="K43" s="9">
        <v>539</v>
      </c>
      <c r="L43" s="9">
        <v>638</v>
      </c>
      <c r="M43" s="9">
        <v>512</v>
      </c>
      <c r="N43" s="9">
        <v>927</v>
      </c>
    </row>
    <row r="44" spans="1:14" x14ac:dyDescent="0.2">
      <c r="A44" s="9" t="s">
        <v>463</v>
      </c>
      <c r="B44" s="9">
        <v>2706</v>
      </c>
      <c r="C44" s="9">
        <v>921</v>
      </c>
      <c r="D44" s="9">
        <v>322</v>
      </c>
      <c r="E44" s="9">
        <v>79</v>
      </c>
      <c r="F44" s="9">
        <v>533</v>
      </c>
      <c r="G44" s="9">
        <v>46</v>
      </c>
      <c r="H44" s="9">
        <v>16</v>
      </c>
      <c r="I44" s="9">
        <v>180</v>
      </c>
      <c r="J44" s="9">
        <v>76</v>
      </c>
      <c r="K44" s="9">
        <v>61</v>
      </c>
      <c r="L44" s="9">
        <v>106</v>
      </c>
      <c r="M44" s="9">
        <v>178</v>
      </c>
      <c r="N44" s="9">
        <v>188</v>
      </c>
    </row>
    <row r="45" spans="1:14" x14ac:dyDescent="0.2">
      <c r="A45" s="9" t="s">
        <v>455</v>
      </c>
      <c r="B45" s="9">
        <v>13887</v>
      </c>
      <c r="C45" s="9">
        <v>6850</v>
      </c>
      <c r="D45" s="9">
        <v>1661</v>
      </c>
      <c r="E45" s="9">
        <v>313</v>
      </c>
      <c r="F45" s="9">
        <v>1827</v>
      </c>
      <c r="G45" s="9">
        <v>111</v>
      </c>
      <c r="H45" s="9">
        <v>242</v>
      </c>
      <c r="I45" s="9">
        <v>949</v>
      </c>
      <c r="J45" s="9">
        <v>271</v>
      </c>
      <c r="K45" s="9">
        <v>310</v>
      </c>
      <c r="L45" s="9">
        <v>402</v>
      </c>
      <c r="M45" s="9">
        <v>365</v>
      </c>
      <c r="N45" s="9">
        <v>586</v>
      </c>
    </row>
    <row r="46" spans="1:14" x14ac:dyDescent="0.2">
      <c r="A46" s="9" t="s">
        <v>462</v>
      </c>
      <c r="B46" s="9">
        <v>12092</v>
      </c>
      <c r="C46" s="9">
        <v>6267</v>
      </c>
      <c r="D46" s="9">
        <v>1439</v>
      </c>
      <c r="E46" s="9">
        <v>263</v>
      </c>
      <c r="F46" s="9">
        <v>1472</v>
      </c>
      <c r="G46" s="9">
        <v>84</v>
      </c>
      <c r="H46" s="9">
        <v>231</v>
      </c>
      <c r="I46" s="9">
        <v>827</v>
      </c>
      <c r="J46" s="9">
        <v>220</v>
      </c>
      <c r="K46" s="9">
        <v>269</v>
      </c>
      <c r="L46" s="9">
        <v>325</v>
      </c>
      <c r="M46" s="9">
        <v>241</v>
      </c>
      <c r="N46" s="9">
        <v>454</v>
      </c>
    </row>
    <row r="47" spans="1:14" x14ac:dyDescent="0.2">
      <c r="A47" s="9" t="s">
        <v>463</v>
      </c>
      <c r="B47" s="9">
        <v>1795</v>
      </c>
      <c r="C47" s="9">
        <v>583</v>
      </c>
      <c r="D47" s="9">
        <v>222</v>
      </c>
      <c r="E47" s="9">
        <v>50</v>
      </c>
      <c r="F47" s="9">
        <v>355</v>
      </c>
      <c r="G47" s="9">
        <v>27</v>
      </c>
      <c r="H47" s="9">
        <v>11</v>
      </c>
      <c r="I47" s="9">
        <v>122</v>
      </c>
      <c r="J47" s="9">
        <v>51</v>
      </c>
      <c r="K47" s="9">
        <v>41</v>
      </c>
      <c r="L47" s="9">
        <v>77</v>
      </c>
      <c r="M47" s="9">
        <v>124</v>
      </c>
      <c r="N47" s="9">
        <v>132</v>
      </c>
    </row>
    <row r="48" spans="1:14" x14ac:dyDescent="0.2">
      <c r="A48" s="9" t="s">
        <v>456</v>
      </c>
      <c r="B48" s="9">
        <v>13181</v>
      </c>
      <c r="C48" s="9">
        <v>6657</v>
      </c>
      <c r="D48" s="9">
        <v>1594</v>
      </c>
      <c r="E48" s="9">
        <v>288</v>
      </c>
      <c r="F48" s="9">
        <v>1582</v>
      </c>
      <c r="G48" s="9">
        <v>102</v>
      </c>
      <c r="H48" s="9">
        <v>272</v>
      </c>
      <c r="I48" s="9">
        <v>883</v>
      </c>
      <c r="J48" s="9">
        <v>317</v>
      </c>
      <c r="K48" s="9">
        <v>290</v>
      </c>
      <c r="L48" s="9">
        <v>342</v>
      </c>
      <c r="M48" s="9">
        <v>325</v>
      </c>
      <c r="N48" s="9">
        <v>529</v>
      </c>
    </row>
    <row r="49" spans="1:14" x14ac:dyDescent="0.2">
      <c r="A49" s="9" t="s">
        <v>462</v>
      </c>
      <c r="B49" s="9">
        <v>12270</v>
      </c>
      <c r="C49" s="9">
        <v>6319</v>
      </c>
      <c r="D49" s="9">
        <v>1494</v>
      </c>
      <c r="E49" s="9">
        <v>259</v>
      </c>
      <c r="F49" s="9">
        <v>1404</v>
      </c>
      <c r="G49" s="9">
        <v>83</v>
      </c>
      <c r="H49" s="9">
        <v>267</v>
      </c>
      <c r="I49" s="9">
        <v>825</v>
      </c>
      <c r="J49" s="9">
        <v>292</v>
      </c>
      <c r="K49" s="9">
        <v>270</v>
      </c>
      <c r="L49" s="9">
        <v>313</v>
      </c>
      <c r="M49" s="9">
        <v>271</v>
      </c>
      <c r="N49" s="9">
        <v>473</v>
      </c>
    </row>
    <row r="50" spans="1:14" x14ac:dyDescent="0.2">
      <c r="A50" s="9" t="s">
        <v>463</v>
      </c>
      <c r="B50" s="9">
        <v>911</v>
      </c>
      <c r="C50" s="9">
        <v>338</v>
      </c>
      <c r="D50" s="9">
        <v>100</v>
      </c>
      <c r="E50" s="9">
        <v>29</v>
      </c>
      <c r="F50" s="9">
        <v>178</v>
      </c>
      <c r="G50" s="9">
        <v>19</v>
      </c>
      <c r="H50" s="9">
        <v>5</v>
      </c>
      <c r="I50" s="9">
        <v>58</v>
      </c>
      <c r="J50" s="9">
        <v>25</v>
      </c>
      <c r="K50" s="9">
        <v>20</v>
      </c>
      <c r="L50" s="9">
        <v>29</v>
      </c>
      <c r="M50" s="9">
        <v>54</v>
      </c>
      <c r="N50" s="9">
        <v>56</v>
      </c>
    </row>
    <row r="53" spans="1:14" x14ac:dyDescent="0.2">
      <c r="A53" s="9" t="s">
        <v>560</v>
      </c>
    </row>
    <row r="54" spans="1:14" x14ac:dyDescent="0.2">
      <c r="A54" s="1" t="s">
        <v>467</v>
      </c>
      <c r="B54" s="2"/>
      <c r="C54" s="2" t="s">
        <v>420</v>
      </c>
      <c r="D54" s="2"/>
      <c r="E54" s="2" t="s">
        <v>421</v>
      </c>
      <c r="F54" s="2"/>
      <c r="G54" s="2" t="s">
        <v>422</v>
      </c>
      <c r="H54" s="2" t="s">
        <v>423</v>
      </c>
      <c r="I54" s="2" t="s">
        <v>424</v>
      </c>
      <c r="J54" s="2" t="s">
        <v>425</v>
      </c>
      <c r="K54" s="2" t="s">
        <v>426</v>
      </c>
      <c r="L54" s="2" t="s">
        <v>427</v>
      </c>
      <c r="M54" s="2" t="s">
        <v>428</v>
      </c>
      <c r="N54" s="3"/>
    </row>
    <row r="55" spans="1:14" x14ac:dyDescent="0.2">
      <c r="A55" s="4" t="s">
        <v>468</v>
      </c>
      <c r="B55" s="5" t="s">
        <v>0</v>
      </c>
      <c r="C55" s="5" t="s">
        <v>430</v>
      </c>
      <c r="D55" s="5" t="s">
        <v>1</v>
      </c>
      <c r="E55" s="5" t="s">
        <v>431</v>
      </c>
      <c r="F55" s="5" t="s">
        <v>2</v>
      </c>
      <c r="G55" s="5" t="s">
        <v>432</v>
      </c>
      <c r="H55" s="5" t="s">
        <v>433</v>
      </c>
      <c r="I55" s="5" t="s">
        <v>434</v>
      </c>
      <c r="J55" s="5" t="s">
        <v>435</v>
      </c>
      <c r="K55" s="5" t="s">
        <v>436</v>
      </c>
      <c r="L55" s="5" t="s">
        <v>437</v>
      </c>
      <c r="M55" s="5" t="s">
        <v>438</v>
      </c>
      <c r="N55" s="6" t="s">
        <v>5</v>
      </c>
    </row>
    <row r="56" spans="1:14" x14ac:dyDescent="0.2">
      <c r="A56" s="9" t="s">
        <v>464</v>
      </c>
    </row>
    <row r="58" spans="1:14" x14ac:dyDescent="0.2">
      <c r="A58" s="9" t="s">
        <v>458</v>
      </c>
      <c r="B58" s="9">
        <v>29291</v>
      </c>
      <c r="C58" s="9">
        <v>14585</v>
      </c>
      <c r="D58" s="9">
        <v>3394</v>
      </c>
      <c r="E58" s="9">
        <v>737</v>
      </c>
      <c r="F58" s="9">
        <v>3561</v>
      </c>
      <c r="G58" s="9">
        <v>213</v>
      </c>
      <c r="H58" s="9">
        <v>596</v>
      </c>
      <c r="I58" s="9">
        <v>2051</v>
      </c>
      <c r="J58" s="9">
        <v>622</v>
      </c>
      <c r="K58" s="9">
        <v>650</v>
      </c>
      <c r="L58" s="9">
        <v>863</v>
      </c>
      <c r="M58" s="9">
        <v>748</v>
      </c>
      <c r="N58" s="9">
        <v>1271</v>
      </c>
    </row>
    <row r="59" spans="1:14" x14ac:dyDescent="0.2">
      <c r="A59" s="9" t="s">
        <v>406</v>
      </c>
      <c r="B59" s="9">
        <v>28935</v>
      </c>
      <c r="C59" s="9">
        <v>14437</v>
      </c>
      <c r="D59" s="9">
        <v>3353</v>
      </c>
      <c r="E59" s="9">
        <v>685</v>
      </c>
      <c r="F59" s="9">
        <v>3524</v>
      </c>
      <c r="G59" s="9">
        <v>213</v>
      </c>
      <c r="H59" s="9">
        <v>592</v>
      </c>
      <c r="I59" s="9">
        <v>2030</v>
      </c>
      <c r="J59" s="9">
        <v>617</v>
      </c>
      <c r="K59" s="9">
        <v>646</v>
      </c>
      <c r="L59" s="9">
        <v>843</v>
      </c>
      <c r="M59" s="9">
        <v>734</v>
      </c>
      <c r="N59" s="9">
        <v>1261</v>
      </c>
    </row>
    <row r="60" spans="1:14" x14ac:dyDescent="0.2">
      <c r="A60" s="9" t="s">
        <v>465</v>
      </c>
      <c r="B60" s="9">
        <v>356</v>
      </c>
      <c r="C60" s="9">
        <v>148</v>
      </c>
      <c r="D60" s="9">
        <v>41</v>
      </c>
      <c r="E60" s="9">
        <v>52</v>
      </c>
      <c r="F60" s="9">
        <v>37</v>
      </c>
      <c r="G60" s="9">
        <v>0</v>
      </c>
      <c r="H60" s="9">
        <v>4</v>
      </c>
      <c r="I60" s="9">
        <v>21</v>
      </c>
      <c r="J60" s="9">
        <v>5</v>
      </c>
      <c r="K60" s="9">
        <v>4</v>
      </c>
      <c r="L60" s="9">
        <v>20</v>
      </c>
      <c r="M60" s="9">
        <v>14</v>
      </c>
      <c r="N60" s="9">
        <v>10</v>
      </c>
    </row>
    <row r="61" spans="1:14" x14ac:dyDescent="0.2">
      <c r="A61" s="9" t="s">
        <v>0</v>
      </c>
      <c r="B61" s="9">
        <v>15300</v>
      </c>
      <c r="C61" s="9">
        <v>7527</v>
      </c>
      <c r="D61" s="9">
        <v>1753</v>
      </c>
      <c r="E61" s="9">
        <v>393</v>
      </c>
      <c r="F61" s="9">
        <v>1923</v>
      </c>
      <c r="G61" s="9">
        <v>111</v>
      </c>
      <c r="H61" s="9">
        <v>301</v>
      </c>
      <c r="I61" s="9">
        <v>1097</v>
      </c>
      <c r="J61" s="9">
        <v>288</v>
      </c>
      <c r="K61" s="9">
        <v>341</v>
      </c>
      <c r="L61" s="9">
        <v>479</v>
      </c>
      <c r="M61" s="9">
        <v>400</v>
      </c>
      <c r="N61" s="9">
        <v>687</v>
      </c>
    </row>
    <row r="62" spans="1:14" x14ac:dyDescent="0.2">
      <c r="A62" s="9" t="s">
        <v>406</v>
      </c>
      <c r="B62" s="9">
        <v>15080</v>
      </c>
      <c r="C62" s="9">
        <v>7441</v>
      </c>
      <c r="D62" s="9">
        <v>1725</v>
      </c>
      <c r="E62" s="9">
        <v>359</v>
      </c>
      <c r="F62" s="9">
        <v>1901</v>
      </c>
      <c r="G62" s="9">
        <v>111</v>
      </c>
      <c r="H62" s="9">
        <v>299</v>
      </c>
      <c r="I62" s="9">
        <v>1084</v>
      </c>
      <c r="J62" s="9">
        <v>287</v>
      </c>
      <c r="K62" s="9">
        <v>339</v>
      </c>
      <c r="L62" s="9">
        <v>466</v>
      </c>
      <c r="M62" s="9">
        <v>388</v>
      </c>
      <c r="N62" s="9">
        <v>680</v>
      </c>
    </row>
    <row r="63" spans="1:14" x14ac:dyDescent="0.2">
      <c r="A63" s="9" t="s">
        <v>465</v>
      </c>
      <c r="B63" s="9">
        <v>220</v>
      </c>
      <c r="C63" s="9">
        <v>86</v>
      </c>
      <c r="D63" s="9">
        <v>28</v>
      </c>
      <c r="E63" s="9">
        <v>34</v>
      </c>
      <c r="F63" s="9">
        <v>22</v>
      </c>
      <c r="G63" s="9">
        <v>0</v>
      </c>
      <c r="H63" s="9">
        <v>2</v>
      </c>
      <c r="I63" s="9">
        <v>13</v>
      </c>
      <c r="J63" s="9">
        <v>1</v>
      </c>
      <c r="K63" s="9">
        <v>2</v>
      </c>
      <c r="L63" s="9">
        <v>13</v>
      </c>
      <c r="M63" s="9">
        <v>12</v>
      </c>
      <c r="N63" s="9">
        <v>7</v>
      </c>
    </row>
    <row r="64" spans="1:14" x14ac:dyDescent="0.2">
      <c r="A64" s="9" t="s">
        <v>0</v>
      </c>
      <c r="B64" s="9">
        <v>13991</v>
      </c>
      <c r="C64" s="9">
        <v>7058</v>
      </c>
      <c r="D64" s="9">
        <v>1641</v>
      </c>
      <c r="E64" s="9">
        <v>344</v>
      </c>
      <c r="F64" s="9">
        <v>1638</v>
      </c>
      <c r="G64" s="9">
        <v>102</v>
      </c>
      <c r="H64" s="9">
        <v>295</v>
      </c>
      <c r="I64" s="9">
        <v>954</v>
      </c>
      <c r="J64" s="9">
        <v>334</v>
      </c>
      <c r="K64" s="9">
        <v>309</v>
      </c>
      <c r="L64" s="9">
        <v>384</v>
      </c>
      <c r="M64" s="9">
        <v>348</v>
      </c>
      <c r="N64" s="9">
        <v>584</v>
      </c>
    </row>
    <row r="65" spans="1:14" x14ac:dyDescent="0.2">
      <c r="A65" s="9" t="s">
        <v>406</v>
      </c>
      <c r="B65" s="9">
        <v>13855</v>
      </c>
      <c r="C65" s="9">
        <v>6996</v>
      </c>
      <c r="D65" s="9">
        <v>1628</v>
      </c>
      <c r="E65" s="9">
        <v>326</v>
      </c>
      <c r="F65" s="9">
        <v>1623</v>
      </c>
      <c r="G65" s="9">
        <v>102</v>
      </c>
      <c r="H65" s="9">
        <v>293</v>
      </c>
      <c r="I65" s="9">
        <v>946</v>
      </c>
      <c r="J65" s="9">
        <v>330</v>
      </c>
      <c r="K65" s="9">
        <v>307</v>
      </c>
      <c r="L65" s="9">
        <v>377</v>
      </c>
      <c r="M65" s="9">
        <v>346</v>
      </c>
      <c r="N65" s="9">
        <v>581</v>
      </c>
    </row>
    <row r="66" spans="1:14" x14ac:dyDescent="0.2">
      <c r="A66" s="9" t="s">
        <v>465</v>
      </c>
      <c r="B66" s="9">
        <v>136</v>
      </c>
      <c r="C66" s="9">
        <v>62</v>
      </c>
      <c r="D66" s="9">
        <v>13</v>
      </c>
      <c r="E66" s="9">
        <v>18</v>
      </c>
      <c r="F66" s="9">
        <v>15</v>
      </c>
      <c r="G66" s="9">
        <v>0</v>
      </c>
      <c r="H66" s="9">
        <v>2</v>
      </c>
      <c r="I66" s="9">
        <v>8</v>
      </c>
      <c r="J66" s="9">
        <v>4</v>
      </c>
      <c r="K66" s="9">
        <v>2</v>
      </c>
      <c r="L66" s="9">
        <v>7</v>
      </c>
      <c r="M66" s="9">
        <v>2</v>
      </c>
      <c r="N66" s="9">
        <v>3</v>
      </c>
    </row>
    <row r="68" spans="1:14" x14ac:dyDescent="0.2">
      <c r="A68" s="9" t="s">
        <v>466</v>
      </c>
    </row>
    <row r="70" spans="1:14" x14ac:dyDescent="0.2">
      <c r="A70" s="9" t="s">
        <v>458</v>
      </c>
      <c r="B70" s="9">
        <v>27089</v>
      </c>
      <c r="C70" s="9">
        <v>13516</v>
      </c>
      <c r="D70" s="9">
        <v>3255</v>
      </c>
      <c r="E70" s="9">
        <v>600</v>
      </c>
      <c r="F70" s="9">
        <v>3410</v>
      </c>
      <c r="G70" s="9">
        <v>213</v>
      </c>
      <c r="H70" s="9">
        <v>513</v>
      </c>
      <c r="I70" s="9">
        <v>1834</v>
      </c>
      <c r="J70" s="9">
        <v>588</v>
      </c>
      <c r="K70" s="9">
        <v>600</v>
      </c>
      <c r="L70" s="9">
        <v>742</v>
      </c>
      <c r="M70" s="9">
        <v>690</v>
      </c>
      <c r="N70" s="9">
        <v>1128</v>
      </c>
    </row>
    <row r="71" spans="1:14" x14ac:dyDescent="0.2">
      <c r="A71" s="9" t="s">
        <v>407</v>
      </c>
      <c r="B71" s="9">
        <v>24419</v>
      </c>
      <c r="C71" s="9">
        <v>12590</v>
      </c>
      <c r="D71" s="9">
        <v>2921</v>
      </c>
      <c r="E71" s="9">
        <v>530</v>
      </c>
      <c r="F71" s="9">
        <v>2900</v>
      </c>
      <c r="G71" s="9">
        <v>171</v>
      </c>
      <c r="H71" s="9">
        <v>496</v>
      </c>
      <c r="I71" s="9">
        <v>1663</v>
      </c>
      <c r="J71" s="9">
        <v>512</v>
      </c>
      <c r="K71" s="9">
        <v>541</v>
      </c>
      <c r="L71" s="9">
        <v>636</v>
      </c>
      <c r="M71" s="9">
        <v>516</v>
      </c>
      <c r="N71" s="9">
        <v>943</v>
      </c>
    </row>
    <row r="72" spans="1:14" x14ac:dyDescent="0.2">
      <c r="A72" s="9" t="s">
        <v>465</v>
      </c>
      <c r="B72" s="9">
        <v>2670</v>
      </c>
      <c r="C72" s="9">
        <v>926</v>
      </c>
      <c r="D72" s="9">
        <v>334</v>
      </c>
      <c r="E72" s="9">
        <v>70</v>
      </c>
      <c r="F72" s="9">
        <v>510</v>
      </c>
      <c r="G72" s="9">
        <v>42</v>
      </c>
      <c r="H72" s="9">
        <v>17</v>
      </c>
      <c r="I72" s="9">
        <v>171</v>
      </c>
      <c r="J72" s="9">
        <v>76</v>
      </c>
      <c r="K72" s="9">
        <v>59</v>
      </c>
      <c r="L72" s="9">
        <v>106</v>
      </c>
      <c r="M72" s="9">
        <v>174</v>
      </c>
      <c r="N72" s="9">
        <v>185</v>
      </c>
    </row>
    <row r="73" spans="1:14" x14ac:dyDescent="0.2">
      <c r="A73" s="9" t="s">
        <v>455</v>
      </c>
      <c r="B73" s="9">
        <v>13896</v>
      </c>
      <c r="C73" s="9">
        <v>6857</v>
      </c>
      <c r="D73" s="9">
        <v>1661</v>
      </c>
      <c r="E73" s="9">
        <v>312</v>
      </c>
      <c r="F73" s="9">
        <v>1827</v>
      </c>
      <c r="G73" s="9">
        <v>111</v>
      </c>
      <c r="H73" s="9">
        <v>241</v>
      </c>
      <c r="I73" s="9">
        <v>951</v>
      </c>
      <c r="J73" s="9">
        <v>271</v>
      </c>
      <c r="K73" s="9">
        <v>310</v>
      </c>
      <c r="L73" s="9">
        <v>400</v>
      </c>
      <c r="M73" s="9">
        <v>365</v>
      </c>
      <c r="N73" s="9">
        <v>590</v>
      </c>
    </row>
    <row r="74" spans="1:14" x14ac:dyDescent="0.2">
      <c r="A74" s="9" t="s">
        <v>407</v>
      </c>
      <c r="B74" s="9">
        <v>12139</v>
      </c>
      <c r="C74" s="9">
        <v>6279</v>
      </c>
      <c r="D74" s="9">
        <v>1432</v>
      </c>
      <c r="E74" s="9">
        <v>269</v>
      </c>
      <c r="F74" s="9">
        <v>1485</v>
      </c>
      <c r="G74" s="9">
        <v>85</v>
      </c>
      <c r="H74" s="9">
        <v>230</v>
      </c>
      <c r="I74" s="9">
        <v>837</v>
      </c>
      <c r="J74" s="9">
        <v>222</v>
      </c>
      <c r="K74" s="9">
        <v>271</v>
      </c>
      <c r="L74" s="9">
        <v>323</v>
      </c>
      <c r="M74" s="9">
        <v>243</v>
      </c>
      <c r="N74" s="9">
        <v>463</v>
      </c>
    </row>
    <row r="75" spans="1:14" x14ac:dyDescent="0.2">
      <c r="A75" s="9" t="s">
        <v>465</v>
      </c>
      <c r="B75" s="9">
        <v>1757</v>
      </c>
      <c r="C75" s="9">
        <v>578</v>
      </c>
      <c r="D75" s="9">
        <v>229</v>
      </c>
      <c r="E75" s="9">
        <v>43</v>
      </c>
      <c r="F75" s="9">
        <v>342</v>
      </c>
      <c r="G75" s="9">
        <v>26</v>
      </c>
      <c r="H75" s="9">
        <v>11</v>
      </c>
      <c r="I75" s="9">
        <v>114</v>
      </c>
      <c r="J75" s="9">
        <v>49</v>
      </c>
      <c r="K75" s="9">
        <v>39</v>
      </c>
      <c r="L75" s="9">
        <v>77</v>
      </c>
      <c r="M75" s="9">
        <v>122</v>
      </c>
      <c r="N75" s="9">
        <v>127</v>
      </c>
    </row>
    <row r="76" spans="1:14" x14ac:dyDescent="0.2">
      <c r="A76" s="9" t="s">
        <v>456</v>
      </c>
      <c r="B76" s="9">
        <v>13193</v>
      </c>
      <c r="C76" s="9">
        <v>6659</v>
      </c>
      <c r="D76" s="9">
        <v>1594</v>
      </c>
      <c r="E76" s="9">
        <v>288</v>
      </c>
      <c r="F76" s="9">
        <v>1583</v>
      </c>
      <c r="G76" s="9">
        <v>102</v>
      </c>
      <c r="H76" s="9">
        <v>272</v>
      </c>
      <c r="I76" s="9">
        <v>883</v>
      </c>
      <c r="J76" s="9">
        <v>317</v>
      </c>
      <c r="K76" s="9">
        <v>290</v>
      </c>
      <c r="L76" s="9">
        <v>342</v>
      </c>
      <c r="M76" s="9">
        <v>325</v>
      </c>
      <c r="N76" s="9">
        <v>538</v>
      </c>
    </row>
    <row r="77" spans="1:14" x14ac:dyDescent="0.2">
      <c r="A77" s="9" t="s">
        <v>407</v>
      </c>
      <c r="B77" s="9">
        <v>12280</v>
      </c>
      <c r="C77" s="9">
        <v>6311</v>
      </c>
      <c r="D77" s="9">
        <v>1489</v>
      </c>
      <c r="E77" s="9">
        <v>261</v>
      </c>
      <c r="F77" s="9">
        <v>1415</v>
      </c>
      <c r="G77" s="9">
        <v>86</v>
      </c>
      <c r="H77" s="9">
        <v>266</v>
      </c>
      <c r="I77" s="9">
        <v>826</v>
      </c>
      <c r="J77" s="9">
        <v>290</v>
      </c>
      <c r="K77" s="9">
        <v>270</v>
      </c>
      <c r="L77" s="9">
        <v>313</v>
      </c>
      <c r="M77" s="9">
        <v>273</v>
      </c>
      <c r="N77" s="9">
        <v>480</v>
      </c>
    </row>
    <row r="78" spans="1:14" x14ac:dyDescent="0.2">
      <c r="A78" s="9" t="s">
        <v>465</v>
      </c>
      <c r="B78" s="9">
        <v>913</v>
      </c>
      <c r="C78" s="9">
        <v>348</v>
      </c>
      <c r="D78" s="9">
        <v>105</v>
      </c>
      <c r="E78" s="9">
        <v>27</v>
      </c>
      <c r="F78" s="9">
        <v>168</v>
      </c>
      <c r="G78" s="9">
        <v>16</v>
      </c>
      <c r="H78" s="9">
        <v>6</v>
      </c>
      <c r="I78" s="9">
        <v>57</v>
      </c>
      <c r="J78" s="9">
        <v>27</v>
      </c>
      <c r="K78" s="9">
        <v>20</v>
      </c>
      <c r="L78" s="9">
        <v>29</v>
      </c>
      <c r="M78" s="9">
        <v>52</v>
      </c>
      <c r="N78" s="9">
        <v>58</v>
      </c>
    </row>
  </sheetData>
  <pageMargins left="0.7" right="0.7" top="0.75" bottom="0.75" header="0.3" footer="0.3"/>
  <pageSetup orientation="portrait" r:id="rId1"/>
  <rowBreaks count="1" manualBreakCount="1">
    <brk id="52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4A29-9E9A-49A7-BDC0-C43B91B76A0D}">
  <sheetPr>
    <tabColor rgb="FFC00000"/>
  </sheetPr>
  <dimension ref="A1:G135"/>
  <sheetViews>
    <sheetView tabSelected="1"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9"/>
    <col min="2" max="5" width="6.21875" style="9" customWidth="1"/>
    <col min="6" max="6" width="6.21875" style="18" customWidth="1"/>
    <col min="7" max="7" width="6.21875" style="19" customWidth="1"/>
    <col min="8" max="14" width="6.21875" style="9" customWidth="1"/>
    <col min="15" max="16384" width="8.88671875" style="9"/>
  </cols>
  <sheetData>
    <row r="1" spans="1:7" x14ac:dyDescent="0.2">
      <c r="A1" s="9" t="s">
        <v>535</v>
      </c>
    </row>
    <row r="2" spans="1:7" x14ac:dyDescent="0.2">
      <c r="B2" s="9" t="s">
        <v>27</v>
      </c>
      <c r="C2" s="9" t="s">
        <v>408</v>
      </c>
      <c r="D2" s="9" t="s">
        <v>409</v>
      </c>
    </row>
    <row r="3" spans="1:7" x14ac:dyDescent="0.2">
      <c r="B3" s="9" t="s">
        <v>29</v>
      </c>
      <c r="C3" s="9" t="s">
        <v>0</v>
      </c>
      <c r="D3" s="9" t="s">
        <v>0</v>
      </c>
    </row>
    <row r="4" spans="1:7" x14ac:dyDescent="0.2">
      <c r="A4" s="9" t="s">
        <v>43</v>
      </c>
    </row>
    <row r="5" spans="1:7" x14ac:dyDescent="0.2">
      <c r="A5" s="9" t="s">
        <v>7</v>
      </c>
    </row>
    <row r="6" spans="1:7" x14ac:dyDescent="0.2">
      <c r="A6" s="9" t="s">
        <v>410</v>
      </c>
    </row>
    <row r="7" spans="1:7" x14ac:dyDescent="0.2">
      <c r="A7" s="9" t="s">
        <v>0</v>
      </c>
      <c r="B7" s="9">
        <v>40768</v>
      </c>
      <c r="C7" s="9">
        <v>86789</v>
      </c>
      <c r="D7" s="9">
        <v>8541</v>
      </c>
      <c r="F7" s="18">
        <f>C7/B7</f>
        <v>2.1288510596546311</v>
      </c>
      <c r="G7" s="19">
        <f>D7/B7</f>
        <v>0.20950255102040816</v>
      </c>
    </row>
    <row r="8" spans="1:7" x14ac:dyDescent="0.2">
      <c r="A8" s="9" t="s">
        <v>45</v>
      </c>
      <c r="B8" s="9">
        <v>8488</v>
      </c>
      <c r="C8" s="9">
        <v>457</v>
      </c>
      <c r="D8" s="9">
        <v>343</v>
      </c>
      <c r="F8" s="18">
        <f t="shared" ref="F8:F14" si="0">C8/B8</f>
        <v>5.3840716305372294E-2</v>
      </c>
      <c r="G8" s="19">
        <f t="shared" ref="G8:G14" si="1">D8/B8</f>
        <v>4.0409990574929312E-2</v>
      </c>
    </row>
    <row r="9" spans="1:7" x14ac:dyDescent="0.2">
      <c r="A9" s="9" t="s">
        <v>46</v>
      </c>
      <c r="B9" s="9">
        <v>6601</v>
      </c>
      <c r="C9" s="9">
        <v>4463</v>
      </c>
      <c r="D9" s="9">
        <v>1909</v>
      </c>
      <c r="F9" s="18">
        <f t="shared" si="0"/>
        <v>0.67610968035146191</v>
      </c>
      <c r="G9" s="19">
        <f t="shared" si="1"/>
        <v>0.28919860627177701</v>
      </c>
    </row>
    <row r="10" spans="1:7" x14ac:dyDescent="0.2">
      <c r="A10" s="9" t="s">
        <v>47</v>
      </c>
      <c r="B10" s="9">
        <v>6016</v>
      </c>
      <c r="C10" s="9">
        <v>10531</v>
      </c>
      <c r="D10" s="9">
        <v>2214</v>
      </c>
      <c r="F10" s="18">
        <f t="shared" si="0"/>
        <v>1.7504986702127661</v>
      </c>
      <c r="G10" s="19">
        <f t="shared" si="1"/>
        <v>0.36801861702127658</v>
      </c>
    </row>
    <row r="11" spans="1:7" x14ac:dyDescent="0.2">
      <c r="A11" s="9" t="s">
        <v>48</v>
      </c>
      <c r="B11" s="9">
        <v>5724</v>
      </c>
      <c r="C11" s="9">
        <v>15839</v>
      </c>
      <c r="D11" s="9">
        <v>1992</v>
      </c>
      <c r="F11" s="18">
        <f t="shared" si="0"/>
        <v>2.767120894479385</v>
      </c>
      <c r="G11" s="19">
        <f t="shared" si="1"/>
        <v>0.34800838574423482</v>
      </c>
    </row>
    <row r="12" spans="1:7" x14ac:dyDescent="0.2">
      <c r="A12" s="9" t="s">
        <v>49</v>
      </c>
      <c r="B12" s="9">
        <v>5302</v>
      </c>
      <c r="C12" s="9">
        <v>18637</v>
      </c>
      <c r="D12" s="9">
        <v>1355</v>
      </c>
      <c r="F12" s="18">
        <f t="shared" si="0"/>
        <v>3.51508864579404</v>
      </c>
      <c r="G12" s="19">
        <f t="shared" si="1"/>
        <v>0.25556393813655226</v>
      </c>
    </row>
    <row r="13" spans="1:7" x14ac:dyDescent="0.2">
      <c r="A13" s="9" t="s">
        <v>50</v>
      </c>
      <c r="B13" s="9">
        <v>4695</v>
      </c>
      <c r="C13" s="9">
        <v>19440</v>
      </c>
      <c r="D13" s="9">
        <v>605</v>
      </c>
      <c r="F13" s="18">
        <f t="shared" si="0"/>
        <v>4.1405750798722041</v>
      </c>
      <c r="G13" s="19">
        <f t="shared" si="1"/>
        <v>0.12886048988285409</v>
      </c>
    </row>
    <row r="14" spans="1:7" x14ac:dyDescent="0.2">
      <c r="A14" s="9" t="s">
        <v>51</v>
      </c>
      <c r="B14" s="9">
        <v>3942</v>
      </c>
      <c r="C14" s="9">
        <v>17422</v>
      </c>
      <c r="D14" s="9">
        <v>123</v>
      </c>
      <c r="F14" s="18">
        <f t="shared" si="0"/>
        <v>4.4195839675291726</v>
      </c>
      <c r="G14" s="19">
        <f t="shared" si="1"/>
        <v>3.1202435312024351E-2</v>
      </c>
    </row>
    <row r="15" spans="1:7" x14ac:dyDescent="0.2">
      <c r="A15" s="9" t="s">
        <v>53</v>
      </c>
      <c r="G15" s="19">
        <f>SUM(G8:G14)*5</f>
        <v>7.3063123147182418</v>
      </c>
    </row>
    <row r="16" spans="1:7" x14ac:dyDescent="0.2">
      <c r="A16" s="9" t="s">
        <v>410</v>
      </c>
    </row>
    <row r="17" spans="1:7" x14ac:dyDescent="0.2">
      <c r="A17" s="9" t="s">
        <v>0</v>
      </c>
      <c r="B17" s="9">
        <v>20379</v>
      </c>
      <c r="C17" s="9">
        <v>39235</v>
      </c>
      <c r="D17" s="9">
        <v>3945</v>
      </c>
      <c r="F17" s="18">
        <f>C17/B17</f>
        <v>1.9252662054075274</v>
      </c>
      <c r="G17" s="19">
        <f>D17/B17</f>
        <v>0.19358162814662153</v>
      </c>
    </row>
    <row r="18" spans="1:7" x14ac:dyDescent="0.2">
      <c r="A18" s="9" t="s">
        <v>45</v>
      </c>
      <c r="B18" s="9">
        <v>4139</v>
      </c>
      <c r="C18" s="9">
        <v>237</v>
      </c>
      <c r="D18" s="9">
        <v>176</v>
      </c>
      <c r="F18" s="18">
        <f t="shared" ref="F18:F24" si="2">C18/B18</f>
        <v>5.7260207779656923E-2</v>
      </c>
      <c r="G18" s="19">
        <f t="shared" ref="G18:G24" si="3">D18/B18</f>
        <v>4.2522348393331723E-2</v>
      </c>
    </row>
    <row r="19" spans="1:7" x14ac:dyDescent="0.2">
      <c r="A19" s="9" t="s">
        <v>46</v>
      </c>
      <c r="B19" s="9">
        <v>3495</v>
      </c>
      <c r="C19" s="9">
        <v>2085</v>
      </c>
      <c r="D19" s="9">
        <v>889</v>
      </c>
      <c r="F19" s="18">
        <f t="shared" si="2"/>
        <v>0.59656652360515017</v>
      </c>
      <c r="G19" s="19">
        <f t="shared" si="3"/>
        <v>0.25436337625178829</v>
      </c>
    </row>
    <row r="20" spans="1:7" x14ac:dyDescent="0.2">
      <c r="A20" s="9" t="s">
        <v>47</v>
      </c>
      <c r="B20" s="9">
        <v>3099</v>
      </c>
      <c r="C20" s="9">
        <v>4964</v>
      </c>
      <c r="D20" s="9">
        <v>1063</v>
      </c>
      <c r="F20" s="18">
        <f t="shared" si="2"/>
        <v>1.6018070345272668</v>
      </c>
      <c r="G20" s="19">
        <f t="shared" si="3"/>
        <v>0.3430138754436915</v>
      </c>
    </row>
    <row r="21" spans="1:7" x14ac:dyDescent="0.2">
      <c r="A21" s="9" t="s">
        <v>48</v>
      </c>
      <c r="B21" s="9">
        <v>2861</v>
      </c>
      <c r="C21" s="9">
        <v>7189</v>
      </c>
      <c r="D21" s="9">
        <v>906</v>
      </c>
      <c r="F21" s="18">
        <f t="shared" si="2"/>
        <v>2.5127577770010485</v>
      </c>
      <c r="G21" s="19">
        <f t="shared" si="3"/>
        <v>0.31667249213561693</v>
      </c>
    </row>
    <row r="22" spans="1:7" x14ac:dyDescent="0.2">
      <c r="A22" s="9" t="s">
        <v>49</v>
      </c>
      <c r="B22" s="9">
        <v>2650</v>
      </c>
      <c r="C22" s="9">
        <v>8595</v>
      </c>
      <c r="D22" s="9">
        <v>617</v>
      </c>
      <c r="F22" s="18">
        <f t="shared" si="2"/>
        <v>3.2433962264150944</v>
      </c>
      <c r="G22" s="19">
        <f t="shared" si="3"/>
        <v>0.23283018867924529</v>
      </c>
    </row>
    <row r="23" spans="1:7" x14ac:dyDescent="0.2">
      <c r="A23" s="9" t="s">
        <v>50</v>
      </c>
      <c r="B23" s="9">
        <v>2263</v>
      </c>
      <c r="C23" s="9">
        <v>8542</v>
      </c>
      <c r="D23" s="9">
        <v>238</v>
      </c>
      <c r="F23" s="18">
        <f t="shared" si="2"/>
        <v>3.7746354396818385</v>
      </c>
      <c r="G23" s="19">
        <f t="shared" si="3"/>
        <v>0.10517012814847547</v>
      </c>
    </row>
    <row r="24" spans="1:7" x14ac:dyDescent="0.2">
      <c r="A24" s="9" t="s">
        <v>51</v>
      </c>
      <c r="B24" s="9">
        <v>1872</v>
      </c>
      <c r="C24" s="9">
        <v>7623</v>
      </c>
      <c r="D24" s="9">
        <v>56</v>
      </c>
      <c r="F24" s="18">
        <f t="shared" si="2"/>
        <v>4.072115384615385</v>
      </c>
      <c r="G24" s="19">
        <f t="shared" si="3"/>
        <v>2.9914529914529916E-2</v>
      </c>
    </row>
    <row r="25" spans="1:7" x14ac:dyDescent="0.2">
      <c r="A25" s="9" t="s">
        <v>54</v>
      </c>
      <c r="G25" s="19">
        <f>SUM(G18:G24)*5</f>
        <v>6.6224346948333945</v>
      </c>
    </row>
    <row r="26" spans="1:7" x14ac:dyDescent="0.2">
      <c r="A26" s="9" t="s">
        <v>410</v>
      </c>
    </row>
    <row r="27" spans="1:7" x14ac:dyDescent="0.2">
      <c r="A27" s="9" t="s">
        <v>0</v>
      </c>
      <c r="B27" s="9">
        <v>4622</v>
      </c>
      <c r="C27" s="9">
        <v>10017</v>
      </c>
      <c r="D27" s="9">
        <v>1005</v>
      </c>
      <c r="F27" s="18">
        <f>C27/B27</f>
        <v>2.1672436174816099</v>
      </c>
      <c r="G27" s="19">
        <f>D27/B27</f>
        <v>0.21743833838165297</v>
      </c>
    </row>
    <row r="28" spans="1:7" x14ac:dyDescent="0.2">
      <c r="A28" s="9" t="s">
        <v>45</v>
      </c>
      <c r="B28" s="9">
        <v>1002</v>
      </c>
      <c r="C28" s="9">
        <v>52</v>
      </c>
      <c r="D28" s="9">
        <v>43</v>
      </c>
      <c r="F28" s="18">
        <f t="shared" ref="F28:F34" si="4">C28/B28</f>
        <v>5.1896207584830337E-2</v>
      </c>
      <c r="G28" s="19">
        <f t="shared" ref="G28:G34" si="5">D28/B28</f>
        <v>4.291417165668663E-2</v>
      </c>
    </row>
    <row r="29" spans="1:7" x14ac:dyDescent="0.2">
      <c r="A29" s="9" t="s">
        <v>46</v>
      </c>
      <c r="B29" s="9">
        <v>752</v>
      </c>
      <c r="C29" s="9">
        <v>559</v>
      </c>
      <c r="D29" s="9">
        <v>225</v>
      </c>
      <c r="F29" s="18">
        <f t="shared" si="4"/>
        <v>0.74335106382978722</v>
      </c>
      <c r="G29" s="19">
        <f t="shared" si="5"/>
        <v>0.29920212765957449</v>
      </c>
    </row>
    <row r="30" spans="1:7" x14ac:dyDescent="0.2">
      <c r="A30" s="9" t="s">
        <v>47</v>
      </c>
      <c r="B30" s="9">
        <v>655</v>
      </c>
      <c r="C30" s="9">
        <v>1264</v>
      </c>
      <c r="D30" s="9">
        <v>259</v>
      </c>
      <c r="F30" s="18">
        <f t="shared" si="4"/>
        <v>1.9297709923664121</v>
      </c>
      <c r="G30" s="19">
        <f t="shared" si="5"/>
        <v>0.39541984732824426</v>
      </c>
    </row>
    <row r="31" spans="1:7" x14ac:dyDescent="0.2">
      <c r="A31" s="9" t="s">
        <v>48</v>
      </c>
      <c r="B31" s="9">
        <v>636</v>
      </c>
      <c r="C31" s="9">
        <v>1876</v>
      </c>
      <c r="D31" s="9">
        <v>226</v>
      </c>
      <c r="F31" s="18">
        <f t="shared" si="4"/>
        <v>2.949685534591195</v>
      </c>
      <c r="G31" s="19">
        <f t="shared" si="5"/>
        <v>0.35534591194968551</v>
      </c>
    </row>
    <row r="32" spans="1:7" x14ac:dyDescent="0.2">
      <c r="A32" s="9" t="s">
        <v>49</v>
      </c>
      <c r="B32" s="9">
        <v>597</v>
      </c>
      <c r="C32" s="9">
        <v>2150</v>
      </c>
      <c r="D32" s="9">
        <v>163</v>
      </c>
      <c r="F32" s="18">
        <f t="shared" si="4"/>
        <v>3.6013400335008376</v>
      </c>
      <c r="G32" s="19">
        <f t="shared" si="5"/>
        <v>0.27303182579564489</v>
      </c>
    </row>
    <row r="33" spans="1:7" x14ac:dyDescent="0.2">
      <c r="A33" s="9" t="s">
        <v>50</v>
      </c>
      <c r="B33" s="9">
        <v>533</v>
      </c>
      <c r="C33" s="9">
        <v>2147</v>
      </c>
      <c r="D33" s="9">
        <v>74</v>
      </c>
      <c r="F33" s="18">
        <f t="shared" si="4"/>
        <v>4.0281425891181986</v>
      </c>
      <c r="G33" s="19">
        <f t="shared" si="5"/>
        <v>0.13883677298311445</v>
      </c>
    </row>
    <row r="34" spans="1:7" x14ac:dyDescent="0.2">
      <c r="A34" s="9" t="s">
        <v>51</v>
      </c>
      <c r="B34" s="9">
        <v>447</v>
      </c>
      <c r="C34" s="9">
        <v>1969</v>
      </c>
      <c r="D34" s="9">
        <v>15</v>
      </c>
      <c r="F34" s="18">
        <f t="shared" si="4"/>
        <v>4.4049217002237135</v>
      </c>
      <c r="G34" s="19">
        <f t="shared" si="5"/>
        <v>3.3557046979865772E-2</v>
      </c>
    </row>
    <row r="35" spans="1:7" x14ac:dyDescent="0.2">
      <c r="A35" s="9" t="s">
        <v>55</v>
      </c>
      <c r="G35" s="19">
        <f>SUM(G28:G34)*5</f>
        <v>7.6915385217640804</v>
      </c>
    </row>
    <row r="36" spans="1:7" x14ac:dyDescent="0.2">
      <c r="A36" s="9" t="s">
        <v>410</v>
      </c>
    </row>
    <row r="37" spans="1:7" x14ac:dyDescent="0.2">
      <c r="A37" s="9" t="s">
        <v>0</v>
      </c>
      <c r="B37" s="9">
        <v>1080</v>
      </c>
      <c r="C37" s="9">
        <v>2389</v>
      </c>
      <c r="D37" s="9">
        <v>233</v>
      </c>
      <c r="F37" s="18">
        <f>C37/B37</f>
        <v>2.212037037037037</v>
      </c>
      <c r="G37" s="19">
        <f>D37/B37</f>
        <v>0.21574074074074073</v>
      </c>
    </row>
    <row r="38" spans="1:7" x14ac:dyDescent="0.2">
      <c r="A38" s="9" t="s">
        <v>45</v>
      </c>
      <c r="B38" s="9">
        <v>218</v>
      </c>
      <c r="C38" s="9">
        <v>11</v>
      </c>
      <c r="D38" s="9">
        <v>8</v>
      </c>
      <c r="F38" s="18">
        <f t="shared" ref="F38:F44" si="6">C38/B38</f>
        <v>5.0458715596330278E-2</v>
      </c>
      <c r="G38" s="19">
        <f t="shared" ref="G38:G44" si="7">D38/B38</f>
        <v>3.669724770642202E-2</v>
      </c>
    </row>
    <row r="39" spans="1:7" x14ac:dyDescent="0.2">
      <c r="A39" s="9" t="s">
        <v>46</v>
      </c>
      <c r="B39" s="9">
        <v>172</v>
      </c>
      <c r="C39" s="9">
        <v>109</v>
      </c>
      <c r="D39" s="9">
        <v>49</v>
      </c>
      <c r="F39" s="18">
        <f t="shared" si="6"/>
        <v>0.63372093023255816</v>
      </c>
      <c r="G39" s="19">
        <f t="shared" si="7"/>
        <v>0.28488372093023256</v>
      </c>
    </row>
    <row r="40" spans="1:7" x14ac:dyDescent="0.2">
      <c r="A40" s="9" t="s">
        <v>47</v>
      </c>
      <c r="B40" s="9">
        <v>182</v>
      </c>
      <c r="C40" s="9">
        <v>339</v>
      </c>
      <c r="D40" s="9">
        <v>64</v>
      </c>
      <c r="F40" s="18">
        <f t="shared" si="6"/>
        <v>1.8626373626373627</v>
      </c>
      <c r="G40" s="19">
        <f t="shared" si="7"/>
        <v>0.35164835164835168</v>
      </c>
    </row>
    <row r="41" spans="1:7" x14ac:dyDescent="0.2">
      <c r="A41" s="9" t="s">
        <v>48</v>
      </c>
      <c r="B41" s="9">
        <v>151</v>
      </c>
      <c r="C41" s="9">
        <v>441</v>
      </c>
      <c r="D41" s="9">
        <v>48</v>
      </c>
      <c r="F41" s="18">
        <f t="shared" si="6"/>
        <v>2.9205298013245033</v>
      </c>
      <c r="G41" s="19">
        <f t="shared" si="7"/>
        <v>0.31788079470198677</v>
      </c>
    </row>
    <row r="42" spans="1:7" x14ac:dyDescent="0.2">
      <c r="A42" s="9" t="s">
        <v>49</v>
      </c>
      <c r="B42" s="9">
        <v>119</v>
      </c>
      <c r="C42" s="9">
        <v>413</v>
      </c>
      <c r="D42" s="9">
        <v>42</v>
      </c>
      <c r="F42" s="18">
        <f t="shared" si="6"/>
        <v>3.4705882352941178</v>
      </c>
      <c r="G42" s="19">
        <f t="shared" si="7"/>
        <v>0.35294117647058826</v>
      </c>
    </row>
    <row r="43" spans="1:7" x14ac:dyDescent="0.2">
      <c r="A43" s="9" t="s">
        <v>50</v>
      </c>
      <c r="B43" s="9">
        <v>136</v>
      </c>
      <c r="C43" s="9">
        <v>609</v>
      </c>
      <c r="D43" s="9">
        <v>15</v>
      </c>
      <c r="F43" s="18">
        <f t="shared" si="6"/>
        <v>4.4779411764705879</v>
      </c>
      <c r="G43" s="19">
        <f t="shared" si="7"/>
        <v>0.11029411764705882</v>
      </c>
    </row>
    <row r="44" spans="1:7" x14ac:dyDescent="0.2">
      <c r="A44" s="9" t="s">
        <v>51</v>
      </c>
      <c r="B44" s="9">
        <v>102</v>
      </c>
      <c r="C44" s="9">
        <v>467</v>
      </c>
      <c r="D44" s="9">
        <v>7</v>
      </c>
      <c r="F44" s="18">
        <f t="shared" si="6"/>
        <v>4.5784313725490193</v>
      </c>
      <c r="G44" s="19">
        <f t="shared" si="7"/>
        <v>6.8627450980392163E-2</v>
      </c>
    </row>
    <row r="45" spans="1:7" x14ac:dyDescent="0.2">
      <c r="A45" s="9" t="s">
        <v>56</v>
      </c>
      <c r="G45" s="19">
        <f>SUM(G38:G44)*5</f>
        <v>7.614864300425161</v>
      </c>
    </row>
    <row r="46" spans="1:7" x14ac:dyDescent="0.2">
      <c r="A46" s="9" t="s">
        <v>410</v>
      </c>
    </row>
    <row r="47" spans="1:7" x14ac:dyDescent="0.2">
      <c r="A47" s="9" t="s">
        <v>0</v>
      </c>
      <c r="B47" s="9">
        <v>4674</v>
      </c>
      <c r="C47" s="9">
        <v>11099</v>
      </c>
      <c r="D47" s="9">
        <v>1066</v>
      </c>
      <c r="F47" s="18">
        <f>C47/B47</f>
        <v>2.3746255883611469</v>
      </c>
      <c r="G47" s="19">
        <f>D47/B47</f>
        <v>0.22807017543859648</v>
      </c>
    </row>
    <row r="48" spans="1:7" x14ac:dyDescent="0.2">
      <c r="A48" s="9" t="s">
        <v>45</v>
      </c>
      <c r="B48" s="9">
        <v>1005</v>
      </c>
      <c r="C48" s="9">
        <v>41</v>
      </c>
      <c r="D48" s="9">
        <v>28</v>
      </c>
      <c r="F48" s="18">
        <f t="shared" ref="F48:F54" si="8">C48/B48</f>
        <v>4.0796019900497513E-2</v>
      </c>
      <c r="G48" s="19">
        <f t="shared" ref="G48:G54" si="9">D48/B48</f>
        <v>2.7860696517412936E-2</v>
      </c>
    </row>
    <row r="49" spans="1:7" x14ac:dyDescent="0.2">
      <c r="A49" s="9" t="s">
        <v>46</v>
      </c>
      <c r="B49" s="9">
        <v>756</v>
      </c>
      <c r="C49" s="9">
        <v>571</v>
      </c>
      <c r="D49" s="9">
        <v>245</v>
      </c>
      <c r="F49" s="18">
        <f t="shared" si="8"/>
        <v>0.75529100529100535</v>
      </c>
      <c r="G49" s="19">
        <f t="shared" si="9"/>
        <v>0.32407407407407407</v>
      </c>
    </row>
    <row r="50" spans="1:7" x14ac:dyDescent="0.2">
      <c r="A50" s="9" t="s">
        <v>47</v>
      </c>
      <c r="B50" s="9">
        <v>659</v>
      </c>
      <c r="C50" s="9">
        <v>1303</v>
      </c>
      <c r="D50" s="9">
        <v>280</v>
      </c>
      <c r="F50" s="18">
        <f t="shared" si="8"/>
        <v>1.9772382397572079</v>
      </c>
      <c r="G50" s="19">
        <f t="shared" si="9"/>
        <v>0.42488619119878601</v>
      </c>
    </row>
    <row r="51" spans="1:7" x14ac:dyDescent="0.2">
      <c r="A51" s="9" t="s">
        <v>48</v>
      </c>
      <c r="B51" s="9">
        <v>651</v>
      </c>
      <c r="C51" s="9">
        <v>2087</v>
      </c>
      <c r="D51" s="9">
        <v>257</v>
      </c>
      <c r="F51" s="18">
        <f t="shared" si="8"/>
        <v>3.2058371735791091</v>
      </c>
      <c r="G51" s="19">
        <f t="shared" si="9"/>
        <v>0.39477726574500765</v>
      </c>
    </row>
    <row r="52" spans="1:7" x14ac:dyDescent="0.2">
      <c r="A52" s="9" t="s">
        <v>49</v>
      </c>
      <c r="B52" s="9">
        <v>593</v>
      </c>
      <c r="C52" s="9">
        <v>2375</v>
      </c>
      <c r="D52" s="9">
        <v>161</v>
      </c>
      <c r="F52" s="18">
        <f t="shared" si="8"/>
        <v>4.0050590219224285</v>
      </c>
      <c r="G52" s="19">
        <f t="shared" si="9"/>
        <v>0.27150084317032042</v>
      </c>
    </row>
    <row r="53" spans="1:7" x14ac:dyDescent="0.2">
      <c r="A53" s="9" t="s">
        <v>50</v>
      </c>
      <c r="B53" s="9">
        <v>549</v>
      </c>
      <c r="C53" s="9">
        <v>2567</v>
      </c>
      <c r="D53" s="9">
        <v>80</v>
      </c>
      <c r="F53" s="18">
        <f t="shared" si="8"/>
        <v>4.6757741347905286</v>
      </c>
      <c r="G53" s="19">
        <f t="shared" si="9"/>
        <v>0.14571948998178508</v>
      </c>
    </row>
    <row r="54" spans="1:7" x14ac:dyDescent="0.2">
      <c r="A54" s="9" t="s">
        <v>51</v>
      </c>
      <c r="B54" s="9">
        <v>461</v>
      </c>
      <c r="C54" s="9">
        <v>2155</v>
      </c>
      <c r="D54" s="9">
        <v>15</v>
      </c>
      <c r="F54" s="18">
        <f t="shared" si="8"/>
        <v>4.674620390455531</v>
      </c>
      <c r="G54" s="19">
        <f t="shared" si="9"/>
        <v>3.2537960954446853E-2</v>
      </c>
    </row>
    <row r="55" spans="1:7" x14ac:dyDescent="0.2">
      <c r="A55" s="9" t="s">
        <v>57</v>
      </c>
      <c r="G55" s="19">
        <f>SUM(G48:G54)*5</f>
        <v>8.1067826082091656</v>
      </c>
    </row>
    <row r="56" spans="1:7" x14ac:dyDescent="0.2">
      <c r="A56" s="9" t="s">
        <v>410</v>
      </c>
    </row>
    <row r="57" spans="1:7" x14ac:dyDescent="0.2">
      <c r="A57" s="9" t="s">
        <v>0</v>
      </c>
      <c r="B57" s="9">
        <v>336</v>
      </c>
      <c r="C57" s="9">
        <v>783</v>
      </c>
      <c r="D57" s="9">
        <v>74</v>
      </c>
      <c r="F57" s="18">
        <f>C57/B57</f>
        <v>2.3303571428571428</v>
      </c>
      <c r="G57" s="19">
        <f>D57/B57</f>
        <v>0.22023809523809523</v>
      </c>
    </row>
    <row r="58" spans="1:7" x14ac:dyDescent="0.2">
      <c r="A58" s="9" t="s">
        <v>45</v>
      </c>
      <c r="B58" s="9">
        <v>54</v>
      </c>
      <c r="C58" s="9">
        <v>7</v>
      </c>
      <c r="D58" s="9">
        <v>5</v>
      </c>
      <c r="F58" s="18">
        <f t="shared" ref="F58:F64" si="10">C58/B58</f>
        <v>0.12962962962962962</v>
      </c>
      <c r="G58" s="19">
        <f t="shared" ref="G58:G64" si="11">D58/B58</f>
        <v>9.2592592592592587E-2</v>
      </c>
    </row>
    <row r="59" spans="1:7" x14ac:dyDescent="0.2">
      <c r="A59" s="9" t="s">
        <v>46</v>
      </c>
      <c r="B59" s="9">
        <v>57</v>
      </c>
      <c r="C59" s="9">
        <v>59</v>
      </c>
      <c r="D59" s="9">
        <v>20</v>
      </c>
      <c r="F59" s="18">
        <f t="shared" si="10"/>
        <v>1.0350877192982457</v>
      </c>
      <c r="G59" s="19">
        <f t="shared" si="11"/>
        <v>0.35087719298245612</v>
      </c>
    </row>
    <row r="60" spans="1:7" x14ac:dyDescent="0.2">
      <c r="A60" s="9" t="s">
        <v>47</v>
      </c>
      <c r="B60" s="9">
        <v>56</v>
      </c>
      <c r="C60" s="9">
        <v>117</v>
      </c>
      <c r="D60" s="9">
        <v>19</v>
      </c>
      <c r="F60" s="18">
        <f t="shared" si="10"/>
        <v>2.0892857142857144</v>
      </c>
      <c r="G60" s="19">
        <f t="shared" si="11"/>
        <v>0.3392857142857143</v>
      </c>
    </row>
    <row r="61" spans="1:7" x14ac:dyDescent="0.2">
      <c r="A61" s="9" t="s">
        <v>48</v>
      </c>
      <c r="B61" s="9">
        <v>60</v>
      </c>
      <c r="C61" s="9">
        <v>180</v>
      </c>
      <c r="D61" s="9">
        <v>17</v>
      </c>
      <c r="F61" s="18">
        <f t="shared" si="10"/>
        <v>3</v>
      </c>
      <c r="G61" s="19">
        <f t="shared" si="11"/>
        <v>0.28333333333333333</v>
      </c>
    </row>
    <row r="62" spans="1:7" x14ac:dyDescent="0.2">
      <c r="A62" s="9" t="s">
        <v>49</v>
      </c>
      <c r="B62" s="9">
        <v>42</v>
      </c>
      <c r="C62" s="9">
        <v>119</v>
      </c>
      <c r="D62" s="9">
        <v>7</v>
      </c>
      <c r="F62" s="18">
        <f t="shared" si="10"/>
        <v>2.8333333333333335</v>
      </c>
      <c r="G62" s="19">
        <f t="shared" si="11"/>
        <v>0.16666666666666666</v>
      </c>
    </row>
    <row r="63" spans="1:7" x14ac:dyDescent="0.2">
      <c r="A63" s="9" t="s">
        <v>50</v>
      </c>
      <c r="B63" s="9">
        <v>35</v>
      </c>
      <c r="C63" s="9">
        <v>163</v>
      </c>
      <c r="D63" s="9">
        <v>6</v>
      </c>
      <c r="F63" s="18">
        <f t="shared" si="10"/>
        <v>4.6571428571428575</v>
      </c>
      <c r="G63" s="19">
        <f t="shared" si="11"/>
        <v>0.17142857142857143</v>
      </c>
    </row>
    <row r="64" spans="1:7" x14ac:dyDescent="0.2">
      <c r="A64" s="9" t="s">
        <v>51</v>
      </c>
      <c r="B64" s="9">
        <v>32</v>
      </c>
      <c r="C64" s="9">
        <v>138</v>
      </c>
      <c r="D64" s="9">
        <v>0</v>
      </c>
      <c r="F64" s="18">
        <f t="shared" si="10"/>
        <v>4.3125</v>
      </c>
      <c r="G64" s="19">
        <f t="shared" si="11"/>
        <v>0</v>
      </c>
    </row>
    <row r="65" spans="1:7" x14ac:dyDescent="0.2">
      <c r="A65" s="9" t="s">
        <v>58</v>
      </c>
      <c r="G65" s="19">
        <f>SUM(G58:G64)*5</f>
        <v>7.0209203564466725</v>
      </c>
    </row>
    <row r="66" spans="1:7" x14ac:dyDescent="0.2">
      <c r="A66" s="9" t="s">
        <v>410</v>
      </c>
    </row>
    <row r="67" spans="1:7" x14ac:dyDescent="0.2">
      <c r="A67" s="9" t="s">
        <v>0</v>
      </c>
      <c r="B67" s="9">
        <v>761</v>
      </c>
      <c r="C67" s="9">
        <v>1795</v>
      </c>
      <c r="D67" s="9">
        <v>194</v>
      </c>
      <c r="F67" s="18">
        <f>C67/B67</f>
        <v>2.3587385019710907</v>
      </c>
      <c r="G67" s="19">
        <f>D67/B67</f>
        <v>0.25492772667542707</v>
      </c>
    </row>
    <row r="68" spans="1:7" x14ac:dyDescent="0.2">
      <c r="A68" s="9" t="s">
        <v>45</v>
      </c>
      <c r="B68" s="9">
        <v>160</v>
      </c>
      <c r="C68" s="9">
        <v>16</v>
      </c>
      <c r="D68" s="9">
        <v>10</v>
      </c>
      <c r="F68" s="18">
        <f t="shared" ref="F68:F74" si="12">C68/B68</f>
        <v>0.1</v>
      </c>
      <c r="G68" s="19">
        <f t="shared" ref="G68:G74" si="13">D68/B68</f>
        <v>6.25E-2</v>
      </c>
    </row>
    <row r="69" spans="1:7" x14ac:dyDescent="0.2">
      <c r="A69" s="9" t="s">
        <v>46</v>
      </c>
      <c r="B69" s="9">
        <v>140</v>
      </c>
      <c r="C69" s="9">
        <v>133</v>
      </c>
      <c r="D69" s="9">
        <v>50</v>
      </c>
      <c r="F69" s="18">
        <f t="shared" si="12"/>
        <v>0.95</v>
      </c>
      <c r="G69" s="19">
        <f t="shared" si="13"/>
        <v>0.35714285714285715</v>
      </c>
    </row>
    <row r="70" spans="1:7" x14ac:dyDescent="0.2">
      <c r="A70" s="9" t="s">
        <v>47</v>
      </c>
      <c r="B70" s="9">
        <v>108</v>
      </c>
      <c r="C70" s="9">
        <v>265</v>
      </c>
      <c r="D70" s="9">
        <v>52</v>
      </c>
      <c r="F70" s="18">
        <f t="shared" si="12"/>
        <v>2.4537037037037037</v>
      </c>
      <c r="G70" s="19">
        <f t="shared" si="13"/>
        <v>0.48148148148148145</v>
      </c>
    </row>
    <row r="71" spans="1:7" x14ac:dyDescent="0.2">
      <c r="A71" s="9" t="s">
        <v>48</v>
      </c>
      <c r="B71" s="9">
        <v>87</v>
      </c>
      <c r="C71" s="9">
        <v>235</v>
      </c>
      <c r="D71" s="9">
        <v>32</v>
      </c>
      <c r="F71" s="18">
        <f t="shared" si="12"/>
        <v>2.7011494252873565</v>
      </c>
      <c r="G71" s="19">
        <f t="shared" si="13"/>
        <v>0.36781609195402298</v>
      </c>
    </row>
    <row r="72" spans="1:7" x14ac:dyDescent="0.2">
      <c r="A72" s="9" t="s">
        <v>49</v>
      </c>
      <c r="B72" s="9">
        <v>97</v>
      </c>
      <c r="C72" s="9">
        <v>385</v>
      </c>
      <c r="D72" s="9">
        <v>30</v>
      </c>
      <c r="F72" s="18">
        <f t="shared" si="12"/>
        <v>3.9690721649484537</v>
      </c>
      <c r="G72" s="19">
        <f t="shared" si="13"/>
        <v>0.30927835051546393</v>
      </c>
    </row>
    <row r="73" spans="1:7" x14ac:dyDescent="0.2">
      <c r="A73" s="9" t="s">
        <v>50</v>
      </c>
      <c r="B73" s="9">
        <v>100</v>
      </c>
      <c r="C73" s="9">
        <v>481</v>
      </c>
      <c r="D73" s="9">
        <v>17</v>
      </c>
      <c r="F73" s="18">
        <f t="shared" si="12"/>
        <v>4.8099999999999996</v>
      </c>
      <c r="G73" s="19">
        <f t="shared" si="13"/>
        <v>0.17</v>
      </c>
    </row>
    <row r="74" spans="1:7" x14ac:dyDescent="0.2">
      <c r="A74" s="9" t="s">
        <v>51</v>
      </c>
      <c r="B74" s="9">
        <v>69</v>
      </c>
      <c r="C74" s="9">
        <v>280</v>
      </c>
      <c r="D74" s="9">
        <v>3</v>
      </c>
      <c r="F74" s="18">
        <f t="shared" si="12"/>
        <v>4.0579710144927539</v>
      </c>
      <c r="G74" s="19">
        <f t="shared" si="13"/>
        <v>4.3478260869565216E-2</v>
      </c>
    </row>
    <row r="75" spans="1:7" x14ac:dyDescent="0.2">
      <c r="A75" s="9" t="s">
        <v>59</v>
      </c>
      <c r="G75" s="19">
        <f>SUM(G68:G74)*5</f>
        <v>8.9584852098169527</v>
      </c>
    </row>
    <row r="76" spans="1:7" x14ac:dyDescent="0.2">
      <c r="A76" s="9" t="s">
        <v>410</v>
      </c>
    </row>
    <row r="77" spans="1:7" x14ac:dyDescent="0.2">
      <c r="A77" s="9" t="s">
        <v>0</v>
      </c>
      <c r="B77" s="9">
        <v>2869</v>
      </c>
      <c r="C77" s="9">
        <v>6614</v>
      </c>
      <c r="D77" s="9">
        <v>624</v>
      </c>
      <c r="F77" s="18">
        <f>C77/B77</f>
        <v>2.3053328685953294</v>
      </c>
      <c r="G77" s="19">
        <f>D77/B77</f>
        <v>0.21749738584872777</v>
      </c>
    </row>
    <row r="78" spans="1:7" x14ac:dyDescent="0.2">
      <c r="A78" s="9" t="s">
        <v>45</v>
      </c>
      <c r="B78" s="9">
        <v>621</v>
      </c>
      <c r="C78" s="9">
        <v>34</v>
      </c>
      <c r="D78" s="9">
        <v>26</v>
      </c>
      <c r="F78" s="18">
        <f t="shared" ref="F78:F84" si="14">C78/B78</f>
        <v>5.4750402576489533E-2</v>
      </c>
      <c r="G78" s="19">
        <f t="shared" ref="G78:G84" si="15">D78/B78</f>
        <v>4.1867954911433171E-2</v>
      </c>
    </row>
    <row r="79" spans="1:7" x14ac:dyDescent="0.2">
      <c r="A79" s="9" t="s">
        <v>46</v>
      </c>
      <c r="B79" s="9">
        <v>413</v>
      </c>
      <c r="C79" s="9">
        <v>320</v>
      </c>
      <c r="D79" s="9">
        <v>147</v>
      </c>
      <c r="F79" s="18">
        <f t="shared" si="14"/>
        <v>0.77481840193704599</v>
      </c>
      <c r="G79" s="19">
        <f t="shared" si="15"/>
        <v>0.3559322033898305</v>
      </c>
    </row>
    <row r="80" spans="1:7" x14ac:dyDescent="0.2">
      <c r="A80" s="9" t="s">
        <v>47</v>
      </c>
      <c r="B80" s="9">
        <v>409</v>
      </c>
      <c r="C80" s="9">
        <v>737</v>
      </c>
      <c r="D80" s="9">
        <v>149</v>
      </c>
      <c r="F80" s="18">
        <f t="shared" si="14"/>
        <v>1.8019559902200488</v>
      </c>
      <c r="G80" s="19">
        <f t="shared" si="15"/>
        <v>0.36430317848410759</v>
      </c>
    </row>
    <row r="81" spans="1:7" x14ac:dyDescent="0.2">
      <c r="A81" s="9" t="s">
        <v>48</v>
      </c>
      <c r="B81" s="9">
        <v>385</v>
      </c>
      <c r="C81" s="9">
        <v>1108</v>
      </c>
      <c r="D81" s="9">
        <v>155</v>
      </c>
      <c r="F81" s="18">
        <f t="shared" si="14"/>
        <v>2.877922077922078</v>
      </c>
      <c r="G81" s="19">
        <f t="shared" si="15"/>
        <v>0.40259740259740262</v>
      </c>
    </row>
    <row r="82" spans="1:7" x14ac:dyDescent="0.2">
      <c r="A82" s="9" t="s">
        <v>49</v>
      </c>
      <c r="B82" s="9">
        <v>391</v>
      </c>
      <c r="C82" s="9">
        <v>1407</v>
      </c>
      <c r="D82" s="9">
        <v>90</v>
      </c>
      <c r="F82" s="18">
        <f t="shared" si="14"/>
        <v>3.5984654731457799</v>
      </c>
      <c r="G82" s="19">
        <f t="shared" si="15"/>
        <v>0.23017902813299232</v>
      </c>
    </row>
    <row r="83" spans="1:7" x14ac:dyDescent="0.2">
      <c r="A83" s="9" t="s">
        <v>50</v>
      </c>
      <c r="B83" s="9">
        <v>351</v>
      </c>
      <c r="C83" s="9">
        <v>1638</v>
      </c>
      <c r="D83" s="9">
        <v>52</v>
      </c>
      <c r="F83" s="18">
        <f t="shared" si="14"/>
        <v>4.666666666666667</v>
      </c>
      <c r="G83" s="19">
        <f t="shared" si="15"/>
        <v>0.14814814814814814</v>
      </c>
    </row>
    <row r="84" spans="1:7" x14ac:dyDescent="0.2">
      <c r="A84" s="9" t="s">
        <v>51</v>
      </c>
      <c r="B84" s="9">
        <v>299</v>
      </c>
      <c r="C84" s="9">
        <v>1370</v>
      </c>
      <c r="D84" s="9">
        <v>5</v>
      </c>
      <c r="F84" s="18">
        <f t="shared" si="14"/>
        <v>4.5819397993311037</v>
      </c>
      <c r="G84" s="19">
        <f t="shared" si="15"/>
        <v>1.6722408026755852E-2</v>
      </c>
    </row>
    <row r="85" spans="1:7" x14ac:dyDescent="0.2">
      <c r="A85" s="9" t="s">
        <v>60</v>
      </c>
      <c r="G85" s="19">
        <f>SUM(G78:G84)*5</f>
        <v>7.798751618453351</v>
      </c>
    </row>
    <row r="86" spans="1:7" x14ac:dyDescent="0.2">
      <c r="A86" s="9" t="s">
        <v>410</v>
      </c>
    </row>
    <row r="87" spans="1:7" x14ac:dyDescent="0.2">
      <c r="A87" s="9" t="s">
        <v>0</v>
      </c>
      <c r="B87" s="9">
        <v>854</v>
      </c>
      <c r="C87" s="9">
        <v>1977</v>
      </c>
      <c r="D87" s="9">
        <v>162</v>
      </c>
      <c r="F87" s="18">
        <f>C87/B87</f>
        <v>2.3149882903981265</v>
      </c>
      <c r="G87" s="19">
        <f>D87/B87</f>
        <v>0.18969555035128804</v>
      </c>
    </row>
    <row r="88" spans="1:7" x14ac:dyDescent="0.2">
      <c r="A88" s="9" t="s">
        <v>45</v>
      </c>
      <c r="B88" s="9">
        <v>223</v>
      </c>
      <c r="C88" s="9">
        <v>6</v>
      </c>
      <c r="D88" s="9">
        <v>5</v>
      </c>
      <c r="F88" s="18">
        <f t="shared" ref="F88:F94" si="16">C88/B88</f>
        <v>2.6905829596412557E-2</v>
      </c>
      <c r="G88" s="19">
        <f t="shared" ref="G88:G94" si="17">D88/B88</f>
        <v>2.2421524663677129E-2</v>
      </c>
    </row>
    <row r="89" spans="1:7" x14ac:dyDescent="0.2">
      <c r="A89" s="9" t="s">
        <v>46</v>
      </c>
      <c r="B89" s="9">
        <v>118</v>
      </c>
      <c r="C89" s="9">
        <v>93</v>
      </c>
      <c r="D89" s="9">
        <v>44</v>
      </c>
      <c r="F89" s="18">
        <f t="shared" si="16"/>
        <v>0.78813559322033899</v>
      </c>
      <c r="G89" s="19">
        <f t="shared" si="17"/>
        <v>0.3728813559322034</v>
      </c>
    </row>
    <row r="90" spans="1:7" x14ac:dyDescent="0.2">
      <c r="A90" s="9" t="s">
        <v>47</v>
      </c>
      <c r="B90" s="9">
        <v>99</v>
      </c>
      <c r="C90" s="9">
        <v>184</v>
      </c>
      <c r="D90" s="9">
        <v>40</v>
      </c>
      <c r="F90" s="18">
        <f t="shared" si="16"/>
        <v>1.8585858585858586</v>
      </c>
      <c r="G90" s="19">
        <f t="shared" si="17"/>
        <v>0.40404040404040403</v>
      </c>
    </row>
    <row r="91" spans="1:7" x14ac:dyDescent="0.2">
      <c r="A91" s="9" t="s">
        <v>48</v>
      </c>
      <c r="B91" s="9">
        <v>105</v>
      </c>
      <c r="C91" s="9">
        <v>352</v>
      </c>
      <c r="D91" s="9">
        <v>35</v>
      </c>
      <c r="F91" s="18">
        <f t="shared" si="16"/>
        <v>3.3523809523809525</v>
      </c>
      <c r="G91" s="19">
        <f t="shared" si="17"/>
        <v>0.33333333333333331</v>
      </c>
    </row>
    <row r="92" spans="1:7" x14ac:dyDescent="0.2">
      <c r="A92" s="9" t="s">
        <v>49</v>
      </c>
      <c r="B92" s="9">
        <v>101</v>
      </c>
      <c r="C92" s="9">
        <v>375</v>
      </c>
      <c r="D92" s="9">
        <v>21</v>
      </c>
      <c r="F92" s="18">
        <f t="shared" si="16"/>
        <v>3.7128712871287131</v>
      </c>
      <c r="G92" s="19">
        <f t="shared" si="17"/>
        <v>0.20792079207920791</v>
      </c>
    </row>
    <row r="93" spans="1:7" x14ac:dyDescent="0.2">
      <c r="A93" s="9" t="s">
        <v>50</v>
      </c>
      <c r="B93" s="9">
        <v>119</v>
      </c>
      <c r="C93" s="9">
        <v>500</v>
      </c>
      <c r="D93" s="9">
        <v>16</v>
      </c>
      <c r="F93" s="18">
        <f t="shared" si="16"/>
        <v>4.2016806722689077</v>
      </c>
      <c r="G93" s="19">
        <f t="shared" si="17"/>
        <v>0.13445378151260504</v>
      </c>
    </row>
    <row r="94" spans="1:7" x14ac:dyDescent="0.2">
      <c r="A94" s="9" t="s">
        <v>51</v>
      </c>
      <c r="B94" s="9">
        <v>89</v>
      </c>
      <c r="C94" s="9">
        <v>467</v>
      </c>
      <c r="D94" s="9">
        <v>1</v>
      </c>
      <c r="F94" s="18">
        <f t="shared" si="16"/>
        <v>5.2471910112359552</v>
      </c>
      <c r="G94" s="19">
        <f t="shared" si="17"/>
        <v>1.1235955056179775E-2</v>
      </c>
    </row>
    <row r="95" spans="1:7" x14ac:dyDescent="0.2">
      <c r="A95" s="9" t="s">
        <v>61</v>
      </c>
      <c r="G95" s="19">
        <f>SUM(G88:G94)*5</f>
        <v>7.4314357330880529</v>
      </c>
    </row>
    <row r="96" spans="1:7" x14ac:dyDescent="0.2">
      <c r="A96" s="9" t="s">
        <v>410</v>
      </c>
    </row>
    <row r="97" spans="1:7" x14ac:dyDescent="0.2">
      <c r="A97" s="9" t="s">
        <v>0</v>
      </c>
      <c r="B97" s="9">
        <v>1006</v>
      </c>
      <c r="C97" s="9">
        <v>2443</v>
      </c>
      <c r="D97" s="9">
        <v>240</v>
      </c>
      <c r="F97" s="18">
        <f>C97/B97</f>
        <v>2.4284294234592445</v>
      </c>
      <c r="G97" s="19">
        <f>D97/B97</f>
        <v>0.23856858846918488</v>
      </c>
    </row>
    <row r="98" spans="1:7" x14ac:dyDescent="0.2">
      <c r="A98" s="9" t="s">
        <v>45</v>
      </c>
      <c r="B98" s="9">
        <v>224</v>
      </c>
      <c r="C98" s="9">
        <v>10</v>
      </c>
      <c r="D98" s="9">
        <v>9</v>
      </c>
      <c r="F98" s="18">
        <f t="shared" ref="F98:F104" si="18">C98/B98</f>
        <v>4.4642857142857144E-2</v>
      </c>
      <c r="G98" s="19">
        <f t="shared" ref="G98:G104" si="19">D98/B98</f>
        <v>4.0178571428571432E-2</v>
      </c>
    </row>
    <row r="99" spans="1:7" x14ac:dyDescent="0.2">
      <c r="A99" s="9" t="s">
        <v>46</v>
      </c>
      <c r="B99" s="9">
        <v>130</v>
      </c>
      <c r="C99" s="9">
        <v>104</v>
      </c>
      <c r="D99" s="9">
        <v>48</v>
      </c>
      <c r="F99" s="18">
        <f t="shared" si="18"/>
        <v>0.8</v>
      </c>
      <c r="G99" s="19">
        <f t="shared" si="19"/>
        <v>0.36923076923076925</v>
      </c>
    </row>
    <row r="100" spans="1:7" x14ac:dyDescent="0.2">
      <c r="A100" s="9" t="s">
        <v>47</v>
      </c>
      <c r="B100" s="9">
        <v>147</v>
      </c>
      <c r="C100" s="9">
        <v>279</v>
      </c>
      <c r="D100" s="9">
        <v>50</v>
      </c>
      <c r="F100" s="18">
        <f t="shared" si="18"/>
        <v>1.8979591836734695</v>
      </c>
      <c r="G100" s="19">
        <f t="shared" si="19"/>
        <v>0.3401360544217687</v>
      </c>
    </row>
    <row r="101" spans="1:7" x14ac:dyDescent="0.2">
      <c r="A101" s="9" t="s">
        <v>48</v>
      </c>
      <c r="B101" s="9">
        <v>139</v>
      </c>
      <c r="C101" s="9">
        <v>403</v>
      </c>
      <c r="D101" s="9">
        <v>57</v>
      </c>
      <c r="F101" s="18">
        <f t="shared" si="18"/>
        <v>2.8992805755395685</v>
      </c>
      <c r="G101" s="19">
        <f t="shared" si="19"/>
        <v>0.41007194244604317</v>
      </c>
    </row>
    <row r="102" spans="1:7" x14ac:dyDescent="0.2">
      <c r="A102" s="9" t="s">
        <v>49</v>
      </c>
      <c r="B102" s="9">
        <v>131</v>
      </c>
      <c r="C102" s="9">
        <v>517</v>
      </c>
      <c r="D102" s="9">
        <v>52</v>
      </c>
      <c r="F102" s="18">
        <f t="shared" si="18"/>
        <v>3.946564885496183</v>
      </c>
      <c r="G102" s="19">
        <f t="shared" si="19"/>
        <v>0.39694656488549618</v>
      </c>
    </row>
    <row r="103" spans="1:7" x14ac:dyDescent="0.2">
      <c r="A103" s="9" t="s">
        <v>50</v>
      </c>
      <c r="B103" s="9">
        <v>123</v>
      </c>
      <c r="C103" s="9">
        <v>540</v>
      </c>
      <c r="D103" s="9">
        <v>22</v>
      </c>
      <c r="F103" s="18">
        <f t="shared" si="18"/>
        <v>4.3902439024390247</v>
      </c>
      <c r="G103" s="19">
        <f t="shared" si="19"/>
        <v>0.17886178861788618</v>
      </c>
    </row>
    <row r="104" spans="1:7" x14ac:dyDescent="0.2">
      <c r="A104" s="9" t="s">
        <v>51</v>
      </c>
      <c r="B104" s="9">
        <v>112</v>
      </c>
      <c r="C104" s="9">
        <v>590</v>
      </c>
      <c r="D104" s="9">
        <v>2</v>
      </c>
      <c r="F104" s="18">
        <f t="shared" si="18"/>
        <v>5.2678571428571432</v>
      </c>
      <c r="G104" s="19">
        <f t="shared" si="19"/>
        <v>1.7857142857142856E-2</v>
      </c>
    </row>
    <row r="105" spans="1:7" x14ac:dyDescent="0.2">
      <c r="A105" s="9" t="s">
        <v>62</v>
      </c>
      <c r="G105" s="19">
        <f>SUM(G98:G104)*5</f>
        <v>8.7664141694383897</v>
      </c>
    </row>
    <row r="106" spans="1:7" x14ac:dyDescent="0.2">
      <c r="A106" s="9" t="s">
        <v>410</v>
      </c>
    </row>
    <row r="107" spans="1:7" x14ac:dyDescent="0.2">
      <c r="A107" s="9" t="s">
        <v>0</v>
      </c>
      <c r="B107" s="9">
        <v>1272</v>
      </c>
      <c r="C107" s="9">
        <v>3189</v>
      </c>
      <c r="D107" s="9">
        <v>308</v>
      </c>
      <c r="F107" s="18">
        <f>C107/B107</f>
        <v>2.5070754716981134</v>
      </c>
      <c r="G107" s="19">
        <f>D107/B107</f>
        <v>0.24213836477987422</v>
      </c>
    </row>
    <row r="108" spans="1:7" x14ac:dyDescent="0.2">
      <c r="A108" s="9" t="s">
        <v>45</v>
      </c>
      <c r="B108" s="9">
        <v>235</v>
      </c>
      <c r="C108" s="9">
        <v>18</v>
      </c>
      <c r="D108" s="9">
        <v>13</v>
      </c>
      <c r="F108" s="18">
        <f t="shared" ref="F108:F114" si="20">C108/B108</f>
        <v>7.6595744680851063E-2</v>
      </c>
      <c r="G108" s="19">
        <f t="shared" ref="G108:G114" si="21">D108/B108</f>
        <v>5.5319148936170209E-2</v>
      </c>
    </row>
    <row r="109" spans="1:7" x14ac:dyDescent="0.2">
      <c r="A109" s="9" t="s">
        <v>46</v>
      </c>
      <c r="B109" s="9">
        <v>172</v>
      </c>
      <c r="C109" s="9">
        <v>126</v>
      </c>
      <c r="D109" s="9">
        <v>55</v>
      </c>
      <c r="F109" s="18">
        <f t="shared" si="20"/>
        <v>0.73255813953488369</v>
      </c>
      <c r="G109" s="19">
        <f t="shared" si="21"/>
        <v>0.31976744186046513</v>
      </c>
    </row>
    <row r="110" spans="1:7" x14ac:dyDescent="0.2">
      <c r="A110" s="9" t="s">
        <v>47</v>
      </c>
      <c r="B110" s="9">
        <v>203</v>
      </c>
      <c r="C110" s="9">
        <v>349</v>
      </c>
      <c r="D110" s="9">
        <v>73</v>
      </c>
      <c r="F110" s="18">
        <f t="shared" si="20"/>
        <v>1.7192118226600985</v>
      </c>
      <c r="G110" s="19">
        <f t="shared" si="21"/>
        <v>0.35960591133004927</v>
      </c>
    </row>
    <row r="111" spans="1:7" x14ac:dyDescent="0.2">
      <c r="A111" s="9" t="s">
        <v>48</v>
      </c>
      <c r="B111" s="9">
        <v>209</v>
      </c>
      <c r="C111" s="9">
        <v>618</v>
      </c>
      <c r="D111" s="9">
        <v>80</v>
      </c>
      <c r="F111" s="18">
        <f t="shared" si="20"/>
        <v>2.9569377990430623</v>
      </c>
      <c r="G111" s="19">
        <f t="shared" si="21"/>
        <v>0.38277511961722488</v>
      </c>
    </row>
    <row r="112" spans="1:7" x14ac:dyDescent="0.2">
      <c r="A112" s="9" t="s">
        <v>49</v>
      </c>
      <c r="B112" s="9">
        <v>184</v>
      </c>
      <c r="C112" s="9">
        <v>719</v>
      </c>
      <c r="D112" s="9">
        <v>62</v>
      </c>
      <c r="F112" s="18">
        <f t="shared" si="20"/>
        <v>3.9076086956521738</v>
      </c>
      <c r="G112" s="19">
        <f t="shared" si="21"/>
        <v>0.33695652173913043</v>
      </c>
    </row>
    <row r="113" spans="1:7" x14ac:dyDescent="0.2">
      <c r="A113" s="9" t="s">
        <v>50</v>
      </c>
      <c r="B113" s="9">
        <v>139</v>
      </c>
      <c r="C113" s="9">
        <v>683</v>
      </c>
      <c r="D113" s="9">
        <v>20</v>
      </c>
      <c r="F113" s="18">
        <f t="shared" si="20"/>
        <v>4.9136690647482011</v>
      </c>
      <c r="G113" s="19">
        <f t="shared" si="21"/>
        <v>0.14388489208633093</v>
      </c>
    </row>
    <row r="114" spans="1:7" x14ac:dyDescent="0.2">
      <c r="A114" s="9" t="s">
        <v>51</v>
      </c>
      <c r="B114" s="9">
        <v>130</v>
      </c>
      <c r="C114" s="9">
        <v>676</v>
      </c>
      <c r="D114" s="9">
        <v>5</v>
      </c>
      <c r="F114" s="18">
        <f t="shared" si="20"/>
        <v>5.2</v>
      </c>
      <c r="G114" s="19">
        <f t="shared" si="21"/>
        <v>3.8461538461538464E-2</v>
      </c>
    </row>
    <row r="115" spans="1:7" x14ac:dyDescent="0.2">
      <c r="A115" s="9" t="s">
        <v>63</v>
      </c>
      <c r="G115" s="19">
        <f>SUM(G108:G114)*5</f>
        <v>8.1838528701545457</v>
      </c>
    </row>
    <row r="116" spans="1:7" x14ac:dyDescent="0.2">
      <c r="A116" s="9" t="s">
        <v>410</v>
      </c>
    </row>
    <row r="117" spans="1:7" x14ac:dyDescent="0.2">
      <c r="A117" s="9" t="s">
        <v>0</v>
      </c>
      <c r="B117" s="9">
        <v>1088</v>
      </c>
      <c r="C117" s="9">
        <v>2785</v>
      </c>
      <c r="D117" s="9">
        <v>258</v>
      </c>
      <c r="F117" s="18">
        <f>C117/B117</f>
        <v>2.5597426470588234</v>
      </c>
      <c r="G117" s="19">
        <f>D117/B117</f>
        <v>0.23713235294117646</v>
      </c>
    </row>
    <row r="118" spans="1:7" x14ac:dyDescent="0.2">
      <c r="A118" s="9" t="s">
        <v>45</v>
      </c>
      <c r="B118" s="9">
        <v>224</v>
      </c>
      <c r="C118" s="9">
        <v>12</v>
      </c>
      <c r="D118" s="9">
        <v>8</v>
      </c>
      <c r="F118" s="18">
        <f t="shared" ref="F118:F124" si="22">C118/B118</f>
        <v>5.3571428571428568E-2</v>
      </c>
      <c r="G118" s="19">
        <f t="shared" ref="G118:G124" si="23">D118/B118</f>
        <v>3.5714285714285712E-2</v>
      </c>
    </row>
    <row r="119" spans="1:7" x14ac:dyDescent="0.2">
      <c r="A119" s="9" t="s">
        <v>46</v>
      </c>
      <c r="B119" s="9">
        <v>141</v>
      </c>
      <c r="C119" s="9">
        <v>106</v>
      </c>
      <c r="D119" s="9">
        <v>53</v>
      </c>
      <c r="F119" s="18">
        <f t="shared" si="22"/>
        <v>0.75177304964539005</v>
      </c>
      <c r="G119" s="19">
        <f t="shared" si="23"/>
        <v>0.37588652482269502</v>
      </c>
    </row>
    <row r="120" spans="1:7" x14ac:dyDescent="0.2">
      <c r="A120" s="9" t="s">
        <v>47</v>
      </c>
      <c r="B120" s="9">
        <v>144</v>
      </c>
      <c r="C120" s="9">
        <v>247</v>
      </c>
      <c r="D120" s="9">
        <v>60</v>
      </c>
      <c r="F120" s="18">
        <f t="shared" si="22"/>
        <v>1.7152777777777777</v>
      </c>
      <c r="G120" s="19">
        <f t="shared" si="23"/>
        <v>0.41666666666666669</v>
      </c>
    </row>
    <row r="121" spans="1:7" x14ac:dyDescent="0.2">
      <c r="A121" s="9" t="s">
        <v>48</v>
      </c>
      <c r="B121" s="9">
        <v>157</v>
      </c>
      <c r="C121" s="9">
        <v>497</v>
      </c>
      <c r="D121" s="9">
        <v>65</v>
      </c>
      <c r="F121" s="18">
        <f t="shared" si="22"/>
        <v>3.1656050955414012</v>
      </c>
      <c r="G121" s="19">
        <f t="shared" si="23"/>
        <v>0.4140127388535032</v>
      </c>
    </row>
    <row r="122" spans="1:7" x14ac:dyDescent="0.2">
      <c r="A122" s="9" t="s">
        <v>49</v>
      </c>
      <c r="B122" s="9">
        <v>147</v>
      </c>
      <c r="C122" s="9">
        <v>562</v>
      </c>
      <c r="D122" s="9">
        <v>35</v>
      </c>
      <c r="F122" s="18">
        <f t="shared" si="22"/>
        <v>3.8231292517006801</v>
      </c>
      <c r="G122" s="19">
        <f t="shared" si="23"/>
        <v>0.23809523809523808</v>
      </c>
    </row>
    <row r="123" spans="1:7" x14ac:dyDescent="0.2">
      <c r="A123" s="9" t="s">
        <v>50</v>
      </c>
      <c r="B123" s="9">
        <v>138</v>
      </c>
      <c r="C123" s="9">
        <v>651</v>
      </c>
      <c r="D123" s="9">
        <v>29</v>
      </c>
      <c r="F123" s="18">
        <f t="shared" si="22"/>
        <v>4.7173913043478262</v>
      </c>
      <c r="G123" s="19">
        <f t="shared" si="23"/>
        <v>0.21014492753623187</v>
      </c>
    </row>
    <row r="124" spans="1:7" x14ac:dyDescent="0.2">
      <c r="A124" s="9" t="s">
        <v>51</v>
      </c>
      <c r="B124" s="9">
        <v>137</v>
      </c>
      <c r="C124" s="9">
        <v>710</v>
      </c>
      <c r="D124" s="9">
        <v>8</v>
      </c>
      <c r="F124" s="18">
        <f t="shared" si="22"/>
        <v>5.1824817518248176</v>
      </c>
      <c r="G124" s="19">
        <f t="shared" si="23"/>
        <v>5.8394160583941604E-2</v>
      </c>
    </row>
    <row r="125" spans="1:7" x14ac:dyDescent="0.2">
      <c r="A125" s="9" t="s">
        <v>64</v>
      </c>
      <c r="G125" s="19">
        <f>SUM(G118:G124)*5</f>
        <v>8.7445727113628102</v>
      </c>
    </row>
    <row r="126" spans="1:7" x14ac:dyDescent="0.2">
      <c r="A126" s="9" t="s">
        <v>410</v>
      </c>
    </row>
    <row r="127" spans="1:7" x14ac:dyDescent="0.2">
      <c r="A127" s="9" t="s">
        <v>0</v>
      </c>
      <c r="B127" s="9">
        <v>1827</v>
      </c>
      <c r="C127" s="9">
        <v>4463</v>
      </c>
      <c r="D127" s="9">
        <v>432</v>
      </c>
      <c r="F127" s="18">
        <f>C127/B127</f>
        <v>2.4428024083196496</v>
      </c>
      <c r="G127" s="19">
        <f>D127/B127</f>
        <v>0.23645320197044334</v>
      </c>
    </row>
    <row r="128" spans="1:7" x14ac:dyDescent="0.2">
      <c r="A128" s="9" t="s">
        <v>45</v>
      </c>
      <c r="B128" s="9">
        <v>383</v>
      </c>
      <c r="C128" s="9">
        <v>13</v>
      </c>
      <c r="D128" s="9">
        <v>12</v>
      </c>
      <c r="F128" s="18">
        <f t="shared" ref="F128:F134" si="24">C128/B128</f>
        <v>3.3942558746736295E-2</v>
      </c>
      <c r="G128" s="19">
        <f t="shared" ref="G128:G134" si="25">D128/B128</f>
        <v>3.1331592689295036E-2</v>
      </c>
    </row>
    <row r="129" spans="1:7" x14ac:dyDescent="0.2">
      <c r="A129" s="9" t="s">
        <v>46</v>
      </c>
      <c r="B129" s="9">
        <v>255</v>
      </c>
      <c r="C129" s="9">
        <v>198</v>
      </c>
      <c r="D129" s="9">
        <v>84</v>
      </c>
      <c r="F129" s="18">
        <f t="shared" si="24"/>
        <v>0.77647058823529413</v>
      </c>
      <c r="G129" s="19">
        <f t="shared" si="25"/>
        <v>0.32941176470588235</v>
      </c>
    </row>
    <row r="130" spans="1:7" x14ac:dyDescent="0.2">
      <c r="A130" s="9" t="s">
        <v>47</v>
      </c>
      <c r="B130" s="9">
        <v>255</v>
      </c>
      <c r="C130" s="9">
        <v>483</v>
      </c>
      <c r="D130" s="9">
        <v>105</v>
      </c>
      <c r="F130" s="18">
        <f t="shared" si="24"/>
        <v>1.8941176470588235</v>
      </c>
      <c r="G130" s="19">
        <f t="shared" si="25"/>
        <v>0.41176470588235292</v>
      </c>
    </row>
    <row r="131" spans="1:7" x14ac:dyDescent="0.2">
      <c r="A131" s="9" t="s">
        <v>48</v>
      </c>
      <c r="B131" s="9">
        <v>283</v>
      </c>
      <c r="C131" s="9">
        <v>853</v>
      </c>
      <c r="D131" s="9">
        <v>114</v>
      </c>
      <c r="F131" s="18">
        <f t="shared" si="24"/>
        <v>3.0141342756183747</v>
      </c>
      <c r="G131" s="19">
        <f t="shared" si="25"/>
        <v>0.40282685512367489</v>
      </c>
    </row>
    <row r="132" spans="1:7" x14ac:dyDescent="0.2">
      <c r="A132" s="9" t="s">
        <v>49</v>
      </c>
      <c r="B132" s="9">
        <v>250</v>
      </c>
      <c r="C132" s="9">
        <v>1020</v>
      </c>
      <c r="D132" s="9">
        <v>75</v>
      </c>
      <c r="F132" s="18">
        <f t="shared" si="24"/>
        <v>4.08</v>
      </c>
      <c r="G132" s="19">
        <f t="shared" si="25"/>
        <v>0.3</v>
      </c>
    </row>
    <row r="133" spans="1:7" x14ac:dyDescent="0.2">
      <c r="A133" s="9" t="s">
        <v>50</v>
      </c>
      <c r="B133" s="9">
        <v>209</v>
      </c>
      <c r="C133" s="9">
        <v>919</v>
      </c>
      <c r="D133" s="9">
        <v>36</v>
      </c>
      <c r="F133" s="18">
        <f t="shared" si="24"/>
        <v>4.3971291866028706</v>
      </c>
      <c r="G133" s="19">
        <f t="shared" si="25"/>
        <v>0.17224880382775121</v>
      </c>
    </row>
    <row r="134" spans="1:7" x14ac:dyDescent="0.2">
      <c r="A134" s="9" t="s">
        <v>51</v>
      </c>
      <c r="B134" s="9">
        <v>192</v>
      </c>
      <c r="C134" s="9">
        <v>977</v>
      </c>
      <c r="D134" s="9">
        <v>6</v>
      </c>
      <c r="F134" s="18">
        <f t="shared" si="24"/>
        <v>5.088541666666667</v>
      </c>
      <c r="G134" s="19">
        <f t="shared" si="25"/>
        <v>3.125E-2</v>
      </c>
    </row>
    <row r="135" spans="1:7" x14ac:dyDescent="0.2">
      <c r="G135" s="19">
        <f>SUM(G128:G134)*5</f>
        <v>8.3941686111447815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385E-D2AD-4D98-96A4-7F961B4FA8B9}">
  <dimension ref="A1:N3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6640625" style="9" customWidth="1"/>
    <col min="2" max="2" width="6.21875" style="9" customWidth="1"/>
    <col min="3" max="6" width="5.88671875" style="9" customWidth="1"/>
    <col min="7" max="14" width="5.5546875" style="9" customWidth="1"/>
    <col min="15" max="16384" width="8.88671875" style="9"/>
  </cols>
  <sheetData>
    <row r="1" spans="1:14" x14ac:dyDescent="0.2">
      <c r="A1" s="9" t="s">
        <v>539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516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448</v>
      </c>
      <c r="B4" s="9">
        <v>180631</v>
      </c>
      <c r="C4" s="9">
        <v>85056</v>
      </c>
      <c r="D4" s="9">
        <v>20761</v>
      </c>
      <c r="E4" s="9">
        <v>4855</v>
      </c>
      <c r="F4" s="9">
        <v>21822</v>
      </c>
      <c r="G4" s="9">
        <v>1624</v>
      </c>
      <c r="H4" s="9">
        <v>3411</v>
      </c>
      <c r="I4" s="9">
        <v>13397</v>
      </c>
      <c r="J4" s="9">
        <v>4074</v>
      </c>
      <c r="K4" s="9">
        <v>4829</v>
      </c>
      <c r="L4" s="9">
        <v>6468</v>
      </c>
      <c r="M4" s="9">
        <v>5257</v>
      </c>
      <c r="N4" s="9">
        <v>9077</v>
      </c>
    </row>
    <row r="5" spans="1:14" x14ac:dyDescent="0.2">
      <c r="A5" s="9" t="s">
        <v>32</v>
      </c>
      <c r="B5" s="9">
        <v>23813</v>
      </c>
      <c r="C5" s="9">
        <v>11578</v>
      </c>
      <c r="D5" s="9">
        <v>2715</v>
      </c>
      <c r="E5" s="9">
        <v>587</v>
      </c>
      <c r="F5" s="9">
        <v>2696</v>
      </c>
      <c r="G5" s="9">
        <v>203</v>
      </c>
      <c r="H5" s="9">
        <v>428</v>
      </c>
      <c r="I5" s="9">
        <v>1717</v>
      </c>
      <c r="J5" s="9">
        <v>542</v>
      </c>
      <c r="K5" s="9">
        <v>624</v>
      </c>
      <c r="L5" s="9">
        <v>896</v>
      </c>
      <c r="M5" s="9">
        <v>683</v>
      </c>
      <c r="N5" s="9">
        <v>1144</v>
      </c>
    </row>
    <row r="6" spans="1:14" x14ac:dyDescent="0.2">
      <c r="A6" s="9" t="s">
        <v>517</v>
      </c>
      <c r="B6" s="18">
        <v>7.5853945323982694</v>
      </c>
      <c r="C6" s="18">
        <v>7.346346519260667</v>
      </c>
      <c r="D6" s="18">
        <v>7.6467771639042361</v>
      </c>
      <c r="E6" s="18">
        <v>8.2708688245315169</v>
      </c>
      <c r="F6" s="18">
        <v>8.0942136498516319</v>
      </c>
      <c r="G6" s="18">
        <v>8</v>
      </c>
      <c r="H6" s="18">
        <v>7.9696261682242993</v>
      </c>
      <c r="I6" s="18">
        <v>7.8025626092020968</v>
      </c>
      <c r="J6" s="18">
        <v>7.5166051660516606</v>
      </c>
      <c r="K6" s="18">
        <v>7.7387820512820511</v>
      </c>
      <c r="L6" s="18">
        <v>7.21875</v>
      </c>
      <c r="M6" s="18">
        <v>7.6969253294289901</v>
      </c>
      <c r="N6" s="18">
        <v>7.9344405594405591</v>
      </c>
    </row>
    <row r="7" spans="1:14" x14ac:dyDescent="0.2">
      <c r="A7" s="9" t="s">
        <v>33</v>
      </c>
      <c r="B7" s="9">
        <v>16604</v>
      </c>
      <c r="C7" s="9">
        <v>8119</v>
      </c>
      <c r="D7" s="9">
        <v>1871</v>
      </c>
      <c r="E7" s="9">
        <v>425</v>
      </c>
      <c r="F7" s="9">
        <v>1890</v>
      </c>
      <c r="G7" s="9">
        <v>141</v>
      </c>
      <c r="H7" s="9">
        <v>302</v>
      </c>
      <c r="I7" s="9">
        <v>1192</v>
      </c>
      <c r="J7" s="9">
        <v>381</v>
      </c>
      <c r="K7" s="9">
        <v>408</v>
      </c>
      <c r="L7" s="9">
        <v>622</v>
      </c>
      <c r="M7" s="9">
        <v>481</v>
      </c>
      <c r="N7" s="9">
        <v>772</v>
      </c>
    </row>
    <row r="8" spans="1:14" x14ac:dyDescent="0.2">
      <c r="A8" s="9" t="s">
        <v>34</v>
      </c>
      <c r="B8" s="9">
        <v>64378</v>
      </c>
      <c r="C8" s="9">
        <v>30742</v>
      </c>
      <c r="D8" s="9">
        <v>7573</v>
      </c>
      <c r="E8" s="9">
        <v>1790</v>
      </c>
      <c r="F8" s="9">
        <v>7785</v>
      </c>
      <c r="G8" s="9">
        <v>570</v>
      </c>
      <c r="H8" s="9">
        <v>1210</v>
      </c>
      <c r="I8" s="9">
        <v>4631</v>
      </c>
      <c r="J8" s="9">
        <v>1396</v>
      </c>
      <c r="K8" s="9">
        <v>1567</v>
      </c>
      <c r="L8" s="9">
        <v>2307</v>
      </c>
      <c r="M8" s="9">
        <v>1826</v>
      </c>
      <c r="N8" s="9">
        <v>2981</v>
      </c>
    </row>
    <row r="9" spans="1:14" x14ac:dyDescent="0.2">
      <c r="A9" s="9" t="s">
        <v>518</v>
      </c>
      <c r="B9" s="9">
        <v>4635</v>
      </c>
      <c r="C9" s="9">
        <v>1777</v>
      </c>
      <c r="D9" s="9">
        <v>544</v>
      </c>
      <c r="E9" s="9">
        <v>95</v>
      </c>
      <c r="F9" s="9">
        <v>754</v>
      </c>
      <c r="G9" s="9">
        <v>91</v>
      </c>
      <c r="H9" s="9">
        <v>62</v>
      </c>
      <c r="I9" s="9">
        <v>414</v>
      </c>
      <c r="J9" s="9">
        <v>101</v>
      </c>
      <c r="K9" s="9">
        <v>172</v>
      </c>
      <c r="L9" s="9">
        <v>164</v>
      </c>
      <c r="M9" s="9">
        <v>147</v>
      </c>
      <c r="N9" s="9">
        <v>314</v>
      </c>
    </row>
    <row r="10" spans="1:14" x14ac:dyDescent="0.2">
      <c r="A10" s="9" t="s">
        <v>35</v>
      </c>
      <c r="B10" s="9">
        <v>8590</v>
      </c>
      <c r="C10" s="9">
        <v>3876</v>
      </c>
      <c r="D10" s="9">
        <v>1067</v>
      </c>
      <c r="E10" s="9">
        <v>261</v>
      </c>
      <c r="F10" s="9">
        <v>1020</v>
      </c>
      <c r="G10" s="9">
        <v>99</v>
      </c>
      <c r="H10" s="9">
        <v>177</v>
      </c>
      <c r="I10" s="9">
        <v>639</v>
      </c>
      <c r="J10" s="9">
        <v>199</v>
      </c>
      <c r="K10" s="9">
        <v>244</v>
      </c>
      <c r="L10" s="9">
        <v>291</v>
      </c>
      <c r="M10" s="9">
        <v>243</v>
      </c>
      <c r="N10" s="9">
        <v>474</v>
      </c>
    </row>
    <row r="11" spans="1:14" x14ac:dyDescent="0.2">
      <c r="A11" s="9" t="s">
        <v>36</v>
      </c>
      <c r="B11" s="9">
        <v>35310</v>
      </c>
      <c r="C11" s="9">
        <v>14339</v>
      </c>
      <c r="D11" s="9">
        <v>4380</v>
      </c>
      <c r="E11" s="9">
        <v>1091</v>
      </c>
      <c r="F11" s="9">
        <v>4670</v>
      </c>
      <c r="G11" s="9">
        <v>368</v>
      </c>
      <c r="H11" s="9">
        <v>732</v>
      </c>
      <c r="I11" s="9">
        <v>2904</v>
      </c>
      <c r="J11" s="9">
        <v>861</v>
      </c>
      <c r="K11" s="9">
        <v>1200</v>
      </c>
      <c r="L11" s="9">
        <v>1416</v>
      </c>
      <c r="M11" s="9">
        <v>1199</v>
      </c>
      <c r="N11" s="9">
        <v>2150</v>
      </c>
    </row>
    <row r="12" spans="1:14" x14ac:dyDescent="0.2">
      <c r="A12" s="9" t="s">
        <v>37</v>
      </c>
      <c r="B12" s="9">
        <v>21839</v>
      </c>
      <c r="C12" s="9">
        <v>10958</v>
      </c>
      <c r="D12" s="9">
        <v>2175</v>
      </c>
      <c r="E12" s="9">
        <v>507</v>
      </c>
      <c r="F12" s="9">
        <v>2541</v>
      </c>
      <c r="G12" s="9">
        <v>143</v>
      </c>
      <c r="H12" s="9">
        <v>435</v>
      </c>
      <c r="I12" s="9">
        <v>1608</v>
      </c>
      <c r="J12" s="9">
        <v>468</v>
      </c>
      <c r="K12" s="9">
        <v>540</v>
      </c>
      <c r="L12" s="9">
        <v>700</v>
      </c>
      <c r="M12" s="9">
        <v>616</v>
      </c>
      <c r="N12" s="9">
        <v>1148</v>
      </c>
    </row>
    <row r="13" spans="1:14" x14ac:dyDescent="0.2">
      <c r="A13" s="9" t="s">
        <v>38</v>
      </c>
      <c r="B13" s="9">
        <v>1599</v>
      </c>
      <c r="C13" s="9">
        <v>942</v>
      </c>
      <c r="D13" s="9">
        <v>123</v>
      </c>
      <c r="E13" s="9">
        <v>33</v>
      </c>
      <c r="F13" s="9">
        <v>115</v>
      </c>
      <c r="G13" s="9">
        <v>7</v>
      </c>
      <c r="H13" s="9">
        <v>29</v>
      </c>
      <c r="I13" s="9">
        <v>122</v>
      </c>
      <c r="J13" s="9">
        <v>18</v>
      </c>
      <c r="K13" s="9">
        <v>38</v>
      </c>
      <c r="L13" s="9">
        <v>46</v>
      </c>
      <c r="M13" s="9">
        <v>49</v>
      </c>
      <c r="N13" s="9">
        <v>77</v>
      </c>
    </row>
    <row r="14" spans="1:14" x14ac:dyDescent="0.2">
      <c r="A14" s="9" t="s">
        <v>31</v>
      </c>
      <c r="B14" s="9">
        <v>3863</v>
      </c>
      <c r="C14" s="9">
        <v>2725</v>
      </c>
      <c r="D14" s="9">
        <v>313</v>
      </c>
      <c r="E14" s="9">
        <v>66</v>
      </c>
      <c r="F14" s="9">
        <v>351</v>
      </c>
      <c r="G14" s="9">
        <v>2</v>
      </c>
      <c r="H14" s="9">
        <v>36</v>
      </c>
      <c r="I14" s="9">
        <v>170</v>
      </c>
      <c r="J14" s="9">
        <v>108</v>
      </c>
      <c r="K14" s="9">
        <v>36</v>
      </c>
      <c r="L14" s="9">
        <v>26</v>
      </c>
      <c r="M14" s="9">
        <v>13</v>
      </c>
      <c r="N14" s="9">
        <v>17</v>
      </c>
    </row>
    <row r="16" spans="1:14" x14ac:dyDescent="0.2">
      <c r="A16" s="9" t="s">
        <v>441</v>
      </c>
      <c r="B16" s="9">
        <v>93621</v>
      </c>
      <c r="C16" s="9">
        <v>43722</v>
      </c>
      <c r="D16" s="9">
        <v>10845</v>
      </c>
      <c r="E16" s="9">
        <v>2555</v>
      </c>
      <c r="F16" s="9">
        <v>11475</v>
      </c>
      <c r="G16" s="9">
        <v>864</v>
      </c>
      <c r="H16" s="9">
        <v>1785</v>
      </c>
      <c r="I16" s="9">
        <v>6943</v>
      </c>
      <c r="J16" s="9">
        <v>2175</v>
      </c>
      <c r="K16" s="9">
        <v>2530</v>
      </c>
      <c r="L16" s="9">
        <v>3375</v>
      </c>
      <c r="M16" s="9">
        <v>2705</v>
      </c>
      <c r="N16" s="9">
        <v>4647</v>
      </c>
    </row>
    <row r="17" spans="1:14" x14ac:dyDescent="0.2">
      <c r="A17" s="9" t="s">
        <v>32</v>
      </c>
      <c r="B17" s="9">
        <v>19044</v>
      </c>
      <c r="C17" s="9">
        <v>9189</v>
      </c>
      <c r="D17" s="9">
        <v>2146</v>
      </c>
      <c r="E17" s="9">
        <v>479</v>
      </c>
      <c r="F17" s="9">
        <v>2174</v>
      </c>
      <c r="G17" s="9">
        <v>170</v>
      </c>
      <c r="H17" s="9">
        <v>347</v>
      </c>
      <c r="I17" s="9">
        <v>1393</v>
      </c>
      <c r="J17" s="9">
        <v>461</v>
      </c>
      <c r="K17" s="9">
        <v>500</v>
      </c>
      <c r="L17" s="9">
        <v>725</v>
      </c>
      <c r="M17" s="9">
        <v>558</v>
      </c>
      <c r="N17" s="9">
        <v>902</v>
      </c>
    </row>
    <row r="18" spans="1:14" x14ac:dyDescent="0.2">
      <c r="A18" s="9" t="s">
        <v>33</v>
      </c>
      <c r="B18" s="9">
        <v>132</v>
      </c>
      <c r="C18" s="9">
        <v>81</v>
      </c>
      <c r="D18" s="9">
        <v>14</v>
      </c>
      <c r="E18" s="9">
        <v>8</v>
      </c>
      <c r="F18" s="9">
        <v>10</v>
      </c>
      <c r="G18" s="9">
        <v>1</v>
      </c>
      <c r="H18" s="9">
        <v>3</v>
      </c>
      <c r="I18" s="9">
        <v>10</v>
      </c>
      <c r="J18" s="9">
        <v>1</v>
      </c>
      <c r="K18" s="9">
        <v>0</v>
      </c>
      <c r="L18" s="9">
        <v>1</v>
      </c>
      <c r="M18" s="9">
        <v>0</v>
      </c>
      <c r="N18" s="9">
        <v>3</v>
      </c>
    </row>
    <row r="19" spans="1:14" x14ac:dyDescent="0.2">
      <c r="A19" s="9" t="s">
        <v>34</v>
      </c>
      <c r="B19" s="9">
        <v>34397</v>
      </c>
      <c r="C19" s="9">
        <v>16067</v>
      </c>
      <c r="D19" s="9">
        <v>4076</v>
      </c>
      <c r="E19" s="9">
        <v>980</v>
      </c>
      <c r="F19" s="9">
        <v>4277</v>
      </c>
      <c r="G19" s="9">
        <v>320</v>
      </c>
      <c r="H19" s="9">
        <v>681</v>
      </c>
      <c r="I19" s="9">
        <v>2445</v>
      </c>
      <c r="J19" s="9">
        <v>798</v>
      </c>
      <c r="K19" s="9">
        <v>896</v>
      </c>
      <c r="L19" s="9">
        <v>1265</v>
      </c>
      <c r="M19" s="9">
        <v>992</v>
      </c>
      <c r="N19" s="9">
        <v>1600</v>
      </c>
    </row>
    <row r="20" spans="1:14" x14ac:dyDescent="0.2">
      <c r="A20" s="9" t="s">
        <v>518</v>
      </c>
      <c r="B20" s="9">
        <v>2489</v>
      </c>
      <c r="C20" s="9">
        <v>947</v>
      </c>
      <c r="D20" s="9">
        <v>291</v>
      </c>
      <c r="E20" s="9">
        <v>60</v>
      </c>
      <c r="F20" s="9">
        <v>417</v>
      </c>
      <c r="G20" s="9">
        <v>45</v>
      </c>
      <c r="H20" s="9">
        <v>29</v>
      </c>
      <c r="I20" s="9">
        <v>220</v>
      </c>
      <c r="J20" s="9">
        <v>56</v>
      </c>
      <c r="K20" s="9">
        <v>85</v>
      </c>
      <c r="L20" s="9">
        <v>99</v>
      </c>
      <c r="M20" s="9">
        <v>78</v>
      </c>
      <c r="N20" s="9">
        <v>162</v>
      </c>
    </row>
    <row r="21" spans="1:14" x14ac:dyDescent="0.2">
      <c r="A21" s="9" t="s">
        <v>35</v>
      </c>
      <c r="B21" s="9">
        <v>4262</v>
      </c>
      <c r="C21" s="9">
        <v>1983</v>
      </c>
      <c r="D21" s="9">
        <v>563</v>
      </c>
      <c r="E21" s="9">
        <v>125</v>
      </c>
      <c r="F21" s="9">
        <v>521</v>
      </c>
      <c r="G21" s="9">
        <v>60</v>
      </c>
      <c r="H21" s="9">
        <v>84</v>
      </c>
      <c r="I21" s="9">
        <v>316</v>
      </c>
      <c r="J21" s="9">
        <v>90</v>
      </c>
      <c r="K21" s="9">
        <v>95</v>
      </c>
      <c r="L21" s="9">
        <v>130</v>
      </c>
      <c r="M21" s="9">
        <v>89</v>
      </c>
      <c r="N21" s="9">
        <v>206</v>
      </c>
    </row>
    <row r="22" spans="1:14" x14ac:dyDescent="0.2">
      <c r="A22" s="9" t="s">
        <v>36</v>
      </c>
      <c r="B22" s="9">
        <v>18497</v>
      </c>
      <c r="C22" s="9">
        <v>7430</v>
      </c>
      <c r="D22" s="9">
        <v>2348</v>
      </c>
      <c r="E22" s="9">
        <v>574</v>
      </c>
      <c r="F22" s="9">
        <v>2416</v>
      </c>
      <c r="G22" s="9">
        <v>194</v>
      </c>
      <c r="H22" s="9">
        <v>376</v>
      </c>
      <c r="I22" s="9">
        <v>1531</v>
      </c>
      <c r="J22" s="9">
        <v>474</v>
      </c>
      <c r="K22" s="9">
        <v>627</v>
      </c>
      <c r="L22" s="9">
        <v>760</v>
      </c>
      <c r="M22" s="9">
        <v>640</v>
      </c>
      <c r="N22" s="9">
        <v>1127</v>
      </c>
    </row>
    <row r="23" spans="1:14" x14ac:dyDescent="0.2">
      <c r="A23" s="9" t="s">
        <v>37</v>
      </c>
      <c r="B23" s="9">
        <v>11679</v>
      </c>
      <c r="C23" s="9">
        <v>5958</v>
      </c>
      <c r="D23" s="9">
        <v>1162</v>
      </c>
      <c r="E23" s="9">
        <v>270</v>
      </c>
      <c r="F23" s="9">
        <v>1377</v>
      </c>
      <c r="G23" s="9">
        <v>66</v>
      </c>
      <c r="H23" s="9">
        <v>229</v>
      </c>
      <c r="I23" s="9">
        <v>854</v>
      </c>
      <c r="J23" s="9">
        <v>246</v>
      </c>
      <c r="K23" s="9">
        <v>283</v>
      </c>
      <c r="L23" s="9">
        <v>347</v>
      </c>
      <c r="M23" s="9">
        <v>307</v>
      </c>
      <c r="N23" s="9">
        <v>580</v>
      </c>
    </row>
    <row r="24" spans="1:14" x14ac:dyDescent="0.2">
      <c r="A24" s="9" t="s">
        <v>38</v>
      </c>
      <c r="B24" s="9">
        <v>1028</v>
      </c>
      <c r="C24" s="9">
        <v>578</v>
      </c>
      <c r="D24" s="9">
        <v>83</v>
      </c>
      <c r="E24" s="9">
        <v>24</v>
      </c>
      <c r="F24" s="9">
        <v>81</v>
      </c>
      <c r="G24" s="9">
        <v>6</v>
      </c>
      <c r="H24" s="9">
        <v>15</v>
      </c>
      <c r="I24" s="9">
        <v>83</v>
      </c>
      <c r="J24" s="9">
        <v>14</v>
      </c>
      <c r="K24" s="9">
        <v>23</v>
      </c>
      <c r="L24" s="9">
        <v>35</v>
      </c>
      <c r="M24" s="9">
        <v>34</v>
      </c>
      <c r="N24" s="9">
        <v>52</v>
      </c>
    </row>
    <row r="25" spans="1:14" x14ac:dyDescent="0.2">
      <c r="A25" s="9" t="s">
        <v>31</v>
      </c>
      <c r="B25" s="9">
        <v>2093</v>
      </c>
      <c r="C25" s="9">
        <v>1489</v>
      </c>
      <c r="D25" s="9">
        <v>162</v>
      </c>
      <c r="E25" s="9">
        <v>35</v>
      </c>
      <c r="F25" s="9">
        <v>202</v>
      </c>
      <c r="G25" s="9">
        <v>2</v>
      </c>
      <c r="H25" s="9">
        <v>21</v>
      </c>
      <c r="I25" s="9">
        <v>91</v>
      </c>
      <c r="J25" s="9">
        <v>35</v>
      </c>
      <c r="K25" s="9">
        <v>21</v>
      </c>
      <c r="L25" s="9">
        <v>13</v>
      </c>
      <c r="M25" s="9">
        <v>7</v>
      </c>
      <c r="N25" s="9">
        <v>15</v>
      </c>
    </row>
    <row r="27" spans="1:14" x14ac:dyDescent="0.2">
      <c r="A27" s="9" t="s">
        <v>440</v>
      </c>
      <c r="B27" s="9">
        <v>87010</v>
      </c>
      <c r="C27" s="9">
        <v>41334</v>
      </c>
      <c r="D27" s="9">
        <v>9916</v>
      </c>
      <c r="E27" s="9">
        <v>2300</v>
      </c>
      <c r="F27" s="9">
        <v>10347</v>
      </c>
      <c r="G27" s="9">
        <v>760</v>
      </c>
      <c r="H27" s="9">
        <v>1626</v>
      </c>
      <c r="I27" s="9">
        <v>6454</v>
      </c>
      <c r="J27" s="9">
        <v>1899</v>
      </c>
      <c r="K27" s="9">
        <v>2299</v>
      </c>
      <c r="L27" s="9">
        <v>3093</v>
      </c>
      <c r="M27" s="9">
        <v>2552</v>
      </c>
      <c r="N27" s="9">
        <v>4430</v>
      </c>
    </row>
    <row r="28" spans="1:14" x14ac:dyDescent="0.2">
      <c r="A28" s="9" t="s">
        <v>32</v>
      </c>
      <c r="B28" s="9">
        <v>4769</v>
      </c>
      <c r="C28" s="9">
        <v>2389</v>
      </c>
      <c r="D28" s="9">
        <v>569</v>
      </c>
      <c r="E28" s="9">
        <v>108</v>
      </c>
      <c r="F28" s="9">
        <v>522</v>
      </c>
      <c r="G28" s="9">
        <v>33</v>
      </c>
      <c r="H28" s="9">
        <v>81</v>
      </c>
      <c r="I28" s="9">
        <v>324</v>
      </c>
      <c r="J28" s="9">
        <v>81</v>
      </c>
      <c r="K28" s="9">
        <v>124</v>
      </c>
      <c r="L28" s="9">
        <v>171</v>
      </c>
      <c r="M28" s="9">
        <v>125</v>
      </c>
      <c r="N28" s="9">
        <v>242</v>
      </c>
    </row>
    <row r="29" spans="1:14" x14ac:dyDescent="0.2">
      <c r="A29" s="9" t="s">
        <v>33</v>
      </c>
      <c r="B29" s="9">
        <v>16472</v>
      </c>
      <c r="C29" s="9">
        <v>8038</v>
      </c>
      <c r="D29" s="9">
        <v>1857</v>
      </c>
      <c r="E29" s="9">
        <v>417</v>
      </c>
      <c r="F29" s="9">
        <v>1880</v>
      </c>
      <c r="G29" s="9">
        <v>140</v>
      </c>
      <c r="H29" s="9">
        <v>299</v>
      </c>
      <c r="I29" s="9">
        <v>1182</v>
      </c>
      <c r="J29" s="9">
        <v>380</v>
      </c>
      <c r="K29" s="9">
        <v>408</v>
      </c>
      <c r="L29" s="9">
        <v>621</v>
      </c>
      <c r="M29" s="9">
        <v>481</v>
      </c>
      <c r="N29" s="9">
        <v>769</v>
      </c>
    </row>
    <row r="30" spans="1:14" x14ac:dyDescent="0.2">
      <c r="A30" s="9" t="s">
        <v>34</v>
      </c>
      <c r="B30" s="9">
        <v>29981</v>
      </c>
      <c r="C30" s="9">
        <v>14675</v>
      </c>
      <c r="D30" s="9">
        <v>3497</v>
      </c>
      <c r="E30" s="9">
        <v>810</v>
      </c>
      <c r="F30" s="9">
        <v>3508</v>
      </c>
      <c r="G30" s="9">
        <v>250</v>
      </c>
      <c r="H30" s="9">
        <v>529</v>
      </c>
      <c r="I30" s="9">
        <v>2186</v>
      </c>
      <c r="J30" s="9">
        <v>598</v>
      </c>
      <c r="K30" s="9">
        <v>671</v>
      </c>
      <c r="L30" s="9">
        <v>1042</v>
      </c>
      <c r="M30" s="9">
        <v>834</v>
      </c>
      <c r="N30" s="9">
        <v>1381</v>
      </c>
    </row>
    <row r="31" spans="1:14" x14ac:dyDescent="0.2">
      <c r="A31" s="9" t="s">
        <v>518</v>
      </c>
      <c r="B31" s="9">
        <v>2146</v>
      </c>
      <c r="C31" s="9">
        <v>830</v>
      </c>
      <c r="D31" s="9">
        <v>253</v>
      </c>
      <c r="E31" s="9">
        <v>35</v>
      </c>
      <c r="F31" s="9">
        <v>337</v>
      </c>
      <c r="G31" s="9">
        <v>46</v>
      </c>
      <c r="H31" s="9">
        <v>33</v>
      </c>
      <c r="I31" s="9">
        <v>194</v>
      </c>
      <c r="J31" s="9">
        <v>45</v>
      </c>
      <c r="K31" s="9">
        <v>87</v>
      </c>
      <c r="L31" s="9">
        <v>65</v>
      </c>
      <c r="M31" s="9">
        <v>69</v>
      </c>
      <c r="N31" s="9">
        <v>152</v>
      </c>
    </row>
    <row r="32" spans="1:14" x14ac:dyDescent="0.2">
      <c r="A32" s="9" t="s">
        <v>35</v>
      </c>
      <c r="B32" s="9">
        <v>4328</v>
      </c>
      <c r="C32" s="9">
        <v>1893</v>
      </c>
      <c r="D32" s="9">
        <v>504</v>
      </c>
      <c r="E32" s="9">
        <v>136</v>
      </c>
      <c r="F32" s="9">
        <v>499</v>
      </c>
      <c r="G32" s="9">
        <v>39</v>
      </c>
      <c r="H32" s="9">
        <v>93</v>
      </c>
      <c r="I32" s="9">
        <v>323</v>
      </c>
      <c r="J32" s="9">
        <v>109</v>
      </c>
      <c r="K32" s="9">
        <v>149</v>
      </c>
      <c r="L32" s="9">
        <v>161</v>
      </c>
      <c r="M32" s="9">
        <v>154</v>
      </c>
      <c r="N32" s="9">
        <v>268</v>
      </c>
    </row>
    <row r="33" spans="1:14" x14ac:dyDescent="0.2">
      <c r="A33" s="9" t="s">
        <v>36</v>
      </c>
      <c r="B33" s="9">
        <v>16813</v>
      </c>
      <c r="C33" s="9">
        <v>6909</v>
      </c>
      <c r="D33" s="9">
        <v>2032</v>
      </c>
      <c r="E33" s="9">
        <v>517</v>
      </c>
      <c r="F33" s="9">
        <v>2254</v>
      </c>
      <c r="G33" s="9">
        <v>174</v>
      </c>
      <c r="H33" s="9">
        <v>356</v>
      </c>
      <c r="I33" s="9">
        <v>1373</v>
      </c>
      <c r="J33" s="9">
        <v>387</v>
      </c>
      <c r="K33" s="9">
        <v>573</v>
      </c>
      <c r="L33" s="9">
        <v>656</v>
      </c>
      <c r="M33" s="9">
        <v>559</v>
      </c>
      <c r="N33" s="9">
        <v>1023</v>
      </c>
    </row>
    <row r="34" spans="1:14" x14ac:dyDescent="0.2">
      <c r="A34" s="9" t="s">
        <v>37</v>
      </c>
      <c r="B34" s="9">
        <v>10160</v>
      </c>
      <c r="C34" s="9">
        <v>5000</v>
      </c>
      <c r="D34" s="9">
        <v>1013</v>
      </c>
      <c r="E34" s="9">
        <v>237</v>
      </c>
      <c r="F34" s="9">
        <v>1164</v>
      </c>
      <c r="G34" s="9">
        <v>77</v>
      </c>
      <c r="H34" s="9">
        <v>206</v>
      </c>
      <c r="I34" s="9">
        <v>754</v>
      </c>
      <c r="J34" s="9">
        <v>222</v>
      </c>
      <c r="K34" s="9">
        <v>257</v>
      </c>
      <c r="L34" s="9">
        <v>353</v>
      </c>
      <c r="M34" s="9">
        <v>309</v>
      </c>
      <c r="N34" s="9">
        <v>568</v>
      </c>
    </row>
    <row r="35" spans="1:14" x14ac:dyDescent="0.2">
      <c r="A35" s="9" t="s">
        <v>38</v>
      </c>
      <c r="B35" s="9">
        <v>571</v>
      </c>
      <c r="C35" s="9">
        <v>364</v>
      </c>
      <c r="D35" s="9">
        <v>40</v>
      </c>
      <c r="E35" s="9">
        <v>9</v>
      </c>
      <c r="F35" s="9">
        <v>34</v>
      </c>
      <c r="G35" s="9">
        <v>1</v>
      </c>
      <c r="H35" s="9">
        <v>14</v>
      </c>
      <c r="I35" s="9">
        <v>39</v>
      </c>
      <c r="J35" s="9">
        <v>4</v>
      </c>
      <c r="K35" s="9">
        <v>15</v>
      </c>
      <c r="L35" s="9">
        <v>11</v>
      </c>
      <c r="M35" s="9">
        <v>15</v>
      </c>
      <c r="N35" s="9">
        <v>25</v>
      </c>
    </row>
    <row r="36" spans="1:14" x14ac:dyDescent="0.2">
      <c r="A36" s="9" t="s">
        <v>31</v>
      </c>
      <c r="B36" s="9">
        <v>1770</v>
      </c>
      <c r="C36" s="9">
        <v>1236</v>
      </c>
      <c r="D36" s="9">
        <v>151</v>
      </c>
      <c r="E36" s="9">
        <v>31</v>
      </c>
      <c r="F36" s="9">
        <v>149</v>
      </c>
      <c r="G36" s="9">
        <v>0</v>
      </c>
      <c r="H36" s="9">
        <v>15</v>
      </c>
      <c r="I36" s="9">
        <v>79</v>
      </c>
      <c r="J36" s="9">
        <v>73</v>
      </c>
      <c r="K36" s="9">
        <v>15</v>
      </c>
      <c r="L36" s="9">
        <v>13</v>
      </c>
      <c r="M36" s="9">
        <v>6</v>
      </c>
      <c r="N36" s="9"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878F4-5C21-4B9C-809B-6232CBF26E6E}">
  <dimension ref="A1:N2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109375" style="9" customWidth="1"/>
    <col min="2" max="14" width="5.88671875" style="9" customWidth="1"/>
    <col min="15" max="16384" width="8.88671875" style="9"/>
  </cols>
  <sheetData>
    <row r="1" spans="1:14" x14ac:dyDescent="0.2">
      <c r="A1" s="9" t="s">
        <v>540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 t="s">
        <v>515</v>
      </c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442</v>
      </c>
      <c r="B4" s="9">
        <v>180392</v>
      </c>
      <c r="C4" s="9">
        <v>84946</v>
      </c>
      <c r="D4" s="9">
        <v>20739</v>
      </c>
      <c r="E4" s="9">
        <v>4849</v>
      </c>
      <c r="F4" s="9">
        <v>21763</v>
      </c>
      <c r="G4" s="9">
        <v>1622</v>
      </c>
      <c r="H4" s="9">
        <v>3406</v>
      </c>
      <c r="I4" s="9">
        <v>13390</v>
      </c>
      <c r="J4" s="9">
        <v>4066</v>
      </c>
      <c r="K4" s="9">
        <v>4830</v>
      </c>
      <c r="L4" s="9">
        <v>6461</v>
      </c>
      <c r="M4" s="9">
        <v>5247</v>
      </c>
      <c r="N4" s="9">
        <v>9073</v>
      </c>
    </row>
    <row r="5" spans="1:14" x14ac:dyDescent="0.2">
      <c r="A5" s="9" t="s">
        <v>39</v>
      </c>
      <c r="B5" s="9">
        <v>111312</v>
      </c>
      <c r="C5" s="9">
        <v>51971</v>
      </c>
      <c r="D5" s="9">
        <v>12729</v>
      </c>
      <c r="E5" s="9">
        <v>2997</v>
      </c>
      <c r="F5" s="9">
        <v>13720</v>
      </c>
      <c r="G5" s="9">
        <v>991</v>
      </c>
      <c r="H5" s="9">
        <v>2115</v>
      </c>
      <c r="I5" s="9">
        <v>8340</v>
      </c>
      <c r="J5" s="9">
        <v>2546</v>
      </c>
      <c r="K5" s="9">
        <v>2995</v>
      </c>
      <c r="L5" s="9">
        <v>4013</v>
      </c>
      <c r="M5" s="9">
        <v>3260</v>
      </c>
      <c r="N5" s="9">
        <v>5635</v>
      </c>
    </row>
    <row r="6" spans="1:14" x14ac:dyDescent="0.2">
      <c r="A6" s="9" t="s">
        <v>40</v>
      </c>
      <c r="B6" s="9">
        <v>61137</v>
      </c>
      <c r="C6" s="9">
        <v>29449</v>
      </c>
      <c r="D6" s="9">
        <v>7079</v>
      </c>
      <c r="E6" s="9">
        <v>1635</v>
      </c>
      <c r="F6" s="9">
        <v>7048</v>
      </c>
      <c r="G6" s="9">
        <v>565</v>
      </c>
      <c r="H6" s="9">
        <v>1159</v>
      </c>
      <c r="I6" s="9">
        <v>4455</v>
      </c>
      <c r="J6" s="9">
        <v>1330</v>
      </c>
      <c r="K6" s="9">
        <v>1575</v>
      </c>
      <c r="L6" s="9">
        <v>2146</v>
      </c>
      <c r="M6" s="9">
        <v>1721</v>
      </c>
      <c r="N6" s="9">
        <v>2975</v>
      </c>
    </row>
    <row r="7" spans="1:14" x14ac:dyDescent="0.2">
      <c r="A7" s="9" t="s">
        <v>41</v>
      </c>
      <c r="B7" s="9">
        <v>2535</v>
      </c>
      <c r="C7" s="9">
        <v>1168</v>
      </c>
      <c r="D7" s="9">
        <v>308</v>
      </c>
      <c r="E7" s="9">
        <v>85</v>
      </c>
      <c r="F7" s="9">
        <v>322</v>
      </c>
      <c r="G7" s="9">
        <v>21</v>
      </c>
      <c r="H7" s="9">
        <v>33</v>
      </c>
      <c r="I7" s="9">
        <v>197</v>
      </c>
      <c r="J7" s="9">
        <v>47</v>
      </c>
      <c r="K7" s="9">
        <v>60</v>
      </c>
      <c r="L7" s="9">
        <v>87</v>
      </c>
      <c r="M7" s="9">
        <v>68</v>
      </c>
      <c r="N7" s="9">
        <v>139</v>
      </c>
    </row>
    <row r="8" spans="1:14" x14ac:dyDescent="0.2">
      <c r="A8" s="9" t="s">
        <v>42</v>
      </c>
      <c r="B8" s="9">
        <v>5408</v>
      </c>
      <c r="C8" s="9">
        <v>2358</v>
      </c>
      <c r="D8" s="9">
        <v>623</v>
      </c>
      <c r="E8" s="9">
        <v>132</v>
      </c>
      <c r="F8" s="9">
        <v>673</v>
      </c>
      <c r="G8" s="9">
        <v>45</v>
      </c>
      <c r="H8" s="9">
        <v>99</v>
      </c>
      <c r="I8" s="9">
        <v>398</v>
      </c>
      <c r="J8" s="9">
        <v>143</v>
      </c>
      <c r="K8" s="9">
        <v>200</v>
      </c>
      <c r="L8" s="9">
        <v>215</v>
      </c>
      <c r="M8" s="9">
        <v>198</v>
      </c>
      <c r="N8" s="9">
        <v>324</v>
      </c>
    </row>
    <row r="10" spans="1:14" x14ac:dyDescent="0.2">
      <c r="A10" s="9" t="s">
        <v>446</v>
      </c>
      <c r="B10" s="9">
        <v>93474</v>
      </c>
      <c r="C10" s="9">
        <v>43652</v>
      </c>
      <c r="D10" s="9">
        <v>10832</v>
      </c>
      <c r="E10" s="9">
        <v>2552</v>
      </c>
      <c r="F10" s="9">
        <v>11438</v>
      </c>
      <c r="G10" s="9">
        <v>862</v>
      </c>
      <c r="H10" s="9">
        <v>1784</v>
      </c>
      <c r="I10" s="9">
        <v>6937</v>
      </c>
      <c r="J10" s="9">
        <v>2170</v>
      </c>
      <c r="K10" s="9">
        <v>2530</v>
      </c>
      <c r="L10" s="9">
        <v>3371</v>
      </c>
      <c r="M10" s="9">
        <v>2702</v>
      </c>
      <c r="N10" s="9">
        <v>4644</v>
      </c>
    </row>
    <row r="11" spans="1:14" x14ac:dyDescent="0.2">
      <c r="A11" s="9" t="s">
        <v>39</v>
      </c>
      <c r="B11" s="9">
        <v>61600</v>
      </c>
      <c r="C11" s="9">
        <v>28361</v>
      </c>
      <c r="D11" s="9">
        <v>7162</v>
      </c>
      <c r="E11" s="9">
        <v>1696</v>
      </c>
      <c r="F11" s="9">
        <v>7760</v>
      </c>
      <c r="G11" s="9">
        <v>567</v>
      </c>
      <c r="H11" s="9">
        <v>1180</v>
      </c>
      <c r="I11" s="9">
        <v>4585</v>
      </c>
      <c r="J11" s="9">
        <v>1443</v>
      </c>
      <c r="K11" s="9">
        <v>1683</v>
      </c>
      <c r="L11" s="9">
        <v>2265</v>
      </c>
      <c r="M11" s="9">
        <v>1806</v>
      </c>
      <c r="N11" s="9">
        <v>3092</v>
      </c>
    </row>
    <row r="12" spans="1:14" x14ac:dyDescent="0.2">
      <c r="A12" s="9" t="s">
        <v>40</v>
      </c>
      <c r="B12" s="9">
        <v>30021</v>
      </c>
      <c r="C12" s="9">
        <v>14536</v>
      </c>
      <c r="D12" s="9">
        <v>3451</v>
      </c>
      <c r="E12" s="9">
        <v>798</v>
      </c>
      <c r="F12" s="9">
        <v>3456</v>
      </c>
      <c r="G12" s="9">
        <v>280</v>
      </c>
      <c r="H12" s="9">
        <v>569</v>
      </c>
      <c r="I12" s="9">
        <v>2193</v>
      </c>
      <c r="J12" s="9">
        <v>662</v>
      </c>
      <c r="K12" s="9">
        <v>773</v>
      </c>
      <c r="L12" s="9">
        <v>1041</v>
      </c>
      <c r="M12" s="9">
        <v>832</v>
      </c>
      <c r="N12" s="9">
        <v>1430</v>
      </c>
    </row>
    <row r="13" spans="1:14" x14ac:dyDescent="0.2">
      <c r="A13" s="9" t="s">
        <v>41</v>
      </c>
      <c r="B13" s="9">
        <v>795</v>
      </c>
      <c r="C13" s="9">
        <v>355</v>
      </c>
      <c r="D13" s="9">
        <v>98</v>
      </c>
      <c r="E13" s="9">
        <v>29</v>
      </c>
      <c r="F13" s="9">
        <v>97</v>
      </c>
      <c r="G13" s="9">
        <v>3</v>
      </c>
      <c r="H13" s="9">
        <v>11</v>
      </c>
      <c r="I13" s="9">
        <v>59</v>
      </c>
      <c r="J13" s="9">
        <v>24</v>
      </c>
      <c r="K13" s="9">
        <v>22</v>
      </c>
      <c r="L13" s="9">
        <v>27</v>
      </c>
      <c r="M13" s="9">
        <v>21</v>
      </c>
      <c r="N13" s="9">
        <v>49</v>
      </c>
    </row>
    <row r="14" spans="1:14" x14ac:dyDescent="0.2">
      <c r="A14" s="9" t="s">
        <v>42</v>
      </c>
      <c r="B14" s="9">
        <v>1058</v>
      </c>
      <c r="C14" s="9">
        <v>400</v>
      </c>
      <c r="D14" s="9">
        <v>121</v>
      </c>
      <c r="E14" s="9">
        <v>29</v>
      </c>
      <c r="F14" s="9">
        <v>125</v>
      </c>
      <c r="G14" s="9">
        <v>12</v>
      </c>
      <c r="H14" s="9">
        <v>24</v>
      </c>
      <c r="I14" s="9">
        <v>100</v>
      </c>
      <c r="J14" s="9">
        <v>41</v>
      </c>
      <c r="K14" s="9">
        <v>52</v>
      </c>
      <c r="L14" s="9">
        <v>38</v>
      </c>
      <c r="M14" s="9">
        <v>43</v>
      </c>
      <c r="N14" s="9">
        <v>73</v>
      </c>
    </row>
    <row r="16" spans="1:14" x14ac:dyDescent="0.2">
      <c r="A16" s="9" t="s">
        <v>440</v>
      </c>
      <c r="B16" s="9">
        <v>86918</v>
      </c>
      <c r="C16" s="9">
        <v>41294</v>
      </c>
      <c r="D16" s="9">
        <v>9907</v>
      </c>
      <c r="E16" s="9">
        <v>2297</v>
      </c>
      <c r="F16" s="9">
        <v>10325</v>
      </c>
      <c r="G16" s="9">
        <v>760</v>
      </c>
      <c r="H16" s="9">
        <v>1622</v>
      </c>
      <c r="I16" s="9">
        <v>6453</v>
      </c>
      <c r="J16" s="9">
        <v>1896</v>
      </c>
      <c r="K16" s="9">
        <v>2300</v>
      </c>
      <c r="L16" s="9">
        <v>3090</v>
      </c>
      <c r="M16" s="9">
        <v>2545</v>
      </c>
      <c r="N16" s="9">
        <v>4429</v>
      </c>
    </row>
    <row r="17" spans="1:14" x14ac:dyDescent="0.2">
      <c r="A17" s="9" t="s">
        <v>39</v>
      </c>
      <c r="B17" s="9">
        <v>49712</v>
      </c>
      <c r="C17" s="9">
        <v>23610</v>
      </c>
      <c r="D17" s="9">
        <v>5567</v>
      </c>
      <c r="E17" s="9">
        <v>1301</v>
      </c>
      <c r="F17" s="9">
        <v>5960</v>
      </c>
      <c r="G17" s="9">
        <v>424</v>
      </c>
      <c r="H17" s="9">
        <v>935</v>
      </c>
      <c r="I17" s="9">
        <v>3755</v>
      </c>
      <c r="J17" s="9">
        <v>1103</v>
      </c>
      <c r="K17" s="9">
        <v>1312</v>
      </c>
      <c r="L17" s="9">
        <v>1748</v>
      </c>
      <c r="M17" s="9">
        <v>1454</v>
      </c>
      <c r="N17" s="9">
        <v>2543</v>
      </c>
    </row>
    <row r="18" spans="1:14" x14ac:dyDescent="0.2">
      <c r="A18" s="9" t="s">
        <v>40</v>
      </c>
      <c r="B18" s="9">
        <v>31116</v>
      </c>
      <c r="C18" s="9">
        <v>14913</v>
      </c>
      <c r="D18" s="9">
        <v>3628</v>
      </c>
      <c r="E18" s="9">
        <v>837</v>
      </c>
      <c r="F18" s="9">
        <v>3592</v>
      </c>
      <c r="G18" s="9">
        <v>285</v>
      </c>
      <c r="H18" s="9">
        <v>590</v>
      </c>
      <c r="I18" s="9">
        <v>2262</v>
      </c>
      <c r="J18" s="9">
        <v>668</v>
      </c>
      <c r="K18" s="9">
        <v>802</v>
      </c>
      <c r="L18" s="9">
        <v>1105</v>
      </c>
      <c r="M18" s="9">
        <v>889</v>
      </c>
      <c r="N18" s="9">
        <v>1545</v>
      </c>
    </row>
    <row r="19" spans="1:14" x14ac:dyDescent="0.2">
      <c r="A19" s="9" t="s">
        <v>41</v>
      </c>
      <c r="B19" s="9">
        <v>1740</v>
      </c>
      <c r="C19" s="9">
        <v>813</v>
      </c>
      <c r="D19" s="9">
        <v>210</v>
      </c>
      <c r="E19" s="9">
        <v>56</v>
      </c>
      <c r="F19" s="9">
        <v>225</v>
      </c>
      <c r="G19" s="9">
        <v>18</v>
      </c>
      <c r="H19" s="9">
        <v>22</v>
      </c>
      <c r="I19" s="9">
        <v>138</v>
      </c>
      <c r="J19" s="9">
        <v>23</v>
      </c>
      <c r="K19" s="9">
        <v>38</v>
      </c>
      <c r="L19" s="9">
        <v>60</v>
      </c>
      <c r="M19" s="9">
        <v>47</v>
      </c>
      <c r="N19" s="9">
        <v>90</v>
      </c>
    </row>
    <row r="20" spans="1:14" x14ac:dyDescent="0.2">
      <c r="A20" s="9" t="s">
        <v>42</v>
      </c>
      <c r="B20" s="9">
        <v>4350</v>
      </c>
      <c r="C20" s="9">
        <v>1958</v>
      </c>
      <c r="D20" s="9">
        <v>502</v>
      </c>
      <c r="E20" s="9">
        <v>103</v>
      </c>
      <c r="F20" s="9">
        <v>548</v>
      </c>
      <c r="G20" s="9">
        <v>33</v>
      </c>
      <c r="H20" s="9">
        <v>75</v>
      </c>
      <c r="I20" s="9">
        <v>298</v>
      </c>
      <c r="J20" s="9">
        <v>102</v>
      </c>
      <c r="K20" s="9">
        <v>148</v>
      </c>
      <c r="L20" s="9">
        <v>177</v>
      </c>
      <c r="M20" s="9">
        <v>155</v>
      </c>
      <c r="N20" s="9">
        <v>251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BD97-A6EB-40A3-8DE2-670FCBB77720}">
  <dimension ref="A1:AG1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9"/>
    <col min="2" max="14" width="6.21875" style="9" customWidth="1"/>
    <col min="15" max="15" width="2.88671875" style="9" customWidth="1"/>
    <col min="16" max="21" width="6" style="9" customWidth="1"/>
    <col min="22" max="16384" width="8.88671875" style="9"/>
  </cols>
  <sheetData>
    <row r="1" spans="1:33" x14ac:dyDescent="0.2">
      <c r="A1" s="9" t="s">
        <v>541</v>
      </c>
    </row>
    <row r="2" spans="1:33" x14ac:dyDescent="0.2">
      <c r="B2" s="10" t="s">
        <v>0</v>
      </c>
      <c r="C2" s="10"/>
      <c r="D2" s="10"/>
      <c r="E2" s="10" t="s">
        <v>39</v>
      </c>
      <c r="F2" s="10"/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0" t="s">
        <v>40</v>
      </c>
      <c r="Z2" s="10"/>
      <c r="AA2" s="10"/>
      <c r="AB2" s="10" t="s">
        <v>41</v>
      </c>
      <c r="AC2" s="10"/>
      <c r="AD2" s="10"/>
      <c r="AE2" s="10" t="s">
        <v>42</v>
      </c>
      <c r="AF2" s="10"/>
      <c r="AG2" s="10"/>
    </row>
    <row r="3" spans="1:33" x14ac:dyDescent="0.2">
      <c r="B3" s="12" t="s">
        <v>0</v>
      </c>
      <c r="C3" s="12" t="s">
        <v>28</v>
      </c>
      <c r="D3" s="12" t="s">
        <v>29</v>
      </c>
      <c r="E3" s="12" t="s">
        <v>0</v>
      </c>
      <c r="F3" s="12" t="s">
        <v>28</v>
      </c>
      <c r="G3" s="12" t="s">
        <v>29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 t="s">
        <v>0</v>
      </c>
      <c r="Z3" s="12" t="s">
        <v>28</v>
      </c>
      <c r="AA3" s="12" t="s">
        <v>29</v>
      </c>
      <c r="AB3" s="12" t="s">
        <v>0</v>
      </c>
      <c r="AC3" s="12" t="s">
        <v>28</v>
      </c>
      <c r="AD3" s="12" t="s">
        <v>29</v>
      </c>
      <c r="AE3" s="12" t="s">
        <v>0</v>
      </c>
      <c r="AF3" s="12" t="s">
        <v>28</v>
      </c>
      <c r="AG3" s="12" t="s">
        <v>29</v>
      </c>
    </row>
    <row r="4" spans="1:33" x14ac:dyDescent="0.2">
      <c r="A4" s="9" t="s">
        <v>43</v>
      </c>
    </row>
    <row r="5" spans="1:33" x14ac:dyDescent="0.2">
      <c r="A5" s="9" t="s">
        <v>7</v>
      </c>
    </row>
    <row r="6" spans="1:33" x14ac:dyDescent="0.2">
      <c r="A6" s="9" t="s">
        <v>44</v>
      </c>
    </row>
    <row r="7" spans="1:33" x14ac:dyDescent="0.2">
      <c r="A7" s="9" t="s">
        <v>0</v>
      </c>
      <c r="B7" s="9">
        <v>92086</v>
      </c>
      <c r="C7" s="9">
        <v>48146</v>
      </c>
      <c r="D7" s="9">
        <v>43940</v>
      </c>
      <c r="E7" s="9">
        <v>39466</v>
      </c>
      <c r="F7" s="9">
        <v>24025</v>
      </c>
      <c r="G7" s="9">
        <v>15441</v>
      </c>
      <c r="I7" s="13" t="s">
        <v>411</v>
      </c>
      <c r="J7" s="9">
        <v>17918</v>
      </c>
      <c r="K7" s="9">
        <v>9439</v>
      </c>
      <c r="L7" s="9">
        <v>8479</v>
      </c>
      <c r="M7" s="9">
        <v>17370</v>
      </c>
      <c r="N7" s="9">
        <v>9360</v>
      </c>
      <c r="O7" s="9">
        <v>8010</v>
      </c>
      <c r="P7" s="14">
        <f t="shared" ref="P7:R14" si="0">M7/J7*100</f>
        <v>96.941622948989846</v>
      </c>
      <c r="Q7" s="14">
        <f t="shared" si="0"/>
        <v>99.163046932937817</v>
      </c>
      <c r="R7" s="14">
        <f t="shared" si="0"/>
        <v>94.468687345205808</v>
      </c>
      <c r="S7" s="15">
        <f>P15+1500</f>
        <v>2852.5958817977626</v>
      </c>
      <c r="T7" s="15">
        <f t="shared" ref="T7:U7" si="1">Q15+1500</f>
        <v>3097.0255407513023</v>
      </c>
      <c r="U7" s="15">
        <f t="shared" si="1"/>
        <v>2584.1621474537183</v>
      </c>
      <c r="Y7" s="9">
        <v>49536</v>
      </c>
      <c r="Z7" s="9">
        <v>23336</v>
      </c>
      <c r="AA7" s="9">
        <v>26200</v>
      </c>
      <c r="AB7" s="9">
        <v>2107</v>
      </c>
      <c r="AC7" s="9">
        <v>598</v>
      </c>
      <c r="AD7" s="9">
        <v>1509</v>
      </c>
      <c r="AE7" s="9">
        <v>977</v>
      </c>
      <c r="AF7" s="9">
        <v>187</v>
      </c>
      <c r="AG7" s="9">
        <v>790</v>
      </c>
    </row>
    <row r="8" spans="1:33" x14ac:dyDescent="0.2">
      <c r="A8" s="9" t="s">
        <v>45</v>
      </c>
      <c r="B8" s="9">
        <v>17918</v>
      </c>
      <c r="C8" s="9">
        <v>9439</v>
      </c>
      <c r="D8" s="9">
        <v>8479</v>
      </c>
      <c r="E8" s="9">
        <v>17370</v>
      </c>
      <c r="F8" s="9">
        <v>9360</v>
      </c>
      <c r="G8" s="9">
        <v>8010</v>
      </c>
      <c r="I8" s="13" t="s">
        <v>412</v>
      </c>
      <c r="J8" s="9">
        <v>14007</v>
      </c>
      <c r="K8" s="9">
        <v>7427</v>
      </c>
      <c r="L8" s="9">
        <v>6580</v>
      </c>
      <c r="M8" s="9">
        <v>9971</v>
      </c>
      <c r="N8" s="9">
        <v>6345</v>
      </c>
      <c r="O8" s="9">
        <v>3626</v>
      </c>
      <c r="P8" s="14">
        <f t="shared" si="0"/>
        <v>71.185835653601771</v>
      </c>
      <c r="Q8" s="14">
        <f t="shared" si="0"/>
        <v>85.431533593644815</v>
      </c>
      <c r="R8" s="14">
        <f t="shared" si="0"/>
        <v>55.106382978723403</v>
      </c>
      <c r="S8" s="15"/>
      <c r="T8" s="15"/>
      <c r="U8" s="15"/>
      <c r="Y8" s="9">
        <v>516</v>
      </c>
      <c r="Z8" s="9">
        <v>74</v>
      </c>
      <c r="AA8" s="9">
        <v>442</v>
      </c>
      <c r="AB8" s="9">
        <v>28</v>
      </c>
      <c r="AC8" s="9">
        <v>5</v>
      </c>
      <c r="AD8" s="9">
        <v>23</v>
      </c>
      <c r="AE8" s="9">
        <v>4</v>
      </c>
      <c r="AF8" s="9">
        <v>0</v>
      </c>
      <c r="AG8" s="9">
        <v>4</v>
      </c>
    </row>
    <row r="9" spans="1:33" x14ac:dyDescent="0.2">
      <c r="A9" s="9" t="s">
        <v>46</v>
      </c>
      <c r="B9" s="9">
        <v>14007</v>
      </c>
      <c r="C9" s="9">
        <v>7427</v>
      </c>
      <c r="D9" s="9">
        <v>6580</v>
      </c>
      <c r="E9" s="9">
        <v>9971</v>
      </c>
      <c r="F9" s="9">
        <v>6345</v>
      </c>
      <c r="G9" s="9">
        <v>3626</v>
      </c>
      <c r="I9" s="13" t="s">
        <v>413</v>
      </c>
      <c r="J9" s="9">
        <v>12445</v>
      </c>
      <c r="K9" s="9">
        <v>6451</v>
      </c>
      <c r="L9" s="9">
        <v>5994</v>
      </c>
      <c r="M9" s="9">
        <v>5038</v>
      </c>
      <c r="N9" s="9">
        <v>3496</v>
      </c>
      <c r="O9" s="9">
        <v>1542</v>
      </c>
      <c r="P9" s="14">
        <f t="shared" si="0"/>
        <v>40.482121333869024</v>
      </c>
      <c r="Q9" s="14">
        <f t="shared" si="0"/>
        <v>54.193148349093164</v>
      </c>
      <c r="R9" s="14">
        <f t="shared" si="0"/>
        <v>25.725725725725724</v>
      </c>
      <c r="S9" s="15">
        <f>(P13+P14)/2</f>
        <v>7.7856966530377365</v>
      </c>
      <c r="T9" s="15">
        <f t="shared" ref="T9:U9" si="2">(Q13+Q14)/2</f>
        <v>9.5355882723067573</v>
      </c>
      <c r="U9" s="15">
        <f t="shared" si="2"/>
        <v>5.9187601940616306</v>
      </c>
      <c r="Y9" s="9">
        <v>3822</v>
      </c>
      <c r="Z9" s="9">
        <v>1050</v>
      </c>
      <c r="AA9" s="9">
        <v>2772</v>
      </c>
      <c r="AB9" s="9">
        <v>190</v>
      </c>
      <c r="AC9" s="9">
        <v>27</v>
      </c>
      <c r="AD9" s="9">
        <v>163</v>
      </c>
      <c r="AE9" s="9">
        <v>24</v>
      </c>
      <c r="AF9" s="9">
        <v>5</v>
      </c>
      <c r="AG9" s="9">
        <v>19</v>
      </c>
    </row>
    <row r="10" spans="1:33" x14ac:dyDescent="0.2">
      <c r="A10" s="9" t="s">
        <v>47</v>
      </c>
      <c r="B10" s="9">
        <v>12445</v>
      </c>
      <c r="C10" s="9">
        <v>6451</v>
      </c>
      <c r="D10" s="9">
        <v>5994</v>
      </c>
      <c r="E10" s="9">
        <v>5038</v>
      </c>
      <c r="F10" s="9">
        <v>3496</v>
      </c>
      <c r="G10" s="9">
        <v>1542</v>
      </c>
      <c r="I10" s="13" t="s">
        <v>414</v>
      </c>
      <c r="J10" s="9">
        <v>11816</v>
      </c>
      <c r="K10" s="9">
        <v>6109</v>
      </c>
      <c r="L10" s="9">
        <v>5707</v>
      </c>
      <c r="M10" s="9">
        <v>2816</v>
      </c>
      <c r="N10" s="9">
        <v>1997</v>
      </c>
      <c r="O10" s="9">
        <v>819</v>
      </c>
      <c r="P10" s="14">
        <f t="shared" si="0"/>
        <v>23.832092078537574</v>
      </c>
      <c r="Q10" s="14">
        <f t="shared" si="0"/>
        <v>32.689474545752169</v>
      </c>
      <c r="R10" s="14">
        <f t="shared" si="0"/>
        <v>14.350797266514807</v>
      </c>
      <c r="S10" s="15"/>
      <c r="T10" s="15"/>
      <c r="U10" s="15"/>
      <c r="Y10" s="9">
        <v>7038</v>
      </c>
      <c r="Z10" s="9">
        <v>2878</v>
      </c>
      <c r="AA10" s="9">
        <v>4160</v>
      </c>
      <c r="AB10" s="9">
        <v>315</v>
      </c>
      <c r="AC10" s="9">
        <v>72</v>
      </c>
      <c r="AD10" s="9">
        <v>243</v>
      </c>
      <c r="AE10" s="9">
        <v>54</v>
      </c>
      <c r="AF10" s="9">
        <v>5</v>
      </c>
      <c r="AG10" s="9">
        <v>49</v>
      </c>
    </row>
    <row r="11" spans="1:33" x14ac:dyDescent="0.2">
      <c r="A11" s="9" t="s">
        <v>48</v>
      </c>
      <c r="B11" s="9">
        <v>11816</v>
      </c>
      <c r="C11" s="9">
        <v>6109</v>
      </c>
      <c r="D11" s="9">
        <v>5707</v>
      </c>
      <c r="E11" s="9">
        <v>2816</v>
      </c>
      <c r="F11" s="9">
        <v>1997</v>
      </c>
      <c r="G11" s="9">
        <v>819</v>
      </c>
      <c r="I11" s="13" t="s">
        <v>415</v>
      </c>
      <c r="J11" s="9">
        <v>11285</v>
      </c>
      <c r="K11" s="9">
        <v>6000</v>
      </c>
      <c r="L11" s="9">
        <v>5285</v>
      </c>
      <c r="M11" s="9">
        <v>1881</v>
      </c>
      <c r="N11" s="9">
        <v>1295</v>
      </c>
      <c r="O11" s="9">
        <v>586</v>
      </c>
      <c r="P11" s="14">
        <f t="shared" si="0"/>
        <v>16.668143553389456</v>
      </c>
      <c r="Q11" s="14">
        <f t="shared" si="0"/>
        <v>21.583333333333332</v>
      </c>
      <c r="R11" s="14">
        <f t="shared" si="0"/>
        <v>11.087984862819301</v>
      </c>
      <c r="S11" s="15">
        <f>S9*50</f>
        <v>389.2848326518868</v>
      </c>
      <c r="T11" s="15">
        <f t="shared" ref="T11:U11" si="3">T9*50</f>
        <v>476.77941361533789</v>
      </c>
      <c r="U11" s="15">
        <f t="shared" si="3"/>
        <v>295.93800970308155</v>
      </c>
      <c r="Y11" s="9">
        <v>8609</v>
      </c>
      <c r="Z11" s="9">
        <v>4007</v>
      </c>
      <c r="AA11" s="9">
        <v>4602</v>
      </c>
      <c r="AB11" s="9">
        <v>335</v>
      </c>
      <c r="AC11" s="9">
        <v>91</v>
      </c>
      <c r="AD11" s="9">
        <v>244</v>
      </c>
      <c r="AE11" s="9">
        <v>56</v>
      </c>
      <c r="AF11" s="9">
        <v>14</v>
      </c>
      <c r="AG11" s="9">
        <v>42</v>
      </c>
    </row>
    <row r="12" spans="1:33" x14ac:dyDescent="0.2">
      <c r="A12" s="9" t="s">
        <v>49</v>
      </c>
      <c r="B12" s="9">
        <v>11285</v>
      </c>
      <c r="C12" s="9">
        <v>6000</v>
      </c>
      <c r="D12" s="9">
        <v>5285</v>
      </c>
      <c r="E12" s="9">
        <v>1881</v>
      </c>
      <c r="F12" s="9">
        <v>1295</v>
      </c>
      <c r="G12" s="9">
        <v>586</v>
      </c>
      <c r="I12" s="13" t="s">
        <v>416</v>
      </c>
      <c r="J12" s="9">
        <v>9696</v>
      </c>
      <c r="K12" s="9">
        <v>5009</v>
      </c>
      <c r="L12" s="9">
        <v>4687</v>
      </c>
      <c r="M12" s="9">
        <v>1211</v>
      </c>
      <c r="N12" s="9">
        <v>787</v>
      </c>
      <c r="O12" s="9">
        <v>424</v>
      </c>
      <c r="P12" s="14">
        <f t="shared" si="0"/>
        <v>12.489686468646864</v>
      </c>
      <c r="Q12" s="14">
        <f t="shared" si="0"/>
        <v>15.711718905969255</v>
      </c>
      <c r="R12" s="14">
        <f t="shared" si="0"/>
        <v>9.0462982718156599</v>
      </c>
      <c r="S12" s="15"/>
      <c r="T12" s="15"/>
      <c r="U12" s="15"/>
      <c r="Y12" s="9">
        <v>8960</v>
      </c>
      <c r="Z12" s="9">
        <v>4577</v>
      </c>
      <c r="AA12" s="9">
        <v>4383</v>
      </c>
      <c r="AB12" s="9">
        <v>368</v>
      </c>
      <c r="AC12" s="9">
        <v>109</v>
      </c>
      <c r="AD12" s="9">
        <v>259</v>
      </c>
      <c r="AE12" s="9">
        <v>76</v>
      </c>
      <c r="AF12" s="9">
        <v>19</v>
      </c>
      <c r="AG12" s="9">
        <v>57</v>
      </c>
    </row>
    <row r="13" spans="1:33" x14ac:dyDescent="0.2">
      <c r="A13" s="9" t="s">
        <v>50</v>
      </c>
      <c r="B13" s="9">
        <v>9696</v>
      </c>
      <c r="C13" s="9">
        <v>5009</v>
      </c>
      <c r="D13" s="9">
        <v>4687</v>
      </c>
      <c r="E13" s="9">
        <v>1211</v>
      </c>
      <c r="F13" s="9">
        <v>787</v>
      </c>
      <c r="G13" s="9">
        <v>424</v>
      </c>
      <c r="I13" s="13" t="s">
        <v>417</v>
      </c>
      <c r="J13" s="9">
        <v>8229</v>
      </c>
      <c r="K13" s="9">
        <v>4298</v>
      </c>
      <c r="L13" s="9">
        <v>3931</v>
      </c>
      <c r="M13" s="9">
        <v>734</v>
      </c>
      <c r="N13" s="9">
        <v>457</v>
      </c>
      <c r="O13" s="9">
        <v>277</v>
      </c>
      <c r="P13" s="14">
        <f t="shared" si="0"/>
        <v>8.919674322517924</v>
      </c>
      <c r="Q13" s="14">
        <f t="shared" si="0"/>
        <v>10.632852489530013</v>
      </c>
      <c r="R13" s="14">
        <f t="shared" si="0"/>
        <v>7.0465530399389467</v>
      </c>
      <c r="S13" s="15">
        <f>S7-S11</f>
        <v>2463.3110491458756</v>
      </c>
      <c r="T13" s="15">
        <f t="shared" ref="T13:U13" si="4">T7-T11</f>
        <v>2620.2461271359643</v>
      </c>
      <c r="U13" s="15">
        <f t="shared" si="4"/>
        <v>2288.2241377506366</v>
      </c>
      <c r="Y13" s="9">
        <v>7991</v>
      </c>
      <c r="Z13" s="9">
        <v>4077</v>
      </c>
      <c r="AA13" s="9">
        <v>3914</v>
      </c>
      <c r="AB13" s="9">
        <v>341</v>
      </c>
      <c r="AC13" s="9">
        <v>118</v>
      </c>
      <c r="AD13" s="9">
        <v>223</v>
      </c>
      <c r="AE13" s="9">
        <v>153</v>
      </c>
      <c r="AF13" s="9">
        <v>27</v>
      </c>
      <c r="AG13" s="9">
        <v>126</v>
      </c>
    </row>
    <row r="14" spans="1:33" x14ac:dyDescent="0.2">
      <c r="A14" s="9" t="s">
        <v>51</v>
      </c>
      <c r="B14" s="9">
        <v>8229</v>
      </c>
      <c r="C14" s="9">
        <v>4298</v>
      </c>
      <c r="D14" s="9">
        <v>3931</v>
      </c>
      <c r="E14" s="9">
        <v>734</v>
      </c>
      <c r="F14" s="9">
        <v>457</v>
      </c>
      <c r="G14" s="9">
        <v>277</v>
      </c>
      <c r="I14" s="13" t="s">
        <v>418</v>
      </c>
      <c r="J14" s="9">
        <v>6690</v>
      </c>
      <c r="K14" s="9">
        <v>3413</v>
      </c>
      <c r="L14" s="9">
        <v>3277</v>
      </c>
      <c r="M14" s="9">
        <v>445</v>
      </c>
      <c r="N14" s="9">
        <v>288</v>
      </c>
      <c r="O14" s="9">
        <v>157</v>
      </c>
      <c r="P14" s="14">
        <f t="shared" si="0"/>
        <v>6.651718983557549</v>
      </c>
      <c r="Q14" s="14">
        <f t="shared" si="0"/>
        <v>8.4383240550835037</v>
      </c>
      <c r="R14" s="14">
        <f t="shared" si="0"/>
        <v>4.7909673481843145</v>
      </c>
      <c r="S14" s="15">
        <f>100-S9</f>
        <v>92.214303346962268</v>
      </c>
      <c r="T14" s="15">
        <f t="shared" ref="T14:U14" si="5">100-T9</f>
        <v>90.464411727693246</v>
      </c>
      <c r="U14" s="15">
        <f t="shared" si="5"/>
        <v>94.081239805938367</v>
      </c>
      <c r="Y14" s="9">
        <v>6986</v>
      </c>
      <c r="Z14" s="9">
        <v>3692</v>
      </c>
      <c r="AA14" s="9">
        <v>3294</v>
      </c>
      <c r="AB14" s="9">
        <v>290</v>
      </c>
      <c r="AC14" s="9">
        <v>96</v>
      </c>
      <c r="AD14" s="9">
        <v>194</v>
      </c>
      <c r="AE14" s="9">
        <v>219</v>
      </c>
      <c r="AF14" s="9">
        <v>53</v>
      </c>
      <c r="AG14" s="9">
        <v>166</v>
      </c>
    </row>
    <row r="15" spans="1:33" x14ac:dyDescent="0.2">
      <c r="A15" s="9" t="s">
        <v>52</v>
      </c>
      <c r="B15" s="9">
        <v>6690</v>
      </c>
      <c r="C15" s="9">
        <v>3413</v>
      </c>
      <c r="D15" s="9">
        <v>3277</v>
      </c>
      <c r="E15" s="9">
        <v>445</v>
      </c>
      <c r="F15" s="9">
        <v>288</v>
      </c>
      <c r="G15" s="9">
        <v>157</v>
      </c>
      <c r="I15" s="15"/>
      <c r="J15" s="15"/>
      <c r="K15" s="15"/>
      <c r="L15" s="15"/>
      <c r="M15" s="15"/>
      <c r="N15" s="15"/>
      <c r="O15" s="15"/>
      <c r="P15" s="14">
        <f>SUM(P7:P13)*5</f>
        <v>1352.5958817977626</v>
      </c>
      <c r="Q15" s="14">
        <f>SUM(Q7:Q13)*5</f>
        <v>1597.0255407513025</v>
      </c>
      <c r="R15" s="14">
        <f>SUM(R7:R13)*5</f>
        <v>1084.1621474537183</v>
      </c>
      <c r="S15" s="16">
        <f>S13/S14</f>
        <v>26.712895502528593</v>
      </c>
      <c r="T15" s="16">
        <f t="shared" ref="T15:U15" si="6">T13/T14</f>
        <v>28.96438585178846</v>
      </c>
      <c r="U15" s="16">
        <f t="shared" si="6"/>
        <v>24.32178979008528</v>
      </c>
      <c r="Y15" s="9">
        <v>5614</v>
      </c>
      <c r="Z15" s="9">
        <v>2981</v>
      </c>
      <c r="AA15" s="9">
        <v>2633</v>
      </c>
      <c r="AB15" s="9">
        <v>240</v>
      </c>
      <c r="AC15" s="9">
        <v>80</v>
      </c>
      <c r="AD15" s="9">
        <v>160</v>
      </c>
      <c r="AE15" s="9">
        <v>391</v>
      </c>
      <c r="AF15" s="9">
        <v>64</v>
      </c>
      <c r="AG15" s="9">
        <v>327</v>
      </c>
    </row>
    <row r="16" spans="1:33" x14ac:dyDescent="0.2">
      <c r="A16" s="9" t="s">
        <v>53</v>
      </c>
    </row>
    <row r="17" spans="1:33" x14ac:dyDescent="0.2">
      <c r="A17" s="9" t="s">
        <v>44</v>
      </c>
    </row>
    <row r="18" spans="1:33" x14ac:dyDescent="0.2">
      <c r="A18" s="9" t="s">
        <v>0</v>
      </c>
      <c r="B18" s="9">
        <v>45432</v>
      </c>
      <c r="C18" s="9">
        <v>23544</v>
      </c>
      <c r="D18" s="9">
        <v>21888</v>
      </c>
      <c r="E18" s="9">
        <v>19658</v>
      </c>
      <c r="F18" s="9">
        <v>11604</v>
      </c>
      <c r="G18" s="9">
        <v>8054</v>
      </c>
      <c r="I18" s="13" t="s">
        <v>411</v>
      </c>
      <c r="J18" s="9">
        <v>8577</v>
      </c>
      <c r="K18" s="9">
        <v>4442</v>
      </c>
      <c r="L18" s="9">
        <v>4135</v>
      </c>
      <c r="M18" s="9">
        <v>8311</v>
      </c>
      <c r="N18" s="9">
        <v>4401</v>
      </c>
      <c r="O18" s="9">
        <v>3910</v>
      </c>
      <c r="P18" s="14">
        <f t="shared" ref="P18:P25" si="7">M18/J18*100</f>
        <v>96.898682523026707</v>
      </c>
      <c r="Q18" s="14">
        <f t="shared" ref="Q18:Q25" si="8">N18/K18*100</f>
        <v>99.076992345790188</v>
      </c>
      <c r="R18" s="14">
        <f t="shared" ref="R18:R25" si="9">O18/L18*100</f>
        <v>94.558645707376058</v>
      </c>
      <c r="S18" s="15">
        <f>P26+1500</f>
        <v>2858.2895248609066</v>
      </c>
      <c r="T18" s="15">
        <f t="shared" ref="T18" si="10">Q26+1500</f>
        <v>3063.6381564806989</v>
      </c>
      <c r="U18" s="15">
        <f t="shared" ref="U18" si="11">R26+1500</f>
        <v>2636.938929075151</v>
      </c>
      <c r="Y18" s="9">
        <v>24350</v>
      </c>
      <c r="Z18" s="9">
        <v>11590</v>
      </c>
      <c r="AA18" s="9">
        <v>12760</v>
      </c>
      <c r="AB18" s="9">
        <v>979</v>
      </c>
      <c r="AC18" s="9">
        <v>269</v>
      </c>
      <c r="AD18" s="9">
        <v>710</v>
      </c>
      <c r="AE18" s="9">
        <v>445</v>
      </c>
      <c r="AF18" s="9">
        <v>81</v>
      </c>
      <c r="AG18" s="9">
        <v>364</v>
      </c>
    </row>
    <row r="19" spans="1:33" x14ac:dyDescent="0.2">
      <c r="A19" s="9" t="s">
        <v>45</v>
      </c>
      <c r="B19" s="9">
        <v>8577</v>
      </c>
      <c r="C19" s="9">
        <v>4442</v>
      </c>
      <c r="D19" s="9">
        <v>4135</v>
      </c>
      <c r="E19" s="9">
        <v>8311</v>
      </c>
      <c r="F19" s="9">
        <v>4401</v>
      </c>
      <c r="G19" s="9">
        <v>3910</v>
      </c>
      <c r="I19" s="13" t="s">
        <v>412</v>
      </c>
      <c r="J19" s="9">
        <v>7323</v>
      </c>
      <c r="K19" s="9">
        <v>3838</v>
      </c>
      <c r="L19" s="9">
        <v>3485</v>
      </c>
      <c r="M19" s="9">
        <v>5281</v>
      </c>
      <c r="N19" s="9">
        <v>3261</v>
      </c>
      <c r="O19" s="9">
        <v>2020</v>
      </c>
      <c r="P19" s="14">
        <f t="shared" si="7"/>
        <v>72.115253311484366</v>
      </c>
      <c r="Q19" s="14">
        <f t="shared" si="8"/>
        <v>84.966128191766543</v>
      </c>
      <c r="R19" s="14">
        <f t="shared" si="9"/>
        <v>57.962697274031562</v>
      </c>
      <c r="S19" s="15"/>
      <c r="T19" s="15"/>
      <c r="U19" s="15"/>
      <c r="Y19" s="9">
        <v>255</v>
      </c>
      <c r="Z19" s="9">
        <v>39</v>
      </c>
      <c r="AA19" s="9">
        <v>216</v>
      </c>
      <c r="AB19" s="9">
        <v>10</v>
      </c>
      <c r="AC19" s="9">
        <v>2</v>
      </c>
      <c r="AD19" s="9">
        <v>8</v>
      </c>
      <c r="AE19" s="9">
        <v>1</v>
      </c>
      <c r="AF19" s="9">
        <v>0</v>
      </c>
      <c r="AG19" s="9">
        <v>1</v>
      </c>
    </row>
    <row r="20" spans="1:33" x14ac:dyDescent="0.2">
      <c r="A20" s="9" t="s">
        <v>46</v>
      </c>
      <c r="B20" s="9">
        <v>7323</v>
      </c>
      <c r="C20" s="9">
        <v>3838</v>
      </c>
      <c r="D20" s="9">
        <v>3485</v>
      </c>
      <c r="E20" s="9">
        <v>5281</v>
      </c>
      <c r="F20" s="9">
        <v>3261</v>
      </c>
      <c r="G20" s="9">
        <v>2020</v>
      </c>
      <c r="I20" s="13" t="s">
        <v>413</v>
      </c>
      <c r="J20" s="9">
        <v>6356</v>
      </c>
      <c r="K20" s="9">
        <v>3268</v>
      </c>
      <c r="L20" s="9">
        <v>3088</v>
      </c>
      <c r="M20" s="9">
        <v>2553</v>
      </c>
      <c r="N20" s="9">
        <v>1698</v>
      </c>
      <c r="O20" s="9">
        <v>855</v>
      </c>
      <c r="P20" s="14">
        <f t="shared" si="7"/>
        <v>40.16677155443675</v>
      </c>
      <c r="Q20" s="14">
        <f t="shared" si="8"/>
        <v>51.958384332925334</v>
      </c>
      <c r="R20" s="14">
        <f t="shared" si="9"/>
        <v>27.687823834196891</v>
      </c>
      <c r="S20" s="15">
        <f>(P24+P25)/2</f>
        <v>8.1591200957126073</v>
      </c>
      <c r="T20" s="15">
        <f t="shared" ref="T20" si="12">(Q24+Q25)/2</f>
        <v>9.467687288319155</v>
      </c>
      <c r="U20" s="15">
        <f t="shared" ref="U20" si="13">(R24+R25)/2</f>
        <v>6.7820420604146516</v>
      </c>
      <c r="Y20" s="9">
        <v>1961</v>
      </c>
      <c r="Z20" s="9">
        <v>564</v>
      </c>
      <c r="AA20" s="9">
        <v>1397</v>
      </c>
      <c r="AB20" s="9">
        <v>73</v>
      </c>
      <c r="AC20" s="9">
        <v>12</v>
      </c>
      <c r="AD20" s="9">
        <v>61</v>
      </c>
      <c r="AE20" s="9">
        <v>8</v>
      </c>
      <c r="AF20" s="9">
        <v>1</v>
      </c>
      <c r="AG20" s="9">
        <v>7</v>
      </c>
    </row>
    <row r="21" spans="1:33" x14ac:dyDescent="0.2">
      <c r="A21" s="9" t="s">
        <v>47</v>
      </c>
      <c r="B21" s="9">
        <v>6356</v>
      </c>
      <c r="C21" s="9">
        <v>3268</v>
      </c>
      <c r="D21" s="9">
        <v>3088</v>
      </c>
      <c r="E21" s="9">
        <v>2553</v>
      </c>
      <c r="F21" s="9">
        <v>1698</v>
      </c>
      <c r="G21" s="9">
        <v>855</v>
      </c>
      <c r="I21" s="13" t="s">
        <v>414</v>
      </c>
      <c r="J21" s="9">
        <v>5875</v>
      </c>
      <c r="K21" s="9">
        <v>3019</v>
      </c>
      <c r="L21" s="9">
        <v>2856</v>
      </c>
      <c r="M21" s="9">
        <v>1432</v>
      </c>
      <c r="N21" s="9">
        <v>956</v>
      </c>
      <c r="O21" s="9">
        <v>476</v>
      </c>
      <c r="P21" s="14">
        <f t="shared" si="7"/>
        <v>24.374468085106383</v>
      </c>
      <c r="Q21" s="14">
        <f t="shared" si="8"/>
        <v>31.666114607485923</v>
      </c>
      <c r="R21" s="14">
        <f t="shared" si="9"/>
        <v>16.666666666666664</v>
      </c>
      <c r="S21" s="15"/>
      <c r="T21" s="15"/>
      <c r="U21" s="15"/>
      <c r="Y21" s="9">
        <v>3643</v>
      </c>
      <c r="Z21" s="9">
        <v>1540</v>
      </c>
      <c r="AA21" s="9">
        <v>2103</v>
      </c>
      <c r="AB21" s="9">
        <v>137</v>
      </c>
      <c r="AC21" s="9">
        <v>28</v>
      </c>
      <c r="AD21" s="9">
        <v>109</v>
      </c>
      <c r="AE21" s="9">
        <v>23</v>
      </c>
      <c r="AF21" s="9">
        <v>2</v>
      </c>
      <c r="AG21" s="9">
        <v>21</v>
      </c>
    </row>
    <row r="22" spans="1:33" x14ac:dyDescent="0.2">
      <c r="A22" s="9" t="s">
        <v>48</v>
      </c>
      <c r="B22" s="9">
        <v>5875</v>
      </c>
      <c r="C22" s="9">
        <v>3019</v>
      </c>
      <c r="D22" s="9">
        <v>2856</v>
      </c>
      <c r="E22" s="9">
        <v>1432</v>
      </c>
      <c r="F22" s="9">
        <v>956</v>
      </c>
      <c r="G22" s="9">
        <v>476</v>
      </c>
      <c r="I22" s="13" t="s">
        <v>415</v>
      </c>
      <c r="J22" s="9">
        <v>5535</v>
      </c>
      <c r="K22" s="9">
        <v>2890</v>
      </c>
      <c r="L22" s="9">
        <v>2645</v>
      </c>
      <c r="M22" s="9">
        <v>917</v>
      </c>
      <c r="N22" s="9">
        <v>579</v>
      </c>
      <c r="O22" s="9">
        <v>338</v>
      </c>
      <c r="P22" s="14">
        <f t="shared" si="7"/>
        <v>16.567299006323395</v>
      </c>
      <c r="Q22" s="14">
        <f t="shared" si="8"/>
        <v>20.034602076124568</v>
      </c>
      <c r="R22" s="14">
        <f t="shared" si="9"/>
        <v>12.778827977315691</v>
      </c>
      <c r="S22" s="15">
        <f>S20*50</f>
        <v>407.95600478563034</v>
      </c>
      <c r="T22" s="15">
        <f t="shared" ref="T22:U22" si="14">T20*50</f>
        <v>473.38436441595775</v>
      </c>
      <c r="U22" s="15">
        <f t="shared" si="14"/>
        <v>339.10210302073256</v>
      </c>
      <c r="Y22" s="9">
        <v>4264</v>
      </c>
      <c r="Z22" s="9">
        <v>2012</v>
      </c>
      <c r="AA22" s="9">
        <v>2252</v>
      </c>
      <c r="AB22" s="9">
        <v>159</v>
      </c>
      <c r="AC22" s="9">
        <v>47</v>
      </c>
      <c r="AD22" s="9">
        <v>112</v>
      </c>
      <c r="AE22" s="9">
        <v>20</v>
      </c>
      <c r="AF22" s="9">
        <v>4</v>
      </c>
      <c r="AG22" s="9">
        <v>16</v>
      </c>
    </row>
    <row r="23" spans="1:33" x14ac:dyDescent="0.2">
      <c r="A23" s="9" t="s">
        <v>49</v>
      </c>
      <c r="B23" s="9">
        <v>5535</v>
      </c>
      <c r="C23" s="9">
        <v>2890</v>
      </c>
      <c r="D23" s="9">
        <v>2645</v>
      </c>
      <c r="E23" s="9">
        <v>917</v>
      </c>
      <c r="F23" s="9">
        <v>579</v>
      </c>
      <c r="G23" s="9">
        <v>338</v>
      </c>
      <c r="I23" s="13" t="s">
        <v>416</v>
      </c>
      <c r="J23" s="9">
        <v>4709</v>
      </c>
      <c r="K23" s="9">
        <v>2452</v>
      </c>
      <c r="L23" s="9">
        <v>2257</v>
      </c>
      <c r="M23" s="9">
        <v>580</v>
      </c>
      <c r="N23" s="9">
        <v>361</v>
      </c>
      <c r="O23" s="9">
        <v>219</v>
      </c>
      <c r="P23" s="14">
        <f t="shared" si="7"/>
        <v>12.316840093438097</v>
      </c>
      <c r="Q23" s="14">
        <f t="shared" si="8"/>
        <v>14.722675367047309</v>
      </c>
      <c r="R23" s="14">
        <f t="shared" si="9"/>
        <v>9.7031457687195388</v>
      </c>
      <c r="S23" s="15"/>
      <c r="T23" s="15"/>
      <c r="U23" s="15"/>
      <c r="Y23" s="9">
        <v>4402</v>
      </c>
      <c r="Z23" s="9">
        <v>2262</v>
      </c>
      <c r="AA23" s="9">
        <v>2140</v>
      </c>
      <c r="AB23" s="9">
        <v>180</v>
      </c>
      <c r="AC23" s="9">
        <v>44</v>
      </c>
      <c r="AD23" s="9">
        <v>136</v>
      </c>
      <c r="AE23" s="9">
        <v>36</v>
      </c>
      <c r="AF23" s="9">
        <v>5</v>
      </c>
      <c r="AG23" s="9">
        <v>31</v>
      </c>
    </row>
    <row r="24" spans="1:33" x14ac:dyDescent="0.2">
      <c r="A24" s="9" t="s">
        <v>50</v>
      </c>
      <c r="B24" s="9">
        <v>4709</v>
      </c>
      <c r="C24" s="9">
        <v>2452</v>
      </c>
      <c r="D24" s="9">
        <v>2257</v>
      </c>
      <c r="E24" s="9">
        <v>580</v>
      </c>
      <c r="F24" s="9">
        <v>361</v>
      </c>
      <c r="G24" s="9">
        <v>219</v>
      </c>
      <c r="I24" s="13" t="s">
        <v>417</v>
      </c>
      <c r="J24" s="9">
        <v>3916</v>
      </c>
      <c r="K24" s="9">
        <v>2048</v>
      </c>
      <c r="L24" s="9">
        <v>1868</v>
      </c>
      <c r="M24" s="9">
        <v>361</v>
      </c>
      <c r="N24" s="9">
        <v>211</v>
      </c>
      <c r="O24" s="9">
        <v>150</v>
      </c>
      <c r="P24" s="14">
        <f t="shared" si="7"/>
        <v>9.218590398365679</v>
      </c>
      <c r="Q24" s="14">
        <f t="shared" si="8"/>
        <v>10.302734375</v>
      </c>
      <c r="R24" s="14">
        <f t="shared" si="9"/>
        <v>8.0299785867237681</v>
      </c>
      <c r="S24" s="15">
        <f>S18-S22</f>
        <v>2450.3335200752763</v>
      </c>
      <c r="T24" s="15">
        <f t="shared" ref="T24:U24" si="15">T18-T22</f>
        <v>2590.253792064741</v>
      </c>
      <c r="U24" s="15">
        <f t="shared" si="15"/>
        <v>2297.8368260544185</v>
      </c>
      <c r="Y24" s="9">
        <v>3895</v>
      </c>
      <c r="Z24" s="9">
        <v>2022</v>
      </c>
      <c r="AA24" s="9">
        <v>1873</v>
      </c>
      <c r="AB24" s="9">
        <v>151</v>
      </c>
      <c r="AC24" s="9">
        <v>53</v>
      </c>
      <c r="AD24" s="9">
        <v>98</v>
      </c>
      <c r="AE24" s="9">
        <v>83</v>
      </c>
      <c r="AF24" s="9">
        <v>16</v>
      </c>
      <c r="AG24" s="9">
        <v>67</v>
      </c>
    </row>
    <row r="25" spans="1:33" x14ac:dyDescent="0.2">
      <c r="A25" s="9" t="s">
        <v>51</v>
      </c>
      <c r="B25" s="9">
        <v>3916</v>
      </c>
      <c r="C25" s="9">
        <v>2048</v>
      </c>
      <c r="D25" s="9">
        <v>1868</v>
      </c>
      <c r="E25" s="9">
        <v>361</v>
      </c>
      <c r="F25" s="9">
        <v>211</v>
      </c>
      <c r="G25" s="9">
        <v>150</v>
      </c>
      <c r="I25" s="13" t="s">
        <v>418</v>
      </c>
      <c r="J25" s="9">
        <v>3141</v>
      </c>
      <c r="K25" s="9">
        <v>1587</v>
      </c>
      <c r="L25" s="9">
        <v>1554</v>
      </c>
      <c r="M25" s="9">
        <v>223</v>
      </c>
      <c r="N25" s="9">
        <v>137</v>
      </c>
      <c r="O25" s="9">
        <v>86</v>
      </c>
      <c r="P25" s="14">
        <f t="shared" si="7"/>
        <v>7.0996497930595357</v>
      </c>
      <c r="Q25" s="14">
        <f t="shared" si="8"/>
        <v>8.6326402016383117</v>
      </c>
      <c r="R25" s="14">
        <f t="shared" si="9"/>
        <v>5.5341055341055343</v>
      </c>
      <c r="S25" s="15">
        <f>100-S20</f>
        <v>91.840879904287391</v>
      </c>
      <c r="T25" s="15">
        <f t="shared" ref="T25:U25" si="16">100-T20</f>
        <v>90.532312711680845</v>
      </c>
      <c r="U25" s="15">
        <f t="shared" si="16"/>
        <v>93.217957939585347</v>
      </c>
      <c r="Y25" s="9">
        <v>3321</v>
      </c>
      <c r="Z25" s="9">
        <v>1772</v>
      </c>
      <c r="AA25" s="9">
        <v>1549</v>
      </c>
      <c r="AB25" s="9">
        <v>135</v>
      </c>
      <c r="AC25" s="9">
        <v>42</v>
      </c>
      <c r="AD25" s="9">
        <v>93</v>
      </c>
      <c r="AE25" s="9">
        <v>99</v>
      </c>
      <c r="AF25" s="9">
        <v>23</v>
      </c>
      <c r="AG25" s="9">
        <v>76</v>
      </c>
    </row>
    <row r="26" spans="1:33" x14ac:dyDescent="0.2">
      <c r="A26" s="9" t="s">
        <v>52</v>
      </c>
      <c r="B26" s="9">
        <v>3141</v>
      </c>
      <c r="C26" s="9">
        <v>1587</v>
      </c>
      <c r="D26" s="9">
        <v>1554</v>
      </c>
      <c r="E26" s="9">
        <v>223</v>
      </c>
      <c r="F26" s="9">
        <v>137</v>
      </c>
      <c r="G26" s="9">
        <v>86</v>
      </c>
      <c r="I26" s="15"/>
      <c r="J26" s="15"/>
      <c r="K26" s="15"/>
      <c r="L26" s="15"/>
      <c r="M26" s="15"/>
      <c r="N26" s="15"/>
      <c r="O26" s="15"/>
      <c r="P26" s="14">
        <f>SUM(P18:P24)*5</f>
        <v>1358.2895248609068</v>
      </c>
      <c r="Q26" s="14">
        <f>SUM(Q18:Q24)*5</f>
        <v>1563.6381564806991</v>
      </c>
      <c r="R26" s="14">
        <f>SUM(R18:R24)*5</f>
        <v>1136.938929075151</v>
      </c>
      <c r="S26" s="16">
        <f>S24/S25</f>
        <v>26.680205183453253</v>
      </c>
      <c r="T26" s="16">
        <f t="shared" ref="T26:U26" si="17">T24/T25</f>
        <v>28.611373270822629</v>
      </c>
      <c r="U26" s="16">
        <f t="shared" si="17"/>
        <v>24.650151932566995</v>
      </c>
      <c r="Y26" s="9">
        <v>2609</v>
      </c>
      <c r="Z26" s="9">
        <v>1379</v>
      </c>
      <c r="AA26" s="9">
        <v>1230</v>
      </c>
      <c r="AB26" s="9">
        <v>134</v>
      </c>
      <c r="AC26" s="9">
        <v>41</v>
      </c>
      <c r="AD26" s="9">
        <v>93</v>
      </c>
      <c r="AE26" s="9">
        <v>175</v>
      </c>
      <c r="AF26" s="9">
        <v>30</v>
      </c>
      <c r="AG26" s="9">
        <v>145</v>
      </c>
    </row>
    <row r="27" spans="1:33" x14ac:dyDescent="0.2">
      <c r="A27" s="9" t="s">
        <v>54</v>
      </c>
    </row>
    <row r="28" spans="1:33" x14ac:dyDescent="0.2">
      <c r="A28" s="9" t="s">
        <v>44</v>
      </c>
    </row>
    <row r="29" spans="1:33" x14ac:dyDescent="0.2">
      <c r="A29" s="9" t="s">
        <v>0</v>
      </c>
      <c r="B29" s="9">
        <v>10537</v>
      </c>
      <c r="C29" s="9">
        <v>5537</v>
      </c>
      <c r="D29" s="9">
        <v>5000</v>
      </c>
      <c r="E29" s="9">
        <v>4436</v>
      </c>
      <c r="F29" s="9">
        <v>2752</v>
      </c>
      <c r="G29" s="9">
        <v>1684</v>
      </c>
      <c r="I29" s="13" t="s">
        <v>411</v>
      </c>
      <c r="J29" s="9">
        <v>2075</v>
      </c>
      <c r="K29" s="9">
        <v>1073</v>
      </c>
      <c r="L29" s="9">
        <v>1002</v>
      </c>
      <c r="M29" s="9">
        <v>1990</v>
      </c>
      <c r="N29" s="9">
        <v>1059</v>
      </c>
      <c r="O29" s="9">
        <v>931</v>
      </c>
      <c r="P29" s="14">
        <f t="shared" ref="P29:P36" si="18">M29/J29*100</f>
        <v>95.903614457831324</v>
      </c>
      <c r="Q29" s="14">
        <f t="shared" ref="Q29:Q36" si="19">N29/K29*100</f>
        <v>98.695246971109043</v>
      </c>
      <c r="R29" s="14">
        <f t="shared" ref="R29:R36" si="20">O29/L29*100</f>
        <v>92.914171656686634</v>
      </c>
      <c r="S29" s="15">
        <f>P37+1500</f>
        <v>2825.3486710894613</v>
      </c>
      <c r="T29" s="15">
        <f t="shared" ref="T29" si="21">Q37+1500</f>
        <v>3096.7783178043333</v>
      </c>
      <c r="U29" s="15">
        <f t="shared" ref="U29" si="22">R37+1500</f>
        <v>2517.7278960939511</v>
      </c>
      <c r="Y29" s="9">
        <v>5724</v>
      </c>
      <c r="Z29" s="9">
        <v>2689</v>
      </c>
      <c r="AA29" s="9">
        <v>3035</v>
      </c>
      <c r="AB29" s="9">
        <v>263</v>
      </c>
      <c r="AC29" s="9">
        <v>78</v>
      </c>
      <c r="AD29" s="9">
        <v>185</v>
      </c>
      <c r="AE29" s="9">
        <v>114</v>
      </c>
      <c r="AF29" s="9">
        <v>18</v>
      </c>
      <c r="AG29" s="9">
        <v>96</v>
      </c>
    </row>
    <row r="30" spans="1:33" x14ac:dyDescent="0.2">
      <c r="A30" s="9" t="s">
        <v>45</v>
      </c>
      <c r="B30" s="9">
        <v>2075</v>
      </c>
      <c r="C30" s="9">
        <v>1073</v>
      </c>
      <c r="D30" s="9">
        <v>1002</v>
      </c>
      <c r="E30" s="9">
        <v>1990</v>
      </c>
      <c r="F30" s="9">
        <v>1059</v>
      </c>
      <c r="G30" s="9">
        <v>931</v>
      </c>
      <c r="I30" s="13" t="s">
        <v>412</v>
      </c>
      <c r="J30" s="9">
        <v>1616</v>
      </c>
      <c r="K30" s="9">
        <v>865</v>
      </c>
      <c r="L30" s="9">
        <v>751</v>
      </c>
      <c r="M30" s="9">
        <v>1109</v>
      </c>
      <c r="N30" s="9">
        <v>731</v>
      </c>
      <c r="O30" s="9">
        <v>378</v>
      </c>
      <c r="P30" s="14">
        <f t="shared" si="18"/>
        <v>68.626237623762378</v>
      </c>
      <c r="Q30" s="14">
        <f t="shared" si="19"/>
        <v>84.508670520231206</v>
      </c>
      <c r="R30" s="14">
        <f t="shared" si="20"/>
        <v>50.332889480692408</v>
      </c>
      <c r="S30" s="15"/>
      <c r="T30" s="15"/>
      <c r="U30" s="15"/>
      <c r="Y30" s="9">
        <v>78</v>
      </c>
      <c r="Z30" s="9">
        <v>13</v>
      </c>
      <c r="AA30" s="9">
        <v>65</v>
      </c>
      <c r="AB30" s="9">
        <v>6</v>
      </c>
      <c r="AC30" s="9">
        <v>1</v>
      </c>
      <c r="AD30" s="9">
        <v>5</v>
      </c>
      <c r="AE30" s="9">
        <v>1</v>
      </c>
      <c r="AF30" s="9">
        <v>0</v>
      </c>
      <c r="AG30" s="9">
        <v>1</v>
      </c>
    </row>
    <row r="31" spans="1:33" x14ac:dyDescent="0.2">
      <c r="A31" s="9" t="s">
        <v>46</v>
      </c>
      <c r="B31" s="9">
        <v>1616</v>
      </c>
      <c r="C31" s="9">
        <v>865</v>
      </c>
      <c r="D31" s="9">
        <v>751</v>
      </c>
      <c r="E31" s="9">
        <v>1109</v>
      </c>
      <c r="F31" s="9">
        <v>731</v>
      </c>
      <c r="G31" s="9">
        <v>378</v>
      </c>
      <c r="I31" s="13" t="s">
        <v>413</v>
      </c>
      <c r="J31" s="9">
        <v>1388</v>
      </c>
      <c r="K31" s="9">
        <v>735</v>
      </c>
      <c r="L31" s="9">
        <v>653</v>
      </c>
      <c r="M31" s="9">
        <v>528</v>
      </c>
      <c r="N31" s="9">
        <v>383</v>
      </c>
      <c r="O31" s="9">
        <v>145</v>
      </c>
      <c r="P31" s="14">
        <f t="shared" si="18"/>
        <v>38.040345821325651</v>
      </c>
      <c r="Q31" s="14">
        <f t="shared" si="19"/>
        <v>52.108843537414963</v>
      </c>
      <c r="R31" s="14">
        <f t="shared" si="20"/>
        <v>22.2052067381317</v>
      </c>
      <c r="S31" s="15">
        <f>(P35+P36)/2</f>
        <v>6.9258993715996784</v>
      </c>
      <c r="T31" s="15">
        <f t="shared" ref="T31" si="23">(Q35+Q36)/2</f>
        <v>8.3834586466165408</v>
      </c>
      <c r="U31" s="15">
        <f t="shared" ref="U31" si="24">(R35+R36)/2</f>
        <v>5.4211305635397604</v>
      </c>
      <c r="Y31" s="9">
        <v>479</v>
      </c>
      <c r="Z31" s="9">
        <v>131</v>
      </c>
      <c r="AA31" s="9">
        <v>348</v>
      </c>
      <c r="AB31" s="9">
        <v>27</v>
      </c>
      <c r="AC31" s="9">
        <v>3</v>
      </c>
      <c r="AD31" s="9">
        <v>24</v>
      </c>
      <c r="AE31" s="9">
        <v>1</v>
      </c>
      <c r="AF31" s="9">
        <v>0</v>
      </c>
      <c r="AG31" s="9">
        <v>1</v>
      </c>
    </row>
    <row r="32" spans="1:33" x14ac:dyDescent="0.2">
      <c r="A32" s="9" t="s">
        <v>47</v>
      </c>
      <c r="B32" s="9">
        <v>1388</v>
      </c>
      <c r="C32" s="9">
        <v>735</v>
      </c>
      <c r="D32" s="9">
        <v>653</v>
      </c>
      <c r="E32" s="9">
        <v>528</v>
      </c>
      <c r="F32" s="9">
        <v>383</v>
      </c>
      <c r="G32" s="9">
        <v>145</v>
      </c>
      <c r="I32" s="13" t="s">
        <v>414</v>
      </c>
      <c r="J32" s="9">
        <v>1345</v>
      </c>
      <c r="K32" s="9">
        <v>710</v>
      </c>
      <c r="L32" s="9">
        <v>635</v>
      </c>
      <c r="M32" s="9">
        <v>311</v>
      </c>
      <c r="N32" s="9">
        <v>238</v>
      </c>
      <c r="O32" s="9">
        <v>73</v>
      </c>
      <c r="P32" s="14">
        <f t="shared" si="18"/>
        <v>23.122676579925649</v>
      </c>
      <c r="Q32" s="14">
        <f t="shared" si="19"/>
        <v>33.521126760563376</v>
      </c>
      <c r="R32" s="14">
        <f t="shared" si="20"/>
        <v>11.496062992125983</v>
      </c>
      <c r="S32" s="15"/>
      <c r="T32" s="15"/>
      <c r="U32" s="15"/>
      <c r="Y32" s="9">
        <v>813</v>
      </c>
      <c r="Z32" s="9">
        <v>336</v>
      </c>
      <c r="AA32" s="9">
        <v>477</v>
      </c>
      <c r="AB32" s="9">
        <v>42</v>
      </c>
      <c r="AC32" s="9">
        <v>15</v>
      </c>
      <c r="AD32" s="9">
        <v>27</v>
      </c>
      <c r="AE32" s="9">
        <v>5</v>
      </c>
      <c r="AF32" s="9">
        <v>1</v>
      </c>
      <c r="AG32" s="9">
        <v>4</v>
      </c>
    </row>
    <row r="33" spans="1:33" x14ac:dyDescent="0.2">
      <c r="A33" s="9" t="s">
        <v>48</v>
      </c>
      <c r="B33" s="9">
        <v>1345</v>
      </c>
      <c r="C33" s="9">
        <v>710</v>
      </c>
      <c r="D33" s="9">
        <v>635</v>
      </c>
      <c r="E33" s="9">
        <v>311</v>
      </c>
      <c r="F33" s="9">
        <v>238</v>
      </c>
      <c r="G33" s="9">
        <v>73</v>
      </c>
      <c r="I33" s="13" t="s">
        <v>415</v>
      </c>
      <c r="J33" s="9">
        <v>1321</v>
      </c>
      <c r="K33" s="9">
        <v>727</v>
      </c>
      <c r="L33" s="9">
        <v>594</v>
      </c>
      <c r="M33" s="9">
        <v>235</v>
      </c>
      <c r="N33" s="9">
        <v>173</v>
      </c>
      <c r="O33" s="9">
        <v>62</v>
      </c>
      <c r="P33" s="14">
        <f t="shared" si="18"/>
        <v>17.789553368660105</v>
      </c>
      <c r="Q33" s="14">
        <f t="shared" si="19"/>
        <v>23.796423658872076</v>
      </c>
      <c r="R33" s="14">
        <f t="shared" si="20"/>
        <v>10.437710437710438</v>
      </c>
      <c r="S33" s="15">
        <f>S31*50</f>
        <v>346.2949685799839</v>
      </c>
      <c r="T33" s="15">
        <f t="shared" ref="T33:U33" si="25">T31*50</f>
        <v>419.17293233082705</v>
      </c>
      <c r="U33" s="15">
        <f t="shared" si="25"/>
        <v>271.05652817698802</v>
      </c>
      <c r="Y33" s="9">
        <v>988</v>
      </c>
      <c r="Z33" s="9">
        <v>458</v>
      </c>
      <c r="AA33" s="9">
        <v>530</v>
      </c>
      <c r="AB33" s="9">
        <v>38</v>
      </c>
      <c r="AC33" s="9">
        <v>13</v>
      </c>
      <c r="AD33" s="9">
        <v>25</v>
      </c>
      <c r="AE33" s="9">
        <v>8</v>
      </c>
      <c r="AF33" s="9">
        <v>1</v>
      </c>
      <c r="AG33" s="9">
        <v>7</v>
      </c>
    </row>
    <row r="34" spans="1:33" x14ac:dyDescent="0.2">
      <c r="A34" s="9" t="s">
        <v>49</v>
      </c>
      <c r="B34" s="9">
        <v>1321</v>
      </c>
      <c r="C34" s="9">
        <v>727</v>
      </c>
      <c r="D34" s="9">
        <v>594</v>
      </c>
      <c r="E34" s="9">
        <v>235</v>
      </c>
      <c r="F34" s="9">
        <v>173</v>
      </c>
      <c r="G34" s="9">
        <v>62</v>
      </c>
      <c r="I34" s="13" t="s">
        <v>416</v>
      </c>
      <c r="J34" s="9">
        <v>1101</v>
      </c>
      <c r="K34" s="9">
        <v>568</v>
      </c>
      <c r="L34" s="9">
        <v>533</v>
      </c>
      <c r="M34" s="9">
        <v>144</v>
      </c>
      <c r="N34" s="9">
        <v>95</v>
      </c>
      <c r="O34" s="9">
        <v>49</v>
      </c>
      <c r="P34" s="14">
        <f t="shared" si="18"/>
        <v>13.079019073569482</v>
      </c>
      <c r="Q34" s="14">
        <f t="shared" si="19"/>
        <v>16.725352112676056</v>
      </c>
      <c r="R34" s="14">
        <f t="shared" si="20"/>
        <v>9.1932457786116313</v>
      </c>
      <c r="S34" s="15"/>
      <c r="T34" s="15"/>
      <c r="U34" s="15"/>
      <c r="Y34" s="9">
        <v>1036</v>
      </c>
      <c r="Z34" s="9">
        <v>537</v>
      </c>
      <c r="AA34" s="9">
        <v>499</v>
      </c>
      <c r="AB34" s="9">
        <v>43</v>
      </c>
      <c r="AC34" s="9">
        <v>16</v>
      </c>
      <c r="AD34" s="9">
        <v>27</v>
      </c>
      <c r="AE34" s="9">
        <v>7</v>
      </c>
      <c r="AF34" s="9">
        <v>1</v>
      </c>
      <c r="AG34" s="9">
        <v>6</v>
      </c>
    </row>
    <row r="35" spans="1:33" x14ac:dyDescent="0.2">
      <c r="A35" s="9" t="s">
        <v>50</v>
      </c>
      <c r="B35" s="9">
        <v>1101</v>
      </c>
      <c r="C35" s="9">
        <v>568</v>
      </c>
      <c r="D35" s="9">
        <v>533</v>
      </c>
      <c r="E35" s="9">
        <v>144</v>
      </c>
      <c r="F35" s="9">
        <v>95</v>
      </c>
      <c r="G35" s="9">
        <v>49</v>
      </c>
      <c r="I35" s="13" t="s">
        <v>417</v>
      </c>
      <c r="J35" s="9">
        <v>905</v>
      </c>
      <c r="K35" s="9">
        <v>460</v>
      </c>
      <c r="L35" s="9">
        <v>445</v>
      </c>
      <c r="M35" s="9">
        <v>77</v>
      </c>
      <c r="N35" s="9">
        <v>46</v>
      </c>
      <c r="O35" s="9">
        <v>31</v>
      </c>
      <c r="P35" s="14">
        <f t="shared" si="18"/>
        <v>8.5082872928176787</v>
      </c>
      <c r="Q35" s="14">
        <f t="shared" si="19"/>
        <v>10</v>
      </c>
      <c r="R35" s="14">
        <f t="shared" si="20"/>
        <v>6.9662921348314599</v>
      </c>
      <c r="S35" s="15">
        <f>S29-S33</f>
        <v>2479.0537025094773</v>
      </c>
      <c r="T35" s="15">
        <f t="shared" ref="T35:U35" si="26">T29-T33</f>
        <v>2677.6053854735064</v>
      </c>
      <c r="U35" s="15">
        <f t="shared" si="26"/>
        <v>2246.6713679169629</v>
      </c>
      <c r="Y35" s="9">
        <v>896</v>
      </c>
      <c r="Z35" s="9">
        <v>454</v>
      </c>
      <c r="AA35" s="9">
        <v>442</v>
      </c>
      <c r="AB35" s="9">
        <v>50</v>
      </c>
      <c r="AC35" s="9">
        <v>18</v>
      </c>
      <c r="AD35" s="9">
        <v>32</v>
      </c>
      <c r="AE35" s="9">
        <v>11</v>
      </c>
      <c r="AF35" s="9">
        <v>1</v>
      </c>
      <c r="AG35" s="9">
        <v>10</v>
      </c>
    </row>
    <row r="36" spans="1:33" x14ac:dyDescent="0.2">
      <c r="A36" s="9" t="s">
        <v>51</v>
      </c>
      <c r="B36" s="9">
        <v>905</v>
      </c>
      <c r="C36" s="9">
        <v>460</v>
      </c>
      <c r="D36" s="9">
        <v>445</v>
      </c>
      <c r="E36" s="9">
        <v>77</v>
      </c>
      <c r="F36" s="9">
        <v>46</v>
      </c>
      <c r="G36" s="9">
        <v>31</v>
      </c>
      <c r="I36" s="13" t="s">
        <v>418</v>
      </c>
      <c r="J36" s="9">
        <v>786</v>
      </c>
      <c r="K36" s="9">
        <v>399</v>
      </c>
      <c r="L36" s="9">
        <v>387</v>
      </c>
      <c r="M36" s="9">
        <v>42</v>
      </c>
      <c r="N36" s="9">
        <v>27</v>
      </c>
      <c r="O36" s="9">
        <v>15</v>
      </c>
      <c r="P36" s="14">
        <f t="shared" si="18"/>
        <v>5.343511450381679</v>
      </c>
      <c r="Q36" s="14">
        <f t="shared" si="19"/>
        <v>6.7669172932330826</v>
      </c>
      <c r="R36" s="14">
        <f t="shared" si="20"/>
        <v>3.8759689922480618</v>
      </c>
      <c r="S36" s="15">
        <f>100-S31</f>
        <v>93.074100628400316</v>
      </c>
      <c r="T36" s="15">
        <f t="shared" ref="T36:U36" si="27">100-T31</f>
        <v>91.616541353383454</v>
      </c>
      <c r="U36" s="15">
        <f t="shared" si="27"/>
        <v>94.578869436460238</v>
      </c>
      <c r="Y36" s="9">
        <v>768</v>
      </c>
      <c r="Z36" s="9">
        <v>400</v>
      </c>
      <c r="AA36" s="9">
        <v>368</v>
      </c>
      <c r="AB36" s="9">
        <v>36</v>
      </c>
      <c r="AC36" s="9">
        <v>8</v>
      </c>
      <c r="AD36" s="9">
        <v>28</v>
      </c>
      <c r="AE36" s="9">
        <v>24</v>
      </c>
      <c r="AF36" s="9">
        <v>6</v>
      </c>
      <c r="AG36" s="9">
        <v>18</v>
      </c>
    </row>
    <row r="37" spans="1:33" x14ac:dyDescent="0.2">
      <c r="A37" s="9" t="s">
        <v>52</v>
      </c>
      <c r="B37" s="9">
        <v>786</v>
      </c>
      <c r="C37" s="9">
        <v>399</v>
      </c>
      <c r="D37" s="9">
        <v>387</v>
      </c>
      <c r="E37" s="9">
        <v>42</v>
      </c>
      <c r="F37" s="9">
        <v>27</v>
      </c>
      <c r="G37" s="9">
        <v>15</v>
      </c>
      <c r="I37" s="15"/>
      <c r="J37" s="15"/>
      <c r="K37" s="15"/>
      <c r="L37" s="15"/>
      <c r="M37" s="15"/>
      <c r="N37" s="15"/>
      <c r="O37" s="15"/>
      <c r="P37" s="14">
        <f>SUM(P29:P35)*5</f>
        <v>1325.3486710894613</v>
      </c>
      <c r="Q37" s="14">
        <f>SUM(Q29:Q35)*5</f>
        <v>1596.7783178043333</v>
      </c>
      <c r="R37" s="14">
        <f>SUM(R29:R35)*5</f>
        <v>1017.7278960939514</v>
      </c>
      <c r="S37" s="16">
        <f>S35/S36</f>
        <v>26.635268949921254</v>
      </c>
      <c r="T37" s="16">
        <f t="shared" ref="T37:U37" si="28">T35/T36</f>
        <v>29.226222098315663</v>
      </c>
      <c r="U37" s="16">
        <f t="shared" si="28"/>
        <v>23.754474771199465</v>
      </c>
      <c r="Y37" s="9">
        <v>666</v>
      </c>
      <c r="Z37" s="9">
        <v>360</v>
      </c>
      <c r="AA37" s="9">
        <v>306</v>
      </c>
      <c r="AB37" s="9">
        <v>21</v>
      </c>
      <c r="AC37" s="9">
        <v>4</v>
      </c>
      <c r="AD37" s="9">
        <v>17</v>
      </c>
      <c r="AE37" s="9">
        <v>57</v>
      </c>
      <c r="AF37" s="9">
        <v>8</v>
      </c>
      <c r="AG37" s="9">
        <v>49</v>
      </c>
    </row>
    <row r="38" spans="1:33" x14ac:dyDescent="0.2">
      <c r="A38" s="9" t="s">
        <v>55</v>
      </c>
    </row>
    <row r="39" spans="1:33" x14ac:dyDescent="0.2">
      <c r="A39" s="9" t="s">
        <v>44</v>
      </c>
    </row>
    <row r="40" spans="1:33" x14ac:dyDescent="0.2">
      <c r="A40" s="9" t="s">
        <v>0</v>
      </c>
      <c r="B40" s="9">
        <v>2457</v>
      </c>
      <c r="C40" s="9">
        <v>1303</v>
      </c>
      <c r="D40" s="9">
        <v>1154</v>
      </c>
      <c r="E40" s="9">
        <v>1042</v>
      </c>
      <c r="F40" s="9">
        <v>652</v>
      </c>
      <c r="G40" s="9">
        <v>390</v>
      </c>
      <c r="I40" s="13" t="s">
        <v>411</v>
      </c>
      <c r="J40" s="9">
        <v>477</v>
      </c>
      <c r="K40" s="9">
        <v>259</v>
      </c>
      <c r="L40" s="9">
        <v>218</v>
      </c>
      <c r="M40" s="9">
        <v>460</v>
      </c>
      <c r="N40" s="9">
        <v>257</v>
      </c>
      <c r="O40" s="9">
        <v>203</v>
      </c>
      <c r="P40" s="14">
        <f t="shared" ref="P40:P47" si="29">M40/J40*100</f>
        <v>96.436058700209642</v>
      </c>
      <c r="Q40" s="14">
        <f t="shared" ref="Q40:Q47" si="30">N40/K40*100</f>
        <v>99.227799227799224</v>
      </c>
      <c r="R40" s="14">
        <f t="shared" ref="R40:R47" si="31">O40/L40*100</f>
        <v>93.11926605504587</v>
      </c>
      <c r="S40" s="15">
        <f>P48+1500</f>
        <v>2828.520819083391</v>
      </c>
      <c r="T40" s="15">
        <f t="shared" ref="T40" si="32">Q48+1500</f>
        <v>3088.7148182827923</v>
      </c>
      <c r="U40" s="15">
        <f t="shared" ref="U40" si="33">R48+1500</f>
        <v>2542.7971334291751</v>
      </c>
      <c r="Y40" s="9">
        <v>1323</v>
      </c>
      <c r="Z40" s="9">
        <v>625</v>
      </c>
      <c r="AA40" s="9">
        <v>698</v>
      </c>
      <c r="AB40" s="9">
        <v>70</v>
      </c>
      <c r="AC40" s="9">
        <v>23</v>
      </c>
      <c r="AD40" s="9">
        <v>47</v>
      </c>
      <c r="AE40" s="9">
        <v>22</v>
      </c>
      <c r="AF40" s="9">
        <v>3</v>
      </c>
      <c r="AG40" s="9">
        <v>19</v>
      </c>
    </row>
    <row r="41" spans="1:33" x14ac:dyDescent="0.2">
      <c r="A41" s="9" t="s">
        <v>45</v>
      </c>
      <c r="B41" s="9">
        <v>477</v>
      </c>
      <c r="C41" s="9">
        <v>259</v>
      </c>
      <c r="D41" s="9">
        <v>218</v>
      </c>
      <c r="E41" s="9">
        <v>460</v>
      </c>
      <c r="F41" s="9">
        <v>257</v>
      </c>
      <c r="G41" s="9">
        <v>203</v>
      </c>
      <c r="I41" s="13" t="s">
        <v>412</v>
      </c>
      <c r="J41" s="9">
        <v>377</v>
      </c>
      <c r="K41" s="9">
        <v>205</v>
      </c>
      <c r="L41" s="9">
        <v>172</v>
      </c>
      <c r="M41" s="9">
        <v>270</v>
      </c>
      <c r="N41" s="9">
        <v>170</v>
      </c>
      <c r="O41" s="9">
        <v>100</v>
      </c>
      <c r="P41" s="14">
        <f t="shared" si="29"/>
        <v>71.618037135278513</v>
      </c>
      <c r="Q41" s="14">
        <f t="shared" si="30"/>
        <v>82.926829268292678</v>
      </c>
      <c r="R41" s="14">
        <f t="shared" si="31"/>
        <v>58.139534883720934</v>
      </c>
      <c r="S41" s="15"/>
      <c r="T41" s="15"/>
      <c r="U41" s="15"/>
      <c r="Y41" s="9">
        <v>16</v>
      </c>
      <c r="Z41" s="9">
        <v>2</v>
      </c>
      <c r="AA41" s="9">
        <v>14</v>
      </c>
      <c r="AB41" s="9">
        <v>1</v>
      </c>
      <c r="AC41" s="9">
        <v>0</v>
      </c>
      <c r="AD41" s="9">
        <v>1</v>
      </c>
      <c r="AE41" s="9">
        <v>0</v>
      </c>
      <c r="AF41" s="9">
        <v>0</v>
      </c>
      <c r="AG41" s="9">
        <v>0</v>
      </c>
    </row>
    <row r="42" spans="1:33" x14ac:dyDescent="0.2">
      <c r="A42" s="9" t="s">
        <v>46</v>
      </c>
      <c r="B42" s="9">
        <v>377</v>
      </c>
      <c r="C42" s="9">
        <v>205</v>
      </c>
      <c r="D42" s="9">
        <v>172</v>
      </c>
      <c r="E42" s="9">
        <v>270</v>
      </c>
      <c r="F42" s="9">
        <v>170</v>
      </c>
      <c r="G42" s="9">
        <v>100</v>
      </c>
      <c r="I42" s="13" t="s">
        <v>413</v>
      </c>
      <c r="J42" s="9">
        <v>361</v>
      </c>
      <c r="K42" s="9">
        <v>180</v>
      </c>
      <c r="L42" s="9">
        <v>181</v>
      </c>
      <c r="M42" s="9">
        <v>136</v>
      </c>
      <c r="N42" s="9">
        <v>101</v>
      </c>
      <c r="O42" s="9">
        <v>35</v>
      </c>
      <c r="P42" s="14">
        <f t="shared" si="29"/>
        <v>37.67313019390582</v>
      </c>
      <c r="Q42" s="14">
        <f t="shared" si="30"/>
        <v>56.111111111111114</v>
      </c>
      <c r="R42" s="14">
        <f t="shared" si="31"/>
        <v>19.337016574585636</v>
      </c>
      <c r="S42" s="15">
        <f>(P46+P47)/2</f>
        <v>7.990055903341319</v>
      </c>
      <c r="T42" s="15">
        <f t="shared" ref="T42" si="34">(Q46+Q47)/2</f>
        <v>11.455319148936169</v>
      </c>
      <c r="U42" s="15">
        <f t="shared" ref="U42" si="35">(R46+R47)/2</f>
        <v>3.7496816908581616</v>
      </c>
      <c r="Y42" s="9">
        <v>102</v>
      </c>
      <c r="Z42" s="9">
        <v>34</v>
      </c>
      <c r="AA42" s="9">
        <v>68</v>
      </c>
      <c r="AB42" s="9">
        <v>5</v>
      </c>
      <c r="AC42" s="9">
        <v>1</v>
      </c>
      <c r="AD42" s="9">
        <v>4</v>
      </c>
      <c r="AE42" s="9">
        <v>0</v>
      </c>
      <c r="AF42" s="9">
        <v>0</v>
      </c>
      <c r="AG42" s="9">
        <v>0</v>
      </c>
    </row>
    <row r="43" spans="1:33" x14ac:dyDescent="0.2">
      <c r="A43" s="9" t="s">
        <v>47</v>
      </c>
      <c r="B43" s="9">
        <v>361</v>
      </c>
      <c r="C43" s="9">
        <v>180</v>
      </c>
      <c r="D43" s="9">
        <v>181</v>
      </c>
      <c r="E43" s="9">
        <v>136</v>
      </c>
      <c r="F43" s="9">
        <v>101</v>
      </c>
      <c r="G43" s="9">
        <v>35</v>
      </c>
      <c r="I43" s="13" t="s">
        <v>414</v>
      </c>
      <c r="J43" s="9">
        <v>316</v>
      </c>
      <c r="K43" s="9">
        <v>166</v>
      </c>
      <c r="L43" s="9">
        <v>150</v>
      </c>
      <c r="M43" s="9">
        <v>68</v>
      </c>
      <c r="N43" s="9">
        <v>48</v>
      </c>
      <c r="O43" s="9">
        <v>20</v>
      </c>
      <c r="P43" s="14">
        <f t="shared" si="29"/>
        <v>21.518987341772153</v>
      </c>
      <c r="Q43" s="14">
        <f t="shared" si="30"/>
        <v>28.915662650602407</v>
      </c>
      <c r="R43" s="14">
        <f t="shared" si="31"/>
        <v>13.333333333333334</v>
      </c>
      <c r="S43" s="15"/>
      <c r="T43" s="15"/>
      <c r="U43" s="15"/>
      <c r="Y43" s="9">
        <v>212</v>
      </c>
      <c r="Z43" s="9">
        <v>76</v>
      </c>
      <c r="AA43" s="9">
        <v>136</v>
      </c>
      <c r="AB43" s="9">
        <v>13</v>
      </c>
      <c r="AC43" s="9">
        <v>3</v>
      </c>
      <c r="AD43" s="9">
        <v>10</v>
      </c>
      <c r="AE43" s="9">
        <v>0</v>
      </c>
      <c r="AF43" s="9">
        <v>0</v>
      </c>
      <c r="AG43" s="9">
        <v>0</v>
      </c>
    </row>
    <row r="44" spans="1:33" x14ac:dyDescent="0.2">
      <c r="A44" s="9" t="s">
        <v>48</v>
      </c>
      <c r="B44" s="9">
        <v>316</v>
      </c>
      <c r="C44" s="9">
        <v>166</v>
      </c>
      <c r="D44" s="9">
        <v>150</v>
      </c>
      <c r="E44" s="9">
        <v>68</v>
      </c>
      <c r="F44" s="9">
        <v>48</v>
      </c>
      <c r="G44" s="9">
        <v>20</v>
      </c>
      <c r="I44" s="13" t="s">
        <v>415</v>
      </c>
      <c r="J44" s="9">
        <v>273</v>
      </c>
      <c r="K44" s="9">
        <v>155</v>
      </c>
      <c r="L44" s="9">
        <v>118</v>
      </c>
      <c r="M44" s="9">
        <v>42</v>
      </c>
      <c r="N44" s="9">
        <v>30</v>
      </c>
      <c r="O44" s="9">
        <v>12</v>
      </c>
      <c r="P44" s="14">
        <f t="shared" si="29"/>
        <v>15.384615384615385</v>
      </c>
      <c r="Q44" s="14">
        <f t="shared" si="30"/>
        <v>19.35483870967742</v>
      </c>
      <c r="R44" s="14">
        <f t="shared" si="31"/>
        <v>10.16949152542373</v>
      </c>
      <c r="S44" s="15">
        <f>S42*50</f>
        <v>399.50279516706593</v>
      </c>
      <c r="T44" s="15">
        <f t="shared" ref="T44:U44" si="36">T42*50</f>
        <v>572.76595744680844</v>
      </c>
      <c r="U44" s="15">
        <f t="shared" si="36"/>
        <v>187.48408454290808</v>
      </c>
      <c r="Y44" s="9">
        <v>234</v>
      </c>
      <c r="Z44" s="9">
        <v>114</v>
      </c>
      <c r="AA44" s="9">
        <v>120</v>
      </c>
      <c r="AB44" s="9">
        <v>14</v>
      </c>
      <c r="AC44" s="9">
        <v>4</v>
      </c>
      <c r="AD44" s="9">
        <v>10</v>
      </c>
      <c r="AE44" s="9">
        <v>0</v>
      </c>
      <c r="AF44" s="9">
        <v>0</v>
      </c>
      <c r="AG44" s="9">
        <v>0</v>
      </c>
    </row>
    <row r="45" spans="1:33" x14ac:dyDescent="0.2">
      <c r="A45" s="9" t="s">
        <v>49</v>
      </c>
      <c r="B45" s="9">
        <v>273</v>
      </c>
      <c r="C45" s="9">
        <v>155</v>
      </c>
      <c r="D45" s="9">
        <v>118</v>
      </c>
      <c r="E45" s="9">
        <v>42</v>
      </c>
      <c r="F45" s="9">
        <v>30</v>
      </c>
      <c r="G45" s="9">
        <v>12</v>
      </c>
      <c r="I45" s="13" t="s">
        <v>416</v>
      </c>
      <c r="J45" s="9">
        <v>255</v>
      </c>
      <c r="K45" s="9">
        <v>119</v>
      </c>
      <c r="L45" s="9">
        <v>136</v>
      </c>
      <c r="M45" s="9">
        <v>33</v>
      </c>
      <c r="N45" s="9">
        <v>20</v>
      </c>
      <c r="O45" s="9">
        <v>13</v>
      </c>
      <c r="P45" s="14">
        <f t="shared" si="29"/>
        <v>12.941176470588237</v>
      </c>
      <c r="Q45" s="14">
        <f t="shared" si="30"/>
        <v>16.806722689075631</v>
      </c>
      <c r="R45" s="14">
        <f t="shared" si="31"/>
        <v>9.5588235294117645</v>
      </c>
      <c r="S45" s="15"/>
      <c r="T45" s="15"/>
      <c r="U45" s="15"/>
      <c r="Y45" s="9">
        <v>220</v>
      </c>
      <c r="Z45" s="9">
        <v>120</v>
      </c>
      <c r="AA45" s="9">
        <v>100</v>
      </c>
      <c r="AB45" s="9">
        <v>9</v>
      </c>
      <c r="AC45" s="9">
        <v>5</v>
      </c>
      <c r="AD45" s="9">
        <v>4</v>
      </c>
      <c r="AE45" s="9">
        <v>2</v>
      </c>
      <c r="AF45" s="9">
        <v>0</v>
      </c>
      <c r="AG45" s="9">
        <v>2</v>
      </c>
    </row>
    <row r="46" spans="1:33" x14ac:dyDescent="0.2">
      <c r="A46" s="9" t="s">
        <v>50</v>
      </c>
      <c r="B46" s="9">
        <v>255</v>
      </c>
      <c r="C46" s="9">
        <v>119</v>
      </c>
      <c r="D46" s="9">
        <v>136</v>
      </c>
      <c r="E46" s="9">
        <v>33</v>
      </c>
      <c r="F46" s="9">
        <v>20</v>
      </c>
      <c r="G46" s="9">
        <v>13</v>
      </c>
      <c r="I46" s="13" t="s">
        <v>417</v>
      </c>
      <c r="J46" s="9">
        <v>227</v>
      </c>
      <c r="K46" s="9">
        <v>125</v>
      </c>
      <c r="L46" s="9">
        <v>102</v>
      </c>
      <c r="M46" s="9">
        <v>23</v>
      </c>
      <c r="N46" s="9">
        <v>18</v>
      </c>
      <c r="O46" s="9">
        <v>5</v>
      </c>
      <c r="P46" s="14">
        <f t="shared" si="29"/>
        <v>10.13215859030837</v>
      </c>
      <c r="Q46" s="14">
        <f t="shared" si="30"/>
        <v>14.399999999999999</v>
      </c>
      <c r="R46" s="14">
        <f t="shared" si="31"/>
        <v>4.9019607843137258</v>
      </c>
      <c r="S46" s="15">
        <f>S40-S44</f>
        <v>2429.0180239163251</v>
      </c>
      <c r="T46" s="15">
        <f t="shared" ref="T46:U46" si="37">T40-T44</f>
        <v>2515.9488608359839</v>
      </c>
      <c r="U46" s="15">
        <f t="shared" si="37"/>
        <v>2355.3130488862671</v>
      </c>
      <c r="Y46" s="9">
        <v>209</v>
      </c>
      <c r="Z46" s="9">
        <v>97</v>
      </c>
      <c r="AA46" s="9">
        <v>112</v>
      </c>
      <c r="AB46" s="9">
        <v>8</v>
      </c>
      <c r="AC46" s="9">
        <v>2</v>
      </c>
      <c r="AD46" s="9">
        <v>6</v>
      </c>
      <c r="AE46" s="9">
        <v>5</v>
      </c>
      <c r="AF46" s="9">
        <v>0</v>
      </c>
      <c r="AG46" s="9">
        <v>5</v>
      </c>
    </row>
    <row r="47" spans="1:33" x14ac:dyDescent="0.2">
      <c r="A47" s="9" t="s">
        <v>51</v>
      </c>
      <c r="B47" s="9">
        <v>227</v>
      </c>
      <c r="C47" s="9">
        <v>125</v>
      </c>
      <c r="D47" s="9">
        <v>102</v>
      </c>
      <c r="E47" s="9">
        <v>23</v>
      </c>
      <c r="F47" s="9">
        <v>18</v>
      </c>
      <c r="G47" s="9">
        <v>5</v>
      </c>
      <c r="I47" s="13" t="s">
        <v>418</v>
      </c>
      <c r="J47" s="9">
        <v>171</v>
      </c>
      <c r="K47" s="9">
        <v>94</v>
      </c>
      <c r="L47" s="9">
        <v>77</v>
      </c>
      <c r="M47" s="9">
        <v>10</v>
      </c>
      <c r="N47" s="9">
        <v>8</v>
      </c>
      <c r="O47" s="9">
        <v>2</v>
      </c>
      <c r="P47" s="14">
        <f t="shared" si="29"/>
        <v>5.8479532163742682</v>
      </c>
      <c r="Q47" s="14">
        <f t="shared" si="30"/>
        <v>8.5106382978723403</v>
      </c>
      <c r="R47" s="14">
        <f t="shared" si="31"/>
        <v>2.5974025974025974</v>
      </c>
      <c r="S47" s="15">
        <f>100-S42</f>
        <v>92.009944096658685</v>
      </c>
      <c r="T47" s="15">
        <f t="shared" ref="T47:U47" si="38">100-T42</f>
        <v>88.544680851063831</v>
      </c>
      <c r="U47" s="15">
        <f t="shared" si="38"/>
        <v>96.250318309141832</v>
      </c>
      <c r="Y47" s="9">
        <v>186</v>
      </c>
      <c r="Z47" s="9">
        <v>100</v>
      </c>
      <c r="AA47" s="9">
        <v>86</v>
      </c>
      <c r="AB47" s="9">
        <v>10</v>
      </c>
      <c r="AC47" s="9">
        <v>5</v>
      </c>
      <c r="AD47" s="9">
        <v>5</v>
      </c>
      <c r="AE47" s="9">
        <v>8</v>
      </c>
      <c r="AF47" s="9">
        <v>2</v>
      </c>
      <c r="AG47" s="9">
        <v>6</v>
      </c>
    </row>
    <row r="48" spans="1:33" x14ac:dyDescent="0.2">
      <c r="A48" s="9" t="s">
        <v>52</v>
      </c>
      <c r="B48" s="9">
        <v>171</v>
      </c>
      <c r="C48" s="9">
        <v>94</v>
      </c>
      <c r="D48" s="9">
        <v>77</v>
      </c>
      <c r="E48" s="9">
        <v>10</v>
      </c>
      <c r="F48" s="9">
        <v>8</v>
      </c>
      <c r="G48" s="9">
        <v>2</v>
      </c>
      <c r="I48" s="15"/>
      <c r="J48" s="15"/>
      <c r="K48" s="15"/>
      <c r="L48" s="15"/>
      <c r="M48" s="15"/>
      <c r="N48" s="15"/>
      <c r="O48" s="15"/>
      <c r="P48" s="14">
        <f>SUM(P40:P46)*5</f>
        <v>1328.5208190833907</v>
      </c>
      <c r="Q48" s="14">
        <f>SUM(Q40:Q46)*5</f>
        <v>1588.7148182827923</v>
      </c>
      <c r="R48" s="14">
        <f>SUM(R40:R46)*5</f>
        <v>1042.7971334291751</v>
      </c>
      <c r="S48" s="16">
        <f>S46/S47</f>
        <v>26.399516354064758</v>
      </c>
      <c r="T48" s="16">
        <f t="shared" ref="T48:U48" si="39">T46/T47</f>
        <v>28.414455127665139</v>
      </c>
      <c r="U48" s="16">
        <f t="shared" si="39"/>
        <v>24.470703996233539</v>
      </c>
      <c r="Y48" s="9">
        <v>144</v>
      </c>
      <c r="Z48" s="9">
        <v>82</v>
      </c>
      <c r="AA48" s="9">
        <v>62</v>
      </c>
      <c r="AB48" s="9">
        <v>10</v>
      </c>
      <c r="AC48" s="9">
        <v>3</v>
      </c>
      <c r="AD48" s="9">
        <v>7</v>
      </c>
      <c r="AE48" s="9">
        <v>7</v>
      </c>
      <c r="AF48" s="9">
        <v>1</v>
      </c>
      <c r="AG48" s="9">
        <v>6</v>
      </c>
    </row>
    <row r="49" spans="1:33" x14ac:dyDescent="0.2">
      <c r="A49" s="9" t="s">
        <v>56</v>
      </c>
    </row>
    <row r="50" spans="1:33" x14ac:dyDescent="0.2">
      <c r="A50" s="9" t="s">
        <v>44</v>
      </c>
    </row>
    <row r="51" spans="1:33" x14ac:dyDescent="0.2">
      <c r="A51" s="9" t="s">
        <v>0</v>
      </c>
      <c r="B51" s="9">
        <v>10790</v>
      </c>
      <c r="C51" s="9">
        <v>5762</v>
      </c>
      <c r="D51" s="9">
        <v>5028</v>
      </c>
      <c r="E51" s="9">
        <v>4749</v>
      </c>
      <c r="F51" s="9">
        <v>3018</v>
      </c>
      <c r="G51" s="9">
        <v>1731</v>
      </c>
      <c r="I51" s="13" t="s">
        <v>411</v>
      </c>
      <c r="J51" s="9">
        <v>2230</v>
      </c>
      <c r="K51" s="9">
        <v>1227</v>
      </c>
      <c r="L51" s="9">
        <v>1003</v>
      </c>
      <c r="M51" s="9">
        <v>2178</v>
      </c>
      <c r="N51" s="9">
        <v>1221</v>
      </c>
      <c r="O51" s="9">
        <v>957</v>
      </c>
      <c r="P51" s="14">
        <f t="shared" ref="P51:P58" si="40">M51/J51*100</f>
        <v>97.668161434977577</v>
      </c>
      <c r="Q51" s="14">
        <f t="shared" ref="Q51:Q58" si="41">N51/K51*100</f>
        <v>99.511002444987767</v>
      </c>
      <c r="R51" s="14">
        <f t="shared" ref="R51:R58" si="42">O51/L51*100</f>
        <v>95.413758723828508</v>
      </c>
      <c r="S51" s="15">
        <f>P59+1500</f>
        <v>2869.6062177341018</v>
      </c>
      <c r="T51" s="15">
        <f t="shared" ref="T51" si="43">Q59+1500</f>
        <v>3158.0172143700011</v>
      </c>
      <c r="U51" s="15">
        <f t="shared" ref="U51" si="44">R59+1500</f>
        <v>2541.8812063836467</v>
      </c>
      <c r="Y51" s="9">
        <v>5636</v>
      </c>
      <c r="Z51" s="9">
        <v>2641</v>
      </c>
      <c r="AA51" s="9">
        <v>2995</v>
      </c>
      <c r="AB51" s="9">
        <v>276</v>
      </c>
      <c r="AC51" s="9">
        <v>75</v>
      </c>
      <c r="AD51" s="9">
        <v>201</v>
      </c>
      <c r="AE51" s="9">
        <v>129</v>
      </c>
      <c r="AF51" s="9">
        <v>28</v>
      </c>
      <c r="AG51" s="9">
        <v>101</v>
      </c>
    </row>
    <row r="52" spans="1:33" x14ac:dyDescent="0.2">
      <c r="A52" s="9" t="s">
        <v>45</v>
      </c>
      <c r="B52" s="9">
        <v>2230</v>
      </c>
      <c r="C52" s="9">
        <v>1227</v>
      </c>
      <c r="D52" s="9">
        <v>1003</v>
      </c>
      <c r="E52" s="9">
        <v>2178</v>
      </c>
      <c r="F52" s="9">
        <v>1221</v>
      </c>
      <c r="G52" s="9">
        <v>957</v>
      </c>
      <c r="I52" s="13" t="s">
        <v>412</v>
      </c>
      <c r="J52" s="9">
        <v>1608</v>
      </c>
      <c r="K52" s="9">
        <v>860</v>
      </c>
      <c r="L52" s="9">
        <v>748</v>
      </c>
      <c r="M52" s="9">
        <v>1146</v>
      </c>
      <c r="N52" s="9">
        <v>749</v>
      </c>
      <c r="O52" s="9">
        <v>397</v>
      </c>
      <c r="P52" s="14">
        <f t="shared" si="40"/>
        <v>71.268656716417908</v>
      </c>
      <c r="Q52" s="14">
        <f t="shared" si="41"/>
        <v>87.093023255813947</v>
      </c>
      <c r="R52" s="14">
        <f t="shared" si="42"/>
        <v>53.074866310160431</v>
      </c>
      <c r="S52" s="15"/>
      <c r="T52" s="15"/>
      <c r="U52" s="15"/>
      <c r="Y52" s="9">
        <v>47</v>
      </c>
      <c r="Z52" s="9">
        <v>6</v>
      </c>
      <c r="AA52" s="9">
        <v>41</v>
      </c>
      <c r="AB52" s="9">
        <v>4</v>
      </c>
      <c r="AC52" s="9">
        <v>0</v>
      </c>
      <c r="AD52" s="9">
        <v>4</v>
      </c>
      <c r="AE52" s="9">
        <v>1</v>
      </c>
      <c r="AF52" s="9">
        <v>0</v>
      </c>
      <c r="AG52" s="9">
        <v>1</v>
      </c>
    </row>
    <row r="53" spans="1:33" x14ac:dyDescent="0.2">
      <c r="A53" s="9" t="s">
        <v>46</v>
      </c>
      <c r="B53" s="9">
        <v>1608</v>
      </c>
      <c r="C53" s="9">
        <v>860</v>
      </c>
      <c r="D53" s="9">
        <v>748</v>
      </c>
      <c r="E53" s="9">
        <v>1146</v>
      </c>
      <c r="F53" s="9">
        <v>749</v>
      </c>
      <c r="G53" s="9">
        <v>397</v>
      </c>
      <c r="I53" s="13" t="s">
        <v>413</v>
      </c>
      <c r="J53" s="9">
        <v>1404</v>
      </c>
      <c r="K53" s="9">
        <v>750</v>
      </c>
      <c r="L53" s="9">
        <v>654</v>
      </c>
      <c r="M53" s="9">
        <v>603</v>
      </c>
      <c r="N53" s="9">
        <v>442</v>
      </c>
      <c r="O53" s="9">
        <v>161</v>
      </c>
      <c r="P53" s="14">
        <f t="shared" si="40"/>
        <v>42.948717948717949</v>
      </c>
      <c r="Q53" s="14">
        <f t="shared" si="41"/>
        <v>58.933333333333337</v>
      </c>
      <c r="R53" s="14">
        <f t="shared" si="42"/>
        <v>24.617737003058103</v>
      </c>
      <c r="S53" s="15">
        <f>(P57+P58)/2</f>
        <v>7.4020564883509046</v>
      </c>
      <c r="T53" s="15">
        <f t="shared" ref="T53" si="45">(Q57+Q58)/2</f>
        <v>9.7815533980582519</v>
      </c>
      <c r="U53" s="15">
        <f t="shared" ref="U53" si="46">(R57+R58)/2</f>
        <v>4.7722016651248849</v>
      </c>
      <c r="Y53" s="9">
        <v>418</v>
      </c>
      <c r="Z53" s="9">
        <v>106</v>
      </c>
      <c r="AA53" s="9">
        <v>312</v>
      </c>
      <c r="AB53" s="9">
        <v>39</v>
      </c>
      <c r="AC53" s="9">
        <v>4</v>
      </c>
      <c r="AD53" s="9">
        <v>35</v>
      </c>
      <c r="AE53" s="9">
        <v>5</v>
      </c>
      <c r="AF53" s="9">
        <v>1</v>
      </c>
      <c r="AG53" s="9">
        <v>4</v>
      </c>
    </row>
    <row r="54" spans="1:33" x14ac:dyDescent="0.2">
      <c r="A54" s="9" t="s">
        <v>47</v>
      </c>
      <c r="B54" s="9">
        <v>1404</v>
      </c>
      <c r="C54" s="9">
        <v>750</v>
      </c>
      <c r="D54" s="9">
        <v>654</v>
      </c>
      <c r="E54" s="9">
        <v>603</v>
      </c>
      <c r="F54" s="9">
        <v>442</v>
      </c>
      <c r="G54" s="9">
        <v>161</v>
      </c>
      <c r="I54" s="13" t="s">
        <v>414</v>
      </c>
      <c r="J54" s="9">
        <v>1352</v>
      </c>
      <c r="K54" s="9">
        <v>704</v>
      </c>
      <c r="L54" s="9">
        <v>648</v>
      </c>
      <c r="M54" s="9">
        <v>308</v>
      </c>
      <c r="N54" s="9">
        <v>240</v>
      </c>
      <c r="O54" s="9">
        <v>68</v>
      </c>
      <c r="P54" s="14">
        <f t="shared" si="40"/>
        <v>22.781065088757398</v>
      </c>
      <c r="Q54" s="14">
        <f t="shared" si="41"/>
        <v>34.090909090909086</v>
      </c>
      <c r="R54" s="14">
        <f t="shared" si="42"/>
        <v>10.493827160493826</v>
      </c>
      <c r="S54" s="15"/>
      <c r="T54" s="15"/>
      <c r="U54" s="15"/>
      <c r="Y54" s="9">
        <v>744</v>
      </c>
      <c r="Z54" s="9">
        <v>298</v>
      </c>
      <c r="AA54" s="9">
        <v>446</v>
      </c>
      <c r="AB54" s="9">
        <v>46</v>
      </c>
      <c r="AC54" s="9">
        <v>9</v>
      </c>
      <c r="AD54" s="9">
        <v>37</v>
      </c>
      <c r="AE54" s="9">
        <v>11</v>
      </c>
      <c r="AF54" s="9">
        <v>1</v>
      </c>
      <c r="AG54" s="9">
        <v>10</v>
      </c>
    </row>
    <row r="55" spans="1:33" x14ac:dyDescent="0.2">
      <c r="A55" s="9" t="s">
        <v>48</v>
      </c>
      <c r="B55" s="9">
        <v>1352</v>
      </c>
      <c r="C55" s="9">
        <v>704</v>
      </c>
      <c r="D55" s="9">
        <v>648</v>
      </c>
      <c r="E55" s="9">
        <v>308</v>
      </c>
      <c r="F55" s="9">
        <v>240</v>
      </c>
      <c r="G55" s="9">
        <v>68</v>
      </c>
      <c r="I55" s="13" t="s">
        <v>415</v>
      </c>
      <c r="J55" s="9">
        <v>1306</v>
      </c>
      <c r="K55" s="9">
        <v>715</v>
      </c>
      <c r="L55" s="9">
        <v>591</v>
      </c>
      <c r="M55" s="9">
        <v>234</v>
      </c>
      <c r="N55" s="9">
        <v>171</v>
      </c>
      <c r="O55" s="9">
        <v>63</v>
      </c>
      <c r="P55" s="14">
        <f t="shared" si="40"/>
        <v>17.917304747320063</v>
      </c>
      <c r="Q55" s="14">
        <f t="shared" si="41"/>
        <v>23.916083916083917</v>
      </c>
      <c r="R55" s="14">
        <f t="shared" si="42"/>
        <v>10.659898477157361</v>
      </c>
      <c r="S55" s="15">
        <f>S53*50</f>
        <v>370.10282441754521</v>
      </c>
      <c r="T55" s="15">
        <f t="shared" ref="T55:U55" si="47">T53*50</f>
        <v>489.07766990291259</v>
      </c>
      <c r="U55" s="15">
        <f t="shared" si="47"/>
        <v>238.61008325624425</v>
      </c>
      <c r="Y55" s="9">
        <v>994</v>
      </c>
      <c r="Z55" s="9">
        <v>456</v>
      </c>
      <c r="AA55" s="9">
        <v>538</v>
      </c>
      <c r="AB55" s="9">
        <v>39</v>
      </c>
      <c r="AC55" s="9">
        <v>5</v>
      </c>
      <c r="AD55" s="9">
        <v>34</v>
      </c>
      <c r="AE55" s="9">
        <v>11</v>
      </c>
      <c r="AF55" s="9">
        <v>3</v>
      </c>
      <c r="AG55" s="9">
        <v>8</v>
      </c>
    </row>
    <row r="56" spans="1:33" x14ac:dyDescent="0.2">
      <c r="A56" s="9" t="s">
        <v>49</v>
      </c>
      <c r="B56" s="9">
        <v>1306</v>
      </c>
      <c r="C56" s="9">
        <v>715</v>
      </c>
      <c r="D56" s="9">
        <v>591</v>
      </c>
      <c r="E56" s="9">
        <v>234</v>
      </c>
      <c r="F56" s="9">
        <v>171</v>
      </c>
      <c r="G56" s="9">
        <v>63</v>
      </c>
      <c r="I56" s="13" t="s">
        <v>416</v>
      </c>
      <c r="J56" s="9">
        <v>1127</v>
      </c>
      <c r="K56" s="9">
        <v>579</v>
      </c>
      <c r="L56" s="9">
        <v>548</v>
      </c>
      <c r="M56" s="9">
        <v>148</v>
      </c>
      <c r="N56" s="9">
        <v>104</v>
      </c>
      <c r="O56" s="9">
        <v>44</v>
      </c>
      <c r="P56" s="14">
        <f t="shared" si="40"/>
        <v>13.13220940550133</v>
      </c>
      <c r="Q56" s="14">
        <f t="shared" si="41"/>
        <v>17.962003454231436</v>
      </c>
      <c r="R56" s="14">
        <f t="shared" si="42"/>
        <v>8.0291970802919703</v>
      </c>
      <c r="S56" s="15"/>
      <c r="T56" s="15"/>
      <c r="U56" s="15"/>
      <c r="Y56" s="9">
        <v>1021</v>
      </c>
      <c r="Z56" s="9">
        <v>528</v>
      </c>
      <c r="AA56" s="9">
        <v>493</v>
      </c>
      <c r="AB56" s="9">
        <v>40</v>
      </c>
      <c r="AC56" s="9">
        <v>13</v>
      </c>
      <c r="AD56" s="9">
        <v>27</v>
      </c>
      <c r="AE56" s="9">
        <v>11</v>
      </c>
      <c r="AF56" s="9">
        <v>3</v>
      </c>
      <c r="AG56" s="9">
        <v>8</v>
      </c>
    </row>
    <row r="57" spans="1:33" x14ac:dyDescent="0.2">
      <c r="A57" s="9" t="s">
        <v>50</v>
      </c>
      <c r="B57" s="9">
        <v>1127</v>
      </c>
      <c r="C57" s="9">
        <v>579</v>
      </c>
      <c r="D57" s="9">
        <v>548</v>
      </c>
      <c r="E57" s="9">
        <v>148</v>
      </c>
      <c r="F57" s="9">
        <v>104</v>
      </c>
      <c r="G57" s="9">
        <v>44</v>
      </c>
      <c r="I57" s="13" t="s">
        <v>417</v>
      </c>
      <c r="J57" s="9">
        <v>975</v>
      </c>
      <c r="K57" s="9">
        <v>515</v>
      </c>
      <c r="L57" s="9">
        <v>460</v>
      </c>
      <c r="M57" s="9">
        <v>80</v>
      </c>
      <c r="N57" s="9">
        <v>52</v>
      </c>
      <c r="O57" s="9">
        <v>28</v>
      </c>
      <c r="P57" s="14">
        <f t="shared" si="40"/>
        <v>8.2051282051282044</v>
      </c>
      <c r="Q57" s="14">
        <f t="shared" si="41"/>
        <v>10.097087378640776</v>
      </c>
      <c r="R57" s="14">
        <f t="shared" si="42"/>
        <v>6.0869565217391308</v>
      </c>
      <c r="S57" s="15">
        <f>S51-S55</f>
        <v>2499.5033933165569</v>
      </c>
      <c r="T57" s="15">
        <f t="shared" ref="T57:U57" si="48">T51-T55</f>
        <v>2668.9395444670886</v>
      </c>
      <c r="U57" s="15">
        <f t="shared" si="48"/>
        <v>2303.2711231274025</v>
      </c>
      <c r="Y57" s="9">
        <v>916</v>
      </c>
      <c r="Z57" s="9">
        <v>452</v>
      </c>
      <c r="AA57" s="9">
        <v>464</v>
      </c>
      <c r="AB57" s="9">
        <v>48</v>
      </c>
      <c r="AC57" s="9">
        <v>20</v>
      </c>
      <c r="AD57" s="9">
        <v>28</v>
      </c>
      <c r="AE57" s="9">
        <v>15</v>
      </c>
      <c r="AF57" s="9">
        <v>3</v>
      </c>
      <c r="AG57" s="9">
        <v>12</v>
      </c>
    </row>
    <row r="58" spans="1:33" x14ac:dyDescent="0.2">
      <c r="A58" s="9" t="s">
        <v>51</v>
      </c>
      <c r="B58" s="9">
        <v>975</v>
      </c>
      <c r="C58" s="9">
        <v>515</v>
      </c>
      <c r="D58" s="9">
        <v>460</v>
      </c>
      <c r="E58" s="9">
        <v>80</v>
      </c>
      <c r="F58" s="9">
        <v>52</v>
      </c>
      <c r="G58" s="9">
        <v>28</v>
      </c>
      <c r="I58" s="13" t="s">
        <v>418</v>
      </c>
      <c r="J58" s="9">
        <v>788</v>
      </c>
      <c r="K58" s="9">
        <v>412</v>
      </c>
      <c r="L58" s="9">
        <v>376</v>
      </c>
      <c r="M58" s="9">
        <v>52</v>
      </c>
      <c r="N58" s="9">
        <v>39</v>
      </c>
      <c r="O58" s="9">
        <v>13</v>
      </c>
      <c r="P58" s="14">
        <f t="shared" si="40"/>
        <v>6.5989847715736047</v>
      </c>
      <c r="Q58" s="14">
        <f t="shared" si="41"/>
        <v>9.4660194174757279</v>
      </c>
      <c r="R58" s="14">
        <f t="shared" si="42"/>
        <v>3.4574468085106385</v>
      </c>
      <c r="S58" s="15">
        <f>100-S53</f>
        <v>92.597943511649092</v>
      </c>
      <c r="T58" s="15">
        <f t="shared" ref="T58:U58" si="49">100-T53</f>
        <v>90.21844660194175</v>
      </c>
      <c r="U58" s="15">
        <f t="shared" si="49"/>
        <v>95.227798334875118</v>
      </c>
      <c r="Y58" s="9">
        <v>826</v>
      </c>
      <c r="Z58" s="9">
        <v>443</v>
      </c>
      <c r="AA58" s="9">
        <v>383</v>
      </c>
      <c r="AB58" s="9">
        <v>39</v>
      </c>
      <c r="AC58" s="9">
        <v>16</v>
      </c>
      <c r="AD58" s="9">
        <v>23</v>
      </c>
      <c r="AE58" s="9">
        <v>30</v>
      </c>
      <c r="AF58" s="9">
        <v>4</v>
      </c>
      <c r="AG58" s="9">
        <v>26</v>
      </c>
    </row>
    <row r="59" spans="1:33" x14ac:dyDescent="0.2">
      <c r="A59" s="9" t="s">
        <v>52</v>
      </c>
      <c r="B59" s="9">
        <v>788</v>
      </c>
      <c r="C59" s="9">
        <v>412</v>
      </c>
      <c r="D59" s="9">
        <v>376</v>
      </c>
      <c r="E59" s="9">
        <v>52</v>
      </c>
      <c r="F59" s="9">
        <v>39</v>
      </c>
      <c r="G59" s="9">
        <v>13</v>
      </c>
      <c r="I59" s="15"/>
      <c r="J59" s="15"/>
      <c r="K59" s="15"/>
      <c r="L59" s="15"/>
      <c r="M59" s="15"/>
      <c r="N59" s="15"/>
      <c r="O59" s="15"/>
      <c r="P59" s="14">
        <f>SUM(P51:P57)*5</f>
        <v>1369.6062177341018</v>
      </c>
      <c r="Q59" s="14">
        <f>SUM(Q51:Q57)*5</f>
        <v>1658.0172143700011</v>
      </c>
      <c r="R59" s="14">
        <f>SUM(R51:R57)*5</f>
        <v>1041.8812063836465</v>
      </c>
      <c r="S59" s="16">
        <f>S57/S58</f>
        <v>26.993076719917781</v>
      </c>
      <c r="T59" s="16">
        <f t="shared" ref="T59:U59" si="50">T57/T58</f>
        <v>29.583080234609643</v>
      </c>
      <c r="U59" s="16">
        <f t="shared" si="50"/>
        <v>24.186961826291423</v>
      </c>
      <c r="Y59" s="9">
        <v>670</v>
      </c>
      <c r="Z59" s="9">
        <v>352</v>
      </c>
      <c r="AA59" s="9">
        <v>318</v>
      </c>
      <c r="AB59" s="9">
        <v>21</v>
      </c>
      <c r="AC59" s="9">
        <v>8</v>
      </c>
      <c r="AD59" s="9">
        <v>13</v>
      </c>
      <c r="AE59" s="9">
        <v>45</v>
      </c>
      <c r="AF59" s="9">
        <v>13</v>
      </c>
      <c r="AG59" s="9">
        <v>32</v>
      </c>
    </row>
    <row r="60" spans="1:33" x14ac:dyDescent="0.2">
      <c r="A60" s="9" t="s">
        <v>57</v>
      </c>
    </row>
    <row r="61" spans="1:33" x14ac:dyDescent="0.2">
      <c r="A61" s="9" t="s">
        <v>44</v>
      </c>
    </row>
    <row r="62" spans="1:33" x14ac:dyDescent="0.2">
      <c r="A62" s="9" t="s">
        <v>0</v>
      </c>
      <c r="B62" s="9">
        <v>805</v>
      </c>
      <c r="C62" s="9">
        <v>435</v>
      </c>
      <c r="D62" s="9">
        <v>370</v>
      </c>
      <c r="E62" s="9">
        <v>324</v>
      </c>
      <c r="F62" s="9">
        <v>214</v>
      </c>
      <c r="G62" s="9">
        <v>110</v>
      </c>
      <c r="I62" s="13" t="s">
        <v>411</v>
      </c>
      <c r="J62" s="9">
        <v>134</v>
      </c>
      <c r="K62" s="9">
        <v>80</v>
      </c>
      <c r="L62" s="9">
        <v>54</v>
      </c>
      <c r="M62" s="9">
        <v>127</v>
      </c>
      <c r="N62" s="9">
        <v>79</v>
      </c>
      <c r="O62" s="9">
        <v>48</v>
      </c>
      <c r="P62" s="14">
        <f t="shared" ref="P62:P69" si="51">M62/J62*100</f>
        <v>94.776119402985074</v>
      </c>
      <c r="Q62" s="14">
        <f t="shared" ref="Q62:Q69" si="52">N62/K62*100</f>
        <v>98.75</v>
      </c>
      <c r="R62" s="14">
        <f t="shared" ref="R62:R69" si="53">O62/L62*100</f>
        <v>88.888888888888886</v>
      </c>
      <c r="S62" s="15">
        <f>P70+1500</f>
        <v>2824.075957832019</v>
      </c>
      <c r="T62" s="15">
        <f t="shared" ref="T62" si="54">Q70+1500</f>
        <v>3103.7192216881695</v>
      </c>
      <c r="U62" s="15">
        <f t="shared" ref="U62" si="55">R70+1500</f>
        <v>2498.8225772765245</v>
      </c>
      <c r="Y62" s="9">
        <v>451</v>
      </c>
      <c r="Z62" s="9">
        <v>216</v>
      </c>
      <c r="AA62" s="9">
        <v>235</v>
      </c>
      <c r="AB62" s="9">
        <v>20</v>
      </c>
      <c r="AC62" s="9">
        <v>2</v>
      </c>
      <c r="AD62" s="9">
        <v>18</v>
      </c>
      <c r="AE62" s="9">
        <v>10</v>
      </c>
      <c r="AF62" s="9">
        <v>3</v>
      </c>
      <c r="AG62" s="9">
        <v>7</v>
      </c>
    </row>
    <row r="63" spans="1:33" x14ac:dyDescent="0.2">
      <c r="A63" s="9" t="s">
        <v>45</v>
      </c>
      <c r="B63" s="9">
        <v>134</v>
      </c>
      <c r="C63" s="9">
        <v>80</v>
      </c>
      <c r="D63" s="9">
        <v>54</v>
      </c>
      <c r="E63" s="9">
        <v>127</v>
      </c>
      <c r="F63" s="9">
        <v>79</v>
      </c>
      <c r="G63" s="9">
        <v>48</v>
      </c>
      <c r="I63" s="13" t="s">
        <v>412</v>
      </c>
      <c r="J63" s="9">
        <v>117</v>
      </c>
      <c r="K63" s="9">
        <v>60</v>
      </c>
      <c r="L63" s="9">
        <v>57</v>
      </c>
      <c r="M63" s="9">
        <v>80</v>
      </c>
      <c r="N63" s="9">
        <v>50</v>
      </c>
      <c r="O63" s="9">
        <v>30</v>
      </c>
      <c r="P63" s="14">
        <f t="shared" si="51"/>
        <v>68.376068376068375</v>
      </c>
      <c r="Q63" s="14">
        <f t="shared" si="52"/>
        <v>83.333333333333343</v>
      </c>
      <c r="R63" s="14">
        <f t="shared" si="53"/>
        <v>52.631578947368418</v>
      </c>
      <c r="S63" s="15"/>
      <c r="T63" s="15"/>
      <c r="U63" s="15"/>
      <c r="Y63" s="9">
        <v>6</v>
      </c>
      <c r="Z63" s="9">
        <v>1</v>
      </c>
      <c r="AA63" s="9">
        <v>5</v>
      </c>
      <c r="AB63" s="9">
        <v>1</v>
      </c>
      <c r="AC63" s="9">
        <v>0</v>
      </c>
      <c r="AD63" s="9">
        <v>1</v>
      </c>
      <c r="AE63" s="9">
        <v>0</v>
      </c>
      <c r="AF63" s="9">
        <v>0</v>
      </c>
      <c r="AG63" s="9">
        <v>0</v>
      </c>
    </row>
    <row r="64" spans="1:33" x14ac:dyDescent="0.2">
      <c r="A64" s="9" t="s">
        <v>46</v>
      </c>
      <c r="B64" s="9">
        <v>117</v>
      </c>
      <c r="C64" s="9">
        <v>60</v>
      </c>
      <c r="D64" s="9">
        <v>57</v>
      </c>
      <c r="E64" s="9">
        <v>80</v>
      </c>
      <c r="F64" s="9">
        <v>50</v>
      </c>
      <c r="G64" s="9">
        <v>30</v>
      </c>
      <c r="I64" s="13" t="s">
        <v>413</v>
      </c>
      <c r="J64" s="9">
        <v>123</v>
      </c>
      <c r="K64" s="9">
        <v>67</v>
      </c>
      <c r="L64" s="9">
        <v>56</v>
      </c>
      <c r="M64" s="9">
        <v>46</v>
      </c>
      <c r="N64" s="9">
        <v>33</v>
      </c>
      <c r="O64" s="9">
        <v>13</v>
      </c>
      <c r="P64" s="14">
        <f t="shared" si="51"/>
        <v>37.398373983739837</v>
      </c>
      <c r="Q64" s="14">
        <f t="shared" si="52"/>
        <v>49.253731343283583</v>
      </c>
      <c r="R64" s="14">
        <f t="shared" si="53"/>
        <v>23.214285714285715</v>
      </c>
      <c r="S64" s="15">
        <f>(P68+P69)/2</f>
        <v>6.4379699248120303</v>
      </c>
      <c r="T64" s="15">
        <f t="shared" ref="T64" si="56">(Q68+Q69)/2</f>
        <v>9.0909090909090899</v>
      </c>
      <c r="U64" s="15">
        <f t="shared" ref="U64" si="57">(R68+R69)/2</f>
        <v>4.5036764705882355</v>
      </c>
      <c r="Y64" s="9">
        <v>36</v>
      </c>
      <c r="Z64" s="9">
        <v>10</v>
      </c>
      <c r="AA64" s="9">
        <v>26</v>
      </c>
      <c r="AB64" s="9">
        <v>1</v>
      </c>
      <c r="AC64" s="9">
        <v>0</v>
      </c>
      <c r="AD64" s="9">
        <v>1</v>
      </c>
      <c r="AE64" s="9">
        <v>0</v>
      </c>
      <c r="AF64" s="9">
        <v>0</v>
      </c>
      <c r="AG64" s="9">
        <v>0</v>
      </c>
    </row>
    <row r="65" spans="1:33" x14ac:dyDescent="0.2">
      <c r="A65" s="9" t="s">
        <v>47</v>
      </c>
      <c r="B65" s="9">
        <v>123</v>
      </c>
      <c r="C65" s="9">
        <v>67</v>
      </c>
      <c r="D65" s="9">
        <v>56</v>
      </c>
      <c r="E65" s="9">
        <v>46</v>
      </c>
      <c r="F65" s="9">
        <v>33</v>
      </c>
      <c r="G65" s="9">
        <v>13</v>
      </c>
      <c r="I65" s="13" t="s">
        <v>414</v>
      </c>
      <c r="J65" s="9">
        <v>119</v>
      </c>
      <c r="K65" s="9">
        <v>59</v>
      </c>
      <c r="L65" s="9">
        <v>60</v>
      </c>
      <c r="M65" s="9">
        <v>34</v>
      </c>
      <c r="N65" s="9">
        <v>24</v>
      </c>
      <c r="O65" s="9">
        <v>10</v>
      </c>
      <c r="P65" s="14">
        <f t="shared" si="51"/>
        <v>28.571428571428569</v>
      </c>
      <c r="Q65" s="14">
        <f t="shared" si="52"/>
        <v>40.677966101694921</v>
      </c>
      <c r="R65" s="14">
        <f t="shared" si="53"/>
        <v>16.666666666666664</v>
      </c>
      <c r="S65" s="15"/>
      <c r="T65" s="15"/>
      <c r="U65" s="15"/>
      <c r="Y65" s="9">
        <v>70</v>
      </c>
      <c r="Z65" s="9">
        <v>33</v>
      </c>
      <c r="AA65" s="9">
        <v>37</v>
      </c>
      <c r="AB65" s="9">
        <v>7</v>
      </c>
      <c r="AC65" s="9">
        <v>1</v>
      </c>
      <c r="AD65" s="9">
        <v>6</v>
      </c>
      <c r="AE65" s="9">
        <v>0</v>
      </c>
      <c r="AF65" s="9">
        <v>0</v>
      </c>
      <c r="AG65" s="9">
        <v>0</v>
      </c>
    </row>
    <row r="66" spans="1:33" x14ac:dyDescent="0.2">
      <c r="A66" s="9" t="s">
        <v>48</v>
      </c>
      <c r="B66" s="9">
        <v>119</v>
      </c>
      <c r="C66" s="9">
        <v>59</v>
      </c>
      <c r="D66" s="9">
        <v>60</v>
      </c>
      <c r="E66" s="9">
        <v>34</v>
      </c>
      <c r="F66" s="9">
        <v>24</v>
      </c>
      <c r="G66" s="9">
        <v>10</v>
      </c>
      <c r="I66" s="13" t="s">
        <v>415</v>
      </c>
      <c r="J66" s="9">
        <v>101</v>
      </c>
      <c r="K66" s="9">
        <v>59</v>
      </c>
      <c r="L66" s="9">
        <v>42</v>
      </c>
      <c r="M66" s="9">
        <v>18</v>
      </c>
      <c r="N66" s="9">
        <v>14</v>
      </c>
      <c r="O66" s="9">
        <v>4</v>
      </c>
      <c r="P66" s="14">
        <f t="shared" si="51"/>
        <v>17.82178217821782</v>
      </c>
      <c r="Q66" s="14">
        <f t="shared" si="52"/>
        <v>23.728813559322035</v>
      </c>
      <c r="R66" s="14">
        <f t="shared" si="53"/>
        <v>9.5238095238095237</v>
      </c>
      <c r="S66" s="15">
        <f>S64*50</f>
        <v>321.8984962406015</v>
      </c>
      <c r="T66" s="15">
        <f t="shared" ref="T66:U66" si="58">T64*50</f>
        <v>454.5454545454545</v>
      </c>
      <c r="U66" s="15">
        <f t="shared" si="58"/>
        <v>225.18382352941177</v>
      </c>
      <c r="Y66" s="9">
        <v>81</v>
      </c>
      <c r="Z66" s="9">
        <v>34</v>
      </c>
      <c r="AA66" s="9">
        <v>47</v>
      </c>
      <c r="AB66" s="9">
        <v>4</v>
      </c>
      <c r="AC66" s="9">
        <v>1</v>
      </c>
      <c r="AD66" s="9">
        <v>3</v>
      </c>
      <c r="AE66" s="9">
        <v>0</v>
      </c>
      <c r="AF66" s="9">
        <v>0</v>
      </c>
      <c r="AG66" s="9">
        <v>0</v>
      </c>
    </row>
    <row r="67" spans="1:33" x14ac:dyDescent="0.2">
      <c r="A67" s="9" t="s">
        <v>49</v>
      </c>
      <c r="B67" s="9">
        <v>101</v>
      </c>
      <c r="C67" s="9">
        <v>59</v>
      </c>
      <c r="D67" s="9">
        <v>42</v>
      </c>
      <c r="E67" s="9">
        <v>18</v>
      </c>
      <c r="F67" s="9">
        <v>14</v>
      </c>
      <c r="G67" s="9">
        <v>4</v>
      </c>
      <c r="I67" s="13" t="s">
        <v>416</v>
      </c>
      <c r="J67" s="9">
        <v>79</v>
      </c>
      <c r="K67" s="9">
        <v>44</v>
      </c>
      <c r="L67" s="9">
        <v>35</v>
      </c>
      <c r="M67" s="9">
        <v>11</v>
      </c>
      <c r="N67" s="9">
        <v>9</v>
      </c>
      <c r="O67" s="9">
        <v>2</v>
      </c>
      <c r="P67" s="14">
        <f t="shared" si="51"/>
        <v>13.924050632911392</v>
      </c>
      <c r="Q67" s="14">
        <f t="shared" si="52"/>
        <v>20.454545454545457</v>
      </c>
      <c r="R67" s="14">
        <f t="shared" si="53"/>
        <v>5.7142857142857144</v>
      </c>
      <c r="S67" s="15"/>
      <c r="T67" s="15"/>
      <c r="U67" s="15"/>
      <c r="Y67" s="9">
        <v>79</v>
      </c>
      <c r="Z67" s="9">
        <v>45</v>
      </c>
      <c r="AA67" s="9">
        <v>34</v>
      </c>
      <c r="AB67" s="9">
        <v>4</v>
      </c>
      <c r="AC67" s="9">
        <v>0</v>
      </c>
      <c r="AD67" s="9">
        <v>4</v>
      </c>
      <c r="AE67" s="9">
        <v>0</v>
      </c>
      <c r="AF67" s="9">
        <v>0</v>
      </c>
      <c r="AG67" s="9">
        <v>0</v>
      </c>
    </row>
    <row r="68" spans="1:33" x14ac:dyDescent="0.2">
      <c r="A68" s="9" t="s">
        <v>50</v>
      </c>
      <c r="B68" s="9">
        <v>79</v>
      </c>
      <c r="C68" s="9">
        <v>44</v>
      </c>
      <c r="D68" s="9">
        <v>35</v>
      </c>
      <c r="E68" s="9">
        <v>11</v>
      </c>
      <c r="F68" s="9">
        <v>9</v>
      </c>
      <c r="G68" s="9">
        <v>2</v>
      </c>
      <c r="I68" s="13" t="s">
        <v>417</v>
      </c>
      <c r="J68" s="9">
        <v>76</v>
      </c>
      <c r="K68" s="9">
        <v>44</v>
      </c>
      <c r="L68" s="9">
        <v>32</v>
      </c>
      <c r="M68" s="9">
        <v>3</v>
      </c>
      <c r="N68" s="9">
        <v>2</v>
      </c>
      <c r="O68" s="9">
        <v>1</v>
      </c>
      <c r="P68" s="14">
        <f t="shared" si="51"/>
        <v>3.9473684210526314</v>
      </c>
      <c r="Q68" s="14">
        <f t="shared" si="52"/>
        <v>4.5454545454545459</v>
      </c>
      <c r="R68" s="14">
        <f t="shared" si="53"/>
        <v>3.125</v>
      </c>
      <c r="S68" s="15">
        <f>S62-S66</f>
        <v>2502.1774615914173</v>
      </c>
      <c r="T68" s="15">
        <f t="shared" ref="T68:U68" si="59">T62-T66</f>
        <v>2649.173767142715</v>
      </c>
      <c r="U68" s="15">
        <f t="shared" si="59"/>
        <v>2273.6387537471128</v>
      </c>
      <c r="Y68" s="9">
        <v>67</v>
      </c>
      <c r="Z68" s="9">
        <v>35</v>
      </c>
      <c r="AA68" s="9">
        <v>32</v>
      </c>
      <c r="AB68" s="9">
        <v>1</v>
      </c>
      <c r="AC68" s="9">
        <v>0</v>
      </c>
      <c r="AD68" s="9">
        <v>1</v>
      </c>
      <c r="AE68" s="9">
        <v>0</v>
      </c>
      <c r="AF68" s="9">
        <v>0</v>
      </c>
      <c r="AG68" s="9">
        <v>0</v>
      </c>
    </row>
    <row r="69" spans="1:33" x14ac:dyDescent="0.2">
      <c r="A69" s="9" t="s">
        <v>51</v>
      </c>
      <c r="B69" s="9">
        <v>76</v>
      </c>
      <c r="C69" s="9">
        <v>44</v>
      </c>
      <c r="D69" s="9">
        <v>32</v>
      </c>
      <c r="E69" s="9">
        <v>3</v>
      </c>
      <c r="F69" s="9">
        <v>2</v>
      </c>
      <c r="G69" s="9">
        <v>1</v>
      </c>
      <c r="I69" s="13" t="s">
        <v>418</v>
      </c>
      <c r="J69" s="9">
        <v>56</v>
      </c>
      <c r="K69" s="9">
        <v>22</v>
      </c>
      <c r="L69" s="9">
        <v>34</v>
      </c>
      <c r="M69" s="9">
        <v>5</v>
      </c>
      <c r="N69" s="9">
        <v>3</v>
      </c>
      <c r="O69" s="9">
        <v>2</v>
      </c>
      <c r="P69" s="14">
        <f t="shared" si="51"/>
        <v>8.9285714285714288</v>
      </c>
      <c r="Q69" s="14">
        <f t="shared" si="52"/>
        <v>13.636363636363635</v>
      </c>
      <c r="R69" s="14">
        <f t="shared" si="53"/>
        <v>5.8823529411764701</v>
      </c>
      <c r="S69" s="15">
        <f>100-S64</f>
        <v>93.562030075187977</v>
      </c>
      <c r="T69" s="15">
        <f t="shared" ref="T69:U69" si="60">100-T64</f>
        <v>90.909090909090907</v>
      </c>
      <c r="U69" s="15">
        <f t="shared" si="60"/>
        <v>95.496323529411768</v>
      </c>
      <c r="Y69" s="9">
        <v>69</v>
      </c>
      <c r="Z69" s="9">
        <v>40</v>
      </c>
      <c r="AA69" s="9">
        <v>29</v>
      </c>
      <c r="AB69" s="9">
        <v>1</v>
      </c>
      <c r="AC69" s="9">
        <v>0</v>
      </c>
      <c r="AD69" s="9">
        <v>1</v>
      </c>
      <c r="AE69" s="9">
        <v>3</v>
      </c>
      <c r="AF69" s="9">
        <v>2</v>
      </c>
      <c r="AG69" s="9">
        <v>1</v>
      </c>
    </row>
    <row r="70" spans="1:33" x14ac:dyDescent="0.2">
      <c r="A70" s="9" t="s">
        <v>52</v>
      </c>
      <c r="B70" s="9">
        <v>56</v>
      </c>
      <c r="C70" s="9">
        <v>22</v>
      </c>
      <c r="D70" s="9">
        <v>34</v>
      </c>
      <c r="E70" s="9">
        <v>5</v>
      </c>
      <c r="F70" s="9">
        <v>3</v>
      </c>
      <c r="G70" s="9">
        <v>2</v>
      </c>
      <c r="I70" s="15"/>
      <c r="J70" s="15"/>
      <c r="K70" s="15"/>
      <c r="L70" s="15"/>
      <c r="M70" s="15"/>
      <c r="N70" s="15"/>
      <c r="O70" s="15"/>
      <c r="P70" s="14">
        <f>SUM(P62:P68)*5</f>
        <v>1324.075957832019</v>
      </c>
      <c r="Q70" s="14">
        <f>SUM(Q62:Q68)*5</f>
        <v>1603.7192216881692</v>
      </c>
      <c r="R70" s="14">
        <f>SUM(R62:R68)*5</f>
        <v>998.82257727652461</v>
      </c>
      <c r="S70" s="16">
        <f>S68/S69</f>
        <v>26.743514004352264</v>
      </c>
      <c r="T70" s="16">
        <f t="shared" ref="T70:U70" si="61">T68/T69</f>
        <v>29.140911438569866</v>
      </c>
      <c r="U70" s="16">
        <f t="shared" si="61"/>
        <v>23.808652204782085</v>
      </c>
      <c r="Y70" s="9">
        <v>43</v>
      </c>
      <c r="Z70" s="9">
        <v>18</v>
      </c>
      <c r="AA70" s="9">
        <v>25</v>
      </c>
      <c r="AB70" s="9">
        <v>1</v>
      </c>
      <c r="AC70" s="9">
        <v>0</v>
      </c>
      <c r="AD70" s="9">
        <v>1</v>
      </c>
      <c r="AE70" s="9">
        <v>7</v>
      </c>
      <c r="AF70" s="9">
        <v>1</v>
      </c>
      <c r="AG70" s="9">
        <v>6</v>
      </c>
    </row>
    <row r="71" spans="1:33" x14ac:dyDescent="0.2">
      <c r="A71" s="9" t="s">
        <v>58</v>
      </c>
    </row>
    <row r="72" spans="1:33" x14ac:dyDescent="0.2">
      <c r="A72" s="9" t="s">
        <v>44</v>
      </c>
    </row>
    <row r="73" spans="1:33" x14ac:dyDescent="0.2">
      <c r="A73" s="9" t="s">
        <v>0</v>
      </c>
      <c r="B73" s="9">
        <v>1741</v>
      </c>
      <c r="C73" s="9">
        <v>924</v>
      </c>
      <c r="D73" s="9">
        <v>817</v>
      </c>
      <c r="E73" s="9">
        <v>727</v>
      </c>
      <c r="F73" s="9">
        <v>456</v>
      </c>
      <c r="G73" s="9">
        <v>271</v>
      </c>
      <c r="I73" s="13" t="s">
        <v>411</v>
      </c>
      <c r="J73" s="9">
        <v>332</v>
      </c>
      <c r="K73" s="9">
        <v>173</v>
      </c>
      <c r="L73" s="9">
        <v>159</v>
      </c>
      <c r="M73" s="9">
        <v>319</v>
      </c>
      <c r="N73" s="9">
        <v>172</v>
      </c>
      <c r="O73" s="9">
        <v>147</v>
      </c>
      <c r="P73" s="14">
        <f t="shared" ref="P73:P80" si="62">M73/J73*100</f>
        <v>96.084337349397586</v>
      </c>
      <c r="Q73" s="14">
        <f t="shared" ref="Q73:Q80" si="63">N73/K73*100</f>
        <v>99.421965317919074</v>
      </c>
      <c r="R73" s="14">
        <f t="shared" ref="R73:R80" si="64">O73/L73*100</f>
        <v>92.452830188679243</v>
      </c>
      <c r="S73" s="15">
        <f>P81+1500</f>
        <v>2825.6486335461341</v>
      </c>
      <c r="T73" s="15">
        <f t="shared" ref="T73" si="65">Q81+1500</f>
        <v>3106.4536302650699</v>
      </c>
      <c r="U73" s="15">
        <f t="shared" ref="U73" si="66">R81+1500</f>
        <v>2500.6224234338297</v>
      </c>
      <c r="Y73" s="9">
        <v>962</v>
      </c>
      <c r="Z73" s="9">
        <v>455</v>
      </c>
      <c r="AA73" s="9">
        <v>507</v>
      </c>
      <c r="AB73" s="9">
        <v>30</v>
      </c>
      <c r="AC73" s="9">
        <v>9</v>
      </c>
      <c r="AD73" s="9">
        <v>21</v>
      </c>
      <c r="AE73" s="9">
        <v>22</v>
      </c>
      <c r="AF73" s="9">
        <v>4</v>
      </c>
      <c r="AG73" s="9">
        <v>18</v>
      </c>
    </row>
    <row r="74" spans="1:33" x14ac:dyDescent="0.2">
      <c r="A74" s="9" t="s">
        <v>45</v>
      </c>
      <c r="B74" s="9">
        <v>332</v>
      </c>
      <c r="C74" s="9">
        <v>173</v>
      </c>
      <c r="D74" s="9">
        <v>159</v>
      </c>
      <c r="E74" s="9">
        <v>319</v>
      </c>
      <c r="F74" s="9">
        <v>172</v>
      </c>
      <c r="G74" s="9">
        <v>147</v>
      </c>
      <c r="I74" s="13" t="s">
        <v>412</v>
      </c>
      <c r="J74" s="9">
        <v>277</v>
      </c>
      <c r="K74" s="9">
        <v>137</v>
      </c>
      <c r="L74" s="9">
        <v>140</v>
      </c>
      <c r="M74" s="9">
        <v>183</v>
      </c>
      <c r="N74" s="9">
        <v>118</v>
      </c>
      <c r="O74" s="9">
        <v>65</v>
      </c>
      <c r="P74" s="14">
        <f t="shared" si="62"/>
        <v>66.064981949458485</v>
      </c>
      <c r="Q74" s="14">
        <f t="shared" si="63"/>
        <v>86.131386861313857</v>
      </c>
      <c r="R74" s="14">
        <f t="shared" si="64"/>
        <v>46.428571428571431</v>
      </c>
      <c r="S74" s="15"/>
      <c r="T74" s="15"/>
      <c r="U74" s="15"/>
      <c r="Y74" s="9">
        <v>12</v>
      </c>
      <c r="Z74" s="9">
        <v>0</v>
      </c>
      <c r="AA74" s="9">
        <v>12</v>
      </c>
      <c r="AB74" s="9">
        <v>1</v>
      </c>
      <c r="AC74" s="9">
        <v>1</v>
      </c>
      <c r="AD74" s="9">
        <v>0</v>
      </c>
      <c r="AE74" s="9">
        <v>0</v>
      </c>
      <c r="AF74" s="9">
        <v>0</v>
      </c>
      <c r="AG74" s="9">
        <v>0</v>
      </c>
    </row>
    <row r="75" spans="1:33" x14ac:dyDescent="0.2">
      <c r="A75" s="9" t="s">
        <v>46</v>
      </c>
      <c r="B75" s="9">
        <v>277</v>
      </c>
      <c r="C75" s="9">
        <v>137</v>
      </c>
      <c r="D75" s="9">
        <v>140</v>
      </c>
      <c r="E75" s="9">
        <v>183</v>
      </c>
      <c r="F75" s="9">
        <v>118</v>
      </c>
      <c r="G75" s="9">
        <v>65</v>
      </c>
      <c r="I75" s="13" t="s">
        <v>413</v>
      </c>
      <c r="J75" s="9">
        <v>254</v>
      </c>
      <c r="K75" s="9">
        <v>147</v>
      </c>
      <c r="L75" s="9">
        <v>107</v>
      </c>
      <c r="M75" s="9">
        <v>80</v>
      </c>
      <c r="N75" s="9">
        <v>65</v>
      </c>
      <c r="O75" s="9">
        <v>15</v>
      </c>
      <c r="P75" s="14">
        <f t="shared" si="62"/>
        <v>31.496062992125985</v>
      </c>
      <c r="Q75" s="14">
        <f t="shared" si="63"/>
        <v>44.217687074829932</v>
      </c>
      <c r="R75" s="14">
        <f t="shared" si="64"/>
        <v>14.018691588785046</v>
      </c>
      <c r="S75" s="15">
        <f>(P79+P80)/2</f>
        <v>9.1175713918188848</v>
      </c>
      <c r="T75" s="15">
        <f t="shared" ref="T75" si="67">(Q79+Q80)/2</f>
        <v>11.557155715571557</v>
      </c>
      <c r="U75" s="15">
        <f t="shared" ref="U75" si="68">(R79+R80)/2</f>
        <v>6.0784313725490202</v>
      </c>
      <c r="Y75" s="9">
        <v>91</v>
      </c>
      <c r="Z75" s="9">
        <v>19</v>
      </c>
      <c r="AA75" s="9">
        <v>72</v>
      </c>
      <c r="AB75" s="9">
        <v>2</v>
      </c>
      <c r="AC75" s="9">
        <v>0</v>
      </c>
      <c r="AD75" s="9">
        <v>2</v>
      </c>
      <c r="AE75" s="9">
        <v>1</v>
      </c>
      <c r="AF75" s="9">
        <v>0</v>
      </c>
      <c r="AG75" s="9">
        <v>1</v>
      </c>
    </row>
    <row r="76" spans="1:33" x14ac:dyDescent="0.2">
      <c r="A76" s="9" t="s">
        <v>47</v>
      </c>
      <c r="B76" s="9">
        <v>254</v>
      </c>
      <c r="C76" s="9">
        <v>147</v>
      </c>
      <c r="D76" s="9">
        <v>107</v>
      </c>
      <c r="E76" s="9">
        <v>80</v>
      </c>
      <c r="F76" s="9">
        <v>65</v>
      </c>
      <c r="G76" s="9">
        <v>15</v>
      </c>
      <c r="I76" s="13" t="s">
        <v>414</v>
      </c>
      <c r="J76" s="9">
        <v>210</v>
      </c>
      <c r="K76" s="9">
        <v>123</v>
      </c>
      <c r="L76" s="9">
        <v>87</v>
      </c>
      <c r="M76" s="9">
        <v>50</v>
      </c>
      <c r="N76" s="9">
        <v>37</v>
      </c>
      <c r="O76" s="9">
        <v>13</v>
      </c>
      <c r="P76" s="14">
        <f t="shared" si="62"/>
        <v>23.809523809523807</v>
      </c>
      <c r="Q76" s="14">
        <f t="shared" si="63"/>
        <v>30.081300813008134</v>
      </c>
      <c r="R76" s="14">
        <f t="shared" si="64"/>
        <v>14.942528735632186</v>
      </c>
      <c r="S76" s="15"/>
      <c r="T76" s="15"/>
      <c r="U76" s="15"/>
      <c r="Y76" s="9">
        <v>168</v>
      </c>
      <c r="Z76" s="9">
        <v>80</v>
      </c>
      <c r="AA76" s="9">
        <v>88</v>
      </c>
      <c r="AB76" s="9">
        <v>6</v>
      </c>
      <c r="AC76" s="9">
        <v>2</v>
      </c>
      <c r="AD76" s="9">
        <v>4</v>
      </c>
      <c r="AE76" s="9">
        <v>0</v>
      </c>
      <c r="AF76" s="9">
        <v>0</v>
      </c>
      <c r="AG76" s="9">
        <v>0</v>
      </c>
    </row>
    <row r="77" spans="1:33" x14ac:dyDescent="0.2">
      <c r="A77" s="9" t="s">
        <v>48</v>
      </c>
      <c r="B77" s="9">
        <v>210</v>
      </c>
      <c r="C77" s="9">
        <v>123</v>
      </c>
      <c r="D77" s="9">
        <v>87</v>
      </c>
      <c r="E77" s="9">
        <v>50</v>
      </c>
      <c r="F77" s="9">
        <v>37</v>
      </c>
      <c r="G77" s="9">
        <v>13</v>
      </c>
      <c r="I77" s="13" t="s">
        <v>415</v>
      </c>
      <c r="J77" s="9">
        <v>199</v>
      </c>
      <c r="K77" s="9">
        <v>103</v>
      </c>
      <c r="L77" s="9">
        <v>96</v>
      </c>
      <c r="M77" s="9">
        <v>41</v>
      </c>
      <c r="N77" s="9">
        <v>30</v>
      </c>
      <c r="O77" s="9">
        <v>11</v>
      </c>
      <c r="P77" s="14">
        <f t="shared" si="62"/>
        <v>20.603015075376884</v>
      </c>
      <c r="Q77" s="14">
        <f t="shared" si="63"/>
        <v>29.126213592233007</v>
      </c>
      <c r="R77" s="14">
        <f t="shared" si="64"/>
        <v>11.458333333333332</v>
      </c>
      <c r="S77" s="15">
        <f>S75*50</f>
        <v>455.87856959094427</v>
      </c>
      <c r="T77" s="15">
        <f t="shared" ref="T77:U77" si="69">T75*50</f>
        <v>577.85778577857786</v>
      </c>
      <c r="U77" s="15">
        <f t="shared" si="69"/>
        <v>303.92156862745099</v>
      </c>
      <c r="Y77" s="9">
        <v>157</v>
      </c>
      <c r="Z77" s="9">
        <v>86</v>
      </c>
      <c r="AA77" s="9">
        <v>71</v>
      </c>
      <c r="AB77" s="9">
        <v>3</v>
      </c>
      <c r="AC77" s="9">
        <v>0</v>
      </c>
      <c r="AD77" s="9">
        <v>3</v>
      </c>
      <c r="AE77" s="9">
        <v>0</v>
      </c>
      <c r="AF77" s="9">
        <v>0</v>
      </c>
      <c r="AG77" s="9">
        <v>0</v>
      </c>
    </row>
    <row r="78" spans="1:33" x14ac:dyDescent="0.2">
      <c r="A78" s="9" t="s">
        <v>49</v>
      </c>
      <c r="B78" s="9">
        <v>199</v>
      </c>
      <c r="C78" s="9">
        <v>103</v>
      </c>
      <c r="D78" s="9">
        <v>96</v>
      </c>
      <c r="E78" s="9">
        <v>41</v>
      </c>
      <c r="F78" s="9">
        <v>30</v>
      </c>
      <c r="G78" s="9">
        <v>11</v>
      </c>
      <c r="I78" s="13" t="s">
        <v>416</v>
      </c>
      <c r="J78" s="9">
        <v>185</v>
      </c>
      <c r="K78" s="9">
        <v>85</v>
      </c>
      <c r="L78" s="9">
        <v>100</v>
      </c>
      <c r="M78" s="9">
        <v>26</v>
      </c>
      <c r="N78" s="9">
        <v>14</v>
      </c>
      <c r="O78" s="9">
        <v>12</v>
      </c>
      <c r="P78" s="14">
        <f t="shared" si="62"/>
        <v>14.054054054054054</v>
      </c>
      <c r="Q78" s="14">
        <f t="shared" si="63"/>
        <v>16.470588235294116</v>
      </c>
      <c r="R78" s="14">
        <f t="shared" si="64"/>
        <v>12</v>
      </c>
      <c r="S78" s="15"/>
      <c r="T78" s="15"/>
      <c r="U78" s="15"/>
      <c r="Y78" s="9">
        <v>154</v>
      </c>
      <c r="Z78" s="9">
        <v>73</v>
      </c>
      <c r="AA78" s="9">
        <v>81</v>
      </c>
      <c r="AB78" s="9">
        <v>4</v>
      </c>
      <c r="AC78" s="9">
        <v>0</v>
      </c>
      <c r="AD78" s="9">
        <v>4</v>
      </c>
      <c r="AE78" s="9">
        <v>0</v>
      </c>
      <c r="AF78" s="9">
        <v>0</v>
      </c>
      <c r="AG78" s="9">
        <v>0</v>
      </c>
    </row>
    <row r="79" spans="1:33" x14ac:dyDescent="0.2">
      <c r="A79" s="9" t="s">
        <v>50</v>
      </c>
      <c r="B79" s="9">
        <v>185</v>
      </c>
      <c r="C79" s="9">
        <v>85</v>
      </c>
      <c r="D79" s="9">
        <v>100</v>
      </c>
      <c r="E79" s="9">
        <v>26</v>
      </c>
      <c r="F79" s="9">
        <v>14</v>
      </c>
      <c r="G79" s="9">
        <v>12</v>
      </c>
      <c r="I79" s="13" t="s">
        <v>417</v>
      </c>
      <c r="J79" s="9">
        <v>169</v>
      </c>
      <c r="K79" s="9">
        <v>101</v>
      </c>
      <c r="L79" s="9">
        <v>68</v>
      </c>
      <c r="M79" s="9">
        <v>22</v>
      </c>
      <c r="N79" s="9">
        <v>16</v>
      </c>
      <c r="O79" s="9">
        <v>6</v>
      </c>
      <c r="P79" s="14">
        <f t="shared" si="62"/>
        <v>13.017751479289942</v>
      </c>
      <c r="Q79" s="14">
        <f t="shared" si="63"/>
        <v>15.841584158415841</v>
      </c>
      <c r="R79" s="14">
        <f t="shared" si="64"/>
        <v>8.8235294117647065</v>
      </c>
      <c r="S79" s="15">
        <f>S73-S77</f>
        <v>2369.7700639551899</v>
      </c>
      <c r="T79" s="15">
        <f t="shared" ref="T79:U79" si="70">T73-T77</f>
        <v>2528.5958444864918</v>
      </c>
      <c r="U79" s="15">
        <f t="shared" si="70"/>
        <v>2196.7008548063786</v>
      </c>
      <c r="Y79" s="9">
        <v>148</v>
      </c>
      <c r="Z79" s="9">
        <v>69</v>
      </c>
      <c r="AA79" s="9">
        <v>79</v>
      </c>
      <c r="AB79" s="9">
        <v>6</v>
      </c>
      <c r="AC79" s="9">
        <v>2</v>
      </c>
      <c r="AD79" s="9">
        <v>4</v>
      </c>
      <c r="AE79" s="9">
        <v>5</v>
      </c>
      <c r="AF79" s="9">
        <v>0</v>
      </c>
      <c r="AG79" s="9">
        <v>5</v>
      </c>
    </row>
    <row r="80" spans="1:33" x14ac:dyDescent="0.2">
      <c r="A80" s="9" t="s">
        <v>51</v>
      </c>
      <c r="B80" s="9">
        <v>169</v>
      </c>
      <c r="C80" s="9">
        <v>101</v>
      </c>
      <c r="D80" s="9">
        <v>68</v>
      </c>
      <c r="E80" s="9">
        <v>22</v>
      </c>
      <c r="F80" s="9">
        <v>16</v>
      </c>
      <c r="G80" s="9">
        <v>6</v>
      </c>
      <c r="I80" s="13" t="s">
        <v>418</v>
      </c>
      <c r="J80" s="9">
        <v>115</v>
      </c>
      <c r="K80" s="9">
        <v>55</v>
      </c>
      <c r="L80" s="9">
        <v>60</v>
      </c>
      <c r="M80" s="9">
        <v>6</v>
      </c>
      <c r="N80" s="9">
        <v>4</v>
      </c>
      <c r="O80" s="9">
        <v>2</v>
      </c>
      <c r="P80" s="14">
        <f t="shared" si="62"/>
        <v>5.2173913043478262</v>
      </c>
      <c r="Q80" s="14">
        <f t="shared" si="63"/>
        <v>7.2727272727272725</v>
      </c>
      <c r="R80" s="14">
        <f t="shared" si="64"/>
        <v>3.3333333333333335</v>
      </c>
      <c r="S80" s="15">
        <f>100-S75</f>
        <v>90.882428608181115</v>
      </c>
      <c r="T80" s="15">
        <f t="shared" ref="T80:U80" si="71">100-T75</f>
        <v>88.442844284428446</v>
      </c>
      <c r="U80" s="15">
        <f t="shared" si="71"/>
        <v>93.921568627450981</v>
      </c>
      <c r="Y80" s="9">
        <v>140</v>
      </c>
      <c r="Z80" s="9">
        <v>83</v>
      </c>
      <c r="AA80" s="9">
        <v>57</v>
      </c>
      <c r="AB80" s="9">
        <v>3</v>
      </c>
      <c r="AC80" s="9">
        <v>0</v>
      </c>
      <c r="AD80" s="9">
        <v>3</v>
      </c>
      <c r="AE80" s="9">
        <v>4</v>
      </c>
      <c r="AF80" s="9">
        <v>2</v>
      </c>
      <c r="AG80" s="9">
        <v>2</v>
      </c>
    </row>
    <row r="81" spans="1:33" x14ac:dyDescent="0.2">
      <c r="A81" s="9" t="s">
        <v>52</v>
      </c>
      <c r="B81" s="9">
        <v>115</v>
      </c>
      <c r="C81" s="9">
        <v>55</v>
      </c>
      <c r="D81" s="9">
        <v>60</v>
      </c>
      <c r="E81" s="9">
        <v>6</v>
      </c>
      <c r="F81" s="9">
        <v>4</v>
      </c>
      <c r="G81" s="9">
        <v>2</v>
      </c>
      <c r="I81" s="15"/>
      <c r="J81" s="15"/>
      <c r="K81" s="15"/>
      <c r="L81" s="15"/>
      <c r="M81" s="15"/>
      <c r="N81" s="15"/>
      <c r="O81" s="15"/>
      <c r="P81" s="14">
        <f>SUM(P73:P79)*5</f>
        <v>1325.6486335461339</v>
      </c>
      <c r="Q81" s="14">
        <f>SUM(Q73:Q79)*5</f>
        <v>1606.4536302650699</v>
      </c>
      <c r="R81" s="14">
        <f>SUM(R73:R79)*5</f>
        <v>1000.6224234338297</v>
      </c>
      <c r="S81" s="16">
        <f>S79/S80</f>
        <v>26.075118152617968</v>
      </c>
      <c r="T81" s="16">
        <f t="shared" ref="T81:U81" si="72">T79/T80</f>
        <v>28.590168768822434</v>
      </c>
      <c r="U81" s="16">
        <f t="shared" si="72"/>
        <v>23.38867298436854</v>
      </c>
      <c r="Y81" s="9">
        <v>92</v>
      </c>
      <c r="Z81" s="9">
        <v>45</v>
      </c>
      <c r="AA81" s="9">
        <v>47</v>
      </c>
      <c r="AB81" s="9">
        <v>5</v>
      </c>
      <c r="AC81" s="9">
        <v>4</v>
      </c>
      <c r="AD81" s="9">
        <v>1</v>
      </c>
      <c r="AE81" s="9">
        <v>12</v>
      </c>
      <c r="AF81" s="9">
        <v>2</v>
      </c>
      <c r="AG81" s="9">
        <v>10</v>
      </c>
    </row>
    <row r="82" spans="1:33" x14ac:dyDescent="0.2">
      <c r="A82" s="9" t="s">
        <v>59</v>
      </c>
    </row>
    <row r="83" spans="1:33" x14ac:dyDescent="0.2">
      <c r="A83" s="9" t="s">
        <v>44</v>
      </c>
    </row>
    <row r="84" spans="1:33" x14ac:dyDescent="0.2">
      <c r="A84" s="9" t="s">
        <v>0</v>
      </c>
      <c r="B84" s="9">
        <v>6515</v>
      </c>
      <c r="C84" s="9">
        <v>3411</v>
      </c>
      <c r="D84" s="9">
        <v>3104</v>
      </c>
      <c r="E84" s="9">
        <v>2744</v>
      </c>
      <c r="F84" s="9">
        <v>1686</v>
      </c>
      <c r="G84" s="9">
        <v>1058</v>
      </c>
      <c r="I84" s="13" t="s">
        <v>411</v>
      </c>
      <c r="J84" s="9">
        <v>1331</v>
      </c>
      <c r="K84" s="9">
        <v>710</v>
      </c>
      <c r="L84" s="9">
        <v>621</v>
      </c>
      <c r="M84" s="9">
        <v>1292</v>
      </c>
      <c r="N84" s="9">
        <v>708</v>
      </c>
      <c r="O84" s="9">
        <v>584</v>
      </c>
      <c r="P84" s="14">
        <f t="shared" ref="P84:P91" si="73">M84/J84*100</f>
        <v>97.069872276483849</v>
      </c>
      <c r="Q84" s="14">
        <f t="shared" ref="Q84:Q91" si="74">N84/K84*100</f>
        <v>99.718309859154928</v>
      </c>
      <c r="R84" s="14">
        <f t="shared" ref="R84:R91" si="75">O84/L84*100</f>
        <v>94.041867954911424</v>
      </c>
      <c r="S84" s="15">
        <f>P92+1500</f>
        <v>2828.5271740799781</v>
      </c>
      <c r="T84" s="15">
        <f t="shared" ref="T84" si="76">Q92+1500</f>
        <v>3079.8170059572431</v>
      </c>
      <c r="U84" s="15">
        <f t="shared" ref="U84" si="77">R92+1500</f>
        <v>2552.6545426962757</v>
      </c>
      <c r="Y84" s="9">
        <v>3556</v>
      </c>
      <c r="Z84" s="9">
        <v>1671</v>
      </c>
      <c r="AA84" s="9">
        <v>1885</v>
      </c>
      <c r="AB84" s="9">
        <v>155</v>
      </c>
      <c r="AC84" s="9">
        <v>43</v>
      </c>
      <c r="AD84" s="9">
        <v>112</v>
      </c>
      <c r="AE84" s="9">
        <v>60</v>
      </c>
      <c r="AF84" s="9">
        <v>11</v>
      </c>
      <c r="AG84" s="9">
        <v>49</v>
      </c>
    </row>
    <row r="85" spans="1:33" x14ac:dyDescent="0.2">
      <c r="A85" s="9" t="s">
        <v>45</v>
      </c>
      <c r="B85" s="9">
        <v>1331</v>
      </c>
      <c r="C85" s="9">
        <v>710</v>
      </c>
      <c r="D85" s="9">
        <v>621</v>
      </c>
      <c r="E85" s="9">
        <v>1292</v>
      </c>
      <c r="F85" s="9">
        <v>708</v>
      </c>
      <c r="G85" s="9">
        <v>584</v>
      </c>
      <c r="I85" s="13" t="s">
        <v>412</v>
      </c>
      <c r="J85" s="9">
        <v>920</v>
      </c>
      <c r="K85" s="9">
        <v>507</v>
      </c>
      <c r="L85" s="9">
        <v>413</v>
      </c>
      <c r="M85" s="9">
        <v>655</v>
      </c>
      <c r="N85" s="9">
        <v>429</v>
      </c>
      <c r="O85" s="9">
        <v>226</v>
      </c>
      <c r="P85" s="14">
        <f t="shared" si="73"/>
        <v>71.195652173913047</v>
      </c>
      <c r="Q85" s="14">
        <f t="shared" si="74"/>
        <v>84.615384615384613</v>
      </c>
      <c r="R85" s="14">
        <f t="shared" si="75"/>
        <v>54.721549636803879</v>
      </c>
      <c r="S85" s="15"/>
      <c r="T85" s="15"/>
      <c r="U85" s="15"/>
      <c r="Y85" s="9">
        <v>39</v>
      </c>
      <c r="Z85" s="9">
        <v>2</v>
      </c>
      <c r="AA85" s="9">
        <v>37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</row>
    <row r="86" spans="1:33" x14ac:dyDescent="0.2">
      <c r="A86" s="9" t="s">
        <v>46</v>
      </c>
      <c r="B86" s="9">
        <v>920</v>
      </c>
      <c r="C86" s="9">
        <v>507</v>
      </c>
      <c r="D86" s="9">
        <v>413</v>
      </c>
      <c r="E86" s="9">
        <v>655</v>
      </c>
      <c r="F86" s="9">
        <v>429</v>
      </c>
      <c r="G86" s="9">
        <v>226</v>
      </c>
      <c r="I86" s="13" t="s">
        <v>413</v>
      </c>
      <c r="J86" s="9">
        <v>833</v>
      </c>
      <c r="K86" s="9">
        <v>424</v>
      </c>
      <c r="L86" s="9">
        <v>409</v>
      </c>
      <c r="M86" s="9">
        <v>329</v>
      </c>
      <c r="N86" s="9">
        <v>224</v>
      </c>
      <c r="O86" s="9">
        <v>105</v>
      </c>
      <c r="P86" s="14">
        <f t="shared" si="73"/>
        <v>39.495798319327733</v>
      </c>
      <c r="Q86" s="14">
        <f t="shared" si="74"/>
        <v>52.830188679245282</v>
      </c>
      <c r="R86" s="14">
        <f t="shared" si="75"/>
        <v>25.672371638141811</v>
      </c>
      <c r="S86" s="15">
        <f>(P90+P91)/2</f>
        <v>6.4764524437943205</v>
      </c>
      <c r="T86" s="15">
        <f t="shared" ref="T86" si="78">(Q90+Q91)/2</f>
        <v>8.3659491193737772</v>
      </c>
      <c r="U86" s="15">
        <f t="shared" ref="U86" si="79">(R90+R91)/2</f>
        <v>4.4824632838167986</v>
      </c>
      <c r="Y86" s="9">
        <v>252</v>
      </c>
      <c r="Z86" s="9">
        <v>75</v>
      </c>
      <c r="AA86" s="9">
        <v>177</v>
      </c>
      <c r="AB86" s="9">
        <v>11</v>
      </c>
      <c r="AC86" s="9">
        <v>3</v>
      </c>
      <c r="AD86" s="9">
        <v>8</v>
      </c>
      <c r="AE86" s="9">
        <v>2</v>
      </c>
      <c r="AF86" s="9">
        <v>0</v>
      </c>
      <c r="AG86" s="9">
        <v>2</v>
      </c>
    </row>
    <row r="87" spans="1:33" x14ac:dyDescent="0.2">
      <c r="A87" s="9" t="s">
        <v>47</v>
      </c>
      <c r="B87" s="9">
        <v>833</v>
      </c>
      <c r="C87" s="9">
        <v>424</v>
      </c>
      <c r="D87" s="9">
        <v>409</v>
      </c>
      <c r="E87" s="9">
        <v>329</v>
      </c>
      <c r="F87" s="9">
        <v>224</v>
      </c>
      <c r="G87" s="9">
        <v>105</v>
      </c>
      <c r="I87" s="13" t="s">
        <v>414</v>
      </c>
      <c r="J87" s="9">
        <v>787</v>
      </c>
      <c r="K87" s="9">
        <v>403</v>
      </c>
      <c r="L87" s="9">
        <v>384</v>
      </c>
      <c r="M87" s="9">
        <v>180</v>
      </c>
      <c r="N87" s="9">
        <v>130</v>
      </c>
      <c r="O87" s="9">
        <v>50</v>
      </c>
      <c r="P87" s="14">
        <f t="shared" si="73"/>
        <v>22.871664548919949</v>
      </c>
      <c r="Q87" s="14">
        <f t="shared" si="74"/>
        <v>32.258064516129032</v>
      </c>
      <c r="R87" s="14">
        <f t="shared" si="75"/>
        <v>13.020833333333334</v>
      </c>
      <c r="S87" s="15"/>
      <c r="T87" s="15"/>
      <c r="U87" s="15"/>
      <c r="Y87" s="9">
        <v>476</v>
      </c>
      <c r="Z87" s="9">
        <v>192</v>
      </c>
      <c r="AA87" s="9">
        <v>284</v>
      </c>
      <c r="AB87" s="9">
        <v>21</v>
      </c>
      <c r="AC87" s="9">
        <v>7</v>
      </c>
      <c r="AD87" s="9">
        <v>14</v>
      </c>
      <c r="AE87" s="9">
        <v>7</v>
      </c>
      <c r="AF87" s="9">
        <v>1</v>
      </c>
      <c r="AG87" s="9">
        <v>6</v>
      </c>
    </row>
    <row r="88" spans="1:33" x14ac:dyDescent="0.2">
      <c r="A88" s="9" t="s">
        <v>48</v>
      </c>
      <c r="B88" s="9">
        <v>787</v>
      </c>
      <c r="C88" s="9">
        <v>403</v>
      </c>
      <c r="D88" s="9">
        <v>384</v>
      </c>
      <c r="E88" s="9">
        <v>180</v>
      </c>
      <c r="F88" s="9">
        <v>130</v>
      </c>
      <c r="G88" s="9">
        <v>50</v>
      </c>
      <c r="I88" s="13" t="s">
        <v>415</v>
      </c>
      <c r="J88" s="9">
        <v>814</v>
      </c>
      <c r="K88" s="9">
        <v>425</v>
      </c>
      <c r="L88" s="9">
        <v>389</v>
      </c>
      <c r="M88" s="9">
        <v>123</v>
      </c>
      <c r="N88" s="9">
        <v>89</v>
      </c>
      <c r="O88" s="9">
        <v>34</v>
      </c>
      <c r="P88" s="14">
        <f t="shared" si="73"/>
        <v>15.11056511056511</v>
      </c>
      <c r="Q88" s="14">
        <f t="shared" si="74"/>
        <v>20.941176470588236</v>
      </c>
      <c r="R88" s="14">
        <f t="shared" si="75"/>
        <v>8.7403598971722367</v>
      </c>
      <c r="S88" s="15">
        <f>S86*50</f>
        <v>323.82262218971601</v>
      </c>
      <c r="T88" s="15">
        <f t="shared" ref="T88:U88" si="80">T86*50</f>
        <v>418.29745596868884</v>
      </c>
      <c r="U88" s="15">
        <f t="shared" si="80"/>
        <v>224.12316419083993</v>
      </c>
      <c r="Y88" s="9">
        <v>586</v>
      </c>
      <c r="Z88" s="9">
        <v>270</v>
      </c>
      <c r="AA88" s="9">
        <v>316</v>
      </c>
      <c r="AB88" s="9">
        <v>19</v>
      </c>
      <c r="AC88" s="9">
        <v>2</v>
      </c>
      <c r="AD88" s="9">
        <v>17</v>
      </c>
      <c r="AE88" s="9">
        <v>2</v>
      </c>
      <c r="AF88" s="9">
        <v>1</v>
      </c>
      <c r="AG88" s="9">
        <v>1</v>
      </c>
    </row>
    <row r="89" spans="1:33" x14ac:dyDescent="0.2">
      <c r="A89" s="9" t="s">
        <v>49</v>
      </c>
      <c r="B89" s="9">
        <v>814</v>
      </c>
      <c r="C89" s="9">
        <v>425</v>
      </c>
      <c r="D89" s="9">
        <v>389</v>
      </c>
      <c r="E89" s="9">
        <v>123</v>
      </c>
      <c r="F89" s="9">
        <v>89</v>
      </c>
      <c r="G89" s="9">
        <v>34</v>
      </c>
      <c r="I89" s="13" t="s">
        <v>416</v>
      </c>
      <c r="J89" s="9">
        <v>707</v>
      </c>
      <c r="K89" s="9">
        <v>356</v>
      </c>
      <c r="L89" s="9">
        <v>351</v>
      </c>
      <c r="M89" s="9">
        <v>92</v>
      </c>
      <c r="N89" s="9">
        <v>57</v>
      </c>
      <c r="O89" s="9">
        <v>35</v>
      </c>
      <c r="P89" s="14">
        <f t="shared" si="73"/>
        <v>13.012729844413013</v>
      </c>
      <c r="Q89" s="14">
        <f t="shared" si="74"/>
        <v>16.011235955056179</v>
      </c>
      <c r="R89" s="14">
        <f t="shared" si="75"/>
        <v>9.9715099715099722</v>
      </c>
      <c r="S89" s="15"/>
      <c r="T89" s="15"/>
      <c r="U89" s="15"/>
      <c r="Y89" s="9">
        <v>657</v>
      </c>
      <c r="Z89" s="9">
        <v>328</v>
      </c>
      <c r="AA89" s="9">
        <v>329</v>
      </c>
      <c r="AB89" s="9">
        <v>30</v>
      </c>
      <c r="AC89" s="9">
        <v>7</v>
      </c>
      <c r="AD89" s="9">
        <v>23</v>
      </c>
      <c r="AE89" s="9">
        <v>4</v>
      </c>
      <c r="AF89" s="9">
        <v>1</v>
      </c>
      <c r="AG89" s="9">
        <v>3</v>
      </c>
    </row>
    <row r="90" spans="1:33" x14ac:dyDescent="0.2">
      <c r="A90" s="9" t="s">
        <v>50</v>
      </c>
      <c r="B90" s="9">
        <v>707</v>
      </c>
      <c r="C90" s="9">
        <v>356</v>
      </c>
      <c r="D90" s="9">
        <v>351</v>
      </c>
      <c r="E90" s="9">
        <v>92</v>
      </c>
      <c r="F90" s="9">
        <v>57</v>
      </c>
      <c r="G90" s="9">
        <v>35</v>
      </c>
      <c r="I90" s="13" t="s">
        <v>417</v>
      </c>
      <c r="J90" s="9">
        <v>590</v>
      </c>
      <c r="K90" s="9">
        <v>292</v>
      </c>
      <c r="L90" s="9">
        <v>298</v>
      </c>
      <c r="M90" s="9">
        <v>41</v>
      </c>
      <c r="N90" s="9">
        <v>28</v>
      </c>
      <c r="O90" s="9">
        <v>13</v>
      </c>
      <c r="P90" s="14">
        <f t="shared" si="73"/>
        <v>6.9491525423728815</v>
      </c>
      <c r="Q90" s="14">
        <f t="shared" si="74"/>
        <v>9.5890410958904102</v>
      </c>
      <c r="R90" s="14">
        <f t="shared" si="75"/>
        <v>4.3624161073825505</v>
      </c>
      <c r="S90" s="15">
        <f>S84-S88</f>
        <v>2504.7045518902619</v>
      </c>
      <c r="T90" s="15">
        <f t="shared" ref="T90:U90" si="81">T84-T88</f>
        <v>2661.519549988554</v>
      </c>
      <c r="U90" s="15">
        <f t="shared" si="81"/>
        <v>2328.5313785054359</v>
      </c>
      <c r="Y90" s="9">
        <v>578</v>
      </c>
      <c r="Z90" s="9">
        <v>290</v>
      </c>
      <c r="AA90" s="9">
        <v>288</v>
      </c>
      <c r="AB90" s="9">
        <v>26</v>
      </c>
      <c r="AC90" s="9">
        <v>6</v>
      </c>
      <c r="AD90" s="9">
        <v>20</v>
      </c>
      <c r="AE90" s="9">
        <v>11</v>
      </c>
      <c r="AF90" s="9">
        <v>3</v>
      </c>
      <c r="AG90" s="9">
        <v>8</v>
      </c>
    </row>
    <row r="91" spans="1:33" x14ac:dyDescent="0.2">
      <c r="A91" s="9" t="s">
        <v>51</v>
      </c>
      <c r="B91" s="9">
        <v>590</v>
      </c>
      <c r="C91" s="9">
        <v>292</v>
      </c>
      <c r="D91" s="9">
        <v>298</v>
      </c>
      <c r="E91" s="9">
        <v>41</v>
      </c>
      <c r="F91" s="9">
        <v>28</v>
      </c>
      <c r="G91" s="9">
        <v>13</v>
      </c>
      <c r="I91" s="13" t="s">
        <v>418</v>
      </c>
      <c r="J91" s="9">
        <v>533</v>
      </c>
      <c r="K91" s="9">
        <v>294</v>
      </c>
      <c r="L91" s="9">
        <v>239</v>
      </c>
      <c r="M91" s="9">
        <v>32</v>
      </c>
      <c r="N91" s="9">
        <v>21</v>
      </c>
      <c r="O91" s="9">
        <v>11</v>
      </c>
      <c r="P91" s="14">
        <f t="shared" si="73"/>
        <v>6.0037523452157595</v>
      </c>
      <c r="Q91" s="14">
        <f t="shared" si="74"/>
        <v>7.1428571428571423</v>
      </c>
      <c r="R91" s="14">
        <f t="shared" si="75"/>
        <v>4.6025104602510458</v>
      </c>
      <c r="S91" s="15">
        <f>100-S86</f>
        <v>93.523547556205685</v>
      </c>
      <c r="T91" s="15">
        <f t="shared" ref="T91:U91" si="82">100-T86</f>
        <v>91.634050880626219</v>
      </c>
      <c r="U91" s="15">
        <f t="shared" si="82"/>
        <v>95.517536716183201</v>
      </c>
      <c r="Y91" s="9">
        <v>506</v>
      </c>
      <c r="Z91" s="9">
        <v>252</v>
      </c>
      <c r="AA91" s="9">
        <v>254</v>
      </c>
      <c r="AB91" s="9">
        <v>26</v>
      </c>
      <c r="AC91" s="9">
        <v>8</v>
      </c>
      <c r="AD91" s="9">
        <v>18</v>
      </c>
      <c r="AE91" s="9">
        <v>17</v>
      </c>
      <c r="AF91" s="9">
        <v>4</v>
      </c>
      <c r="AG91" s="9">
        <v>13</v>
      </c>
    </row>
    <row r="92" spans="1:33" x14ac:dyDescent="0.2">
      <c r="A92" s="9" t="s">
        <v>52</v>
      </c>
      <c r="B92" s="9">
        <v>533</v>
      </c>
      <c r="C92" s="9">
        <v>294</v>
      </c>
      <c r="D92" s="9">
        <v>239</v>
      </c>
      <c r="E92" s="9">
        <v>32</v>
      </c>
      <c r="F92" s="9">
        <v>21</v>
      </c>
      <c r="G92" s="9">
        <v>11</v>
      </c>
      <c r="I92" s="15"/>
      <c r="J92" s="15"/>
      <c r="K92" s="15"/>
      <c r="L92" s="15"/>
      <c r="M92" s="15"/>
      <c r="N92" s="15"/>
      <c r="O92" s="15"/>
      <c r="P92" s="14">
        <f>SUM(P84:P90)*5</f>
        <v>1328.5271740799781</v>
      </c>
      <c r="Q92" s="14">
        <f>SUM(Q84:Q90)*5</f>
        <v>1579.8170059572433</v>
      </c>
      <c r="R92" s="14">
        <f>SUM(R84:R90)*5</f>
        <v>1052.6545426962759</v>
      </c>
      <c r="S92" s="16">
        <f>S90/S91</f>
        <v>26.781539166753561</v>
      </c>
      <c r="T92" s="16">
        <f t="shared" ref="T92:U92" si="83">T90/T91</f>
        <v>29.045093220376959</v>
      </c>
      <c r="U92" s="16">
        <f t="shared" si="83"/>
        <v>24.378050969052271</v>
      </c>
      <c r="Y92" s="9">
        <v>462</v>
      </c>
      <c r="Z92" s="9">
        <v>262</v>
      </c>
      <c r="AA92" s="9">
        <v>200</v>
      </c>
      <c r="AB92" s="9">
        <v>22</v>
      </c>
      <c r="AC92" s="9">
        <v>10</v>
      </c>
      <c r="AD92" s="9">
        <v>12</v>
      </c>
      <c r="AE92" s="9">
        <v>17</v>
      </c>
      <c r="AF92" s="9">
        <v>1</v>
      </c>
      <c r="AG92" s="9">
        <v>16</v>
      </c>
    </row>
    <row r="93" spans="1:33" x14ac:dyDescent="0.2">
      <c r="A93" s="9" t="s">
        <v>60</v>
      </c>
    </row>
    <row r="94" spans="1:33" x14ac:dyDescent="0.2">
      <c r="A94" s="9" t="s">
        <v>44</v>
      </c>
    </row>
    <row r="95" spans="1:33" x14ac:dyDescent="0.2">
      <c r="A95" s="9" t="s">
        <v>0</v>
      </c>
      <c r="B95" s="9">
        <v>1924</v>
      </c>
      <c r="C95" s="9">
        <v>1004</v>
      </c>
      <c r="D95" s="9">
        <v>920</v>
      </c>
      <c r="E95" s="9">
        <v>809</v>
      </c>
      <c r="F95" s="9">
        <v>478</v>
      </c>
      <c r="G95" s="9">
        <v>331</v>
      </c>
      <c r="I95" s="13" t="s">
        <v>411</v>
      </c>
      <c r="J95" s="9">
        <v>417</v>
      </c>
      <c r="K95" s="9">
        <v>194</v>
      </c>
      <c r="L95" s="9">
        <v>223</v>
      </c>
      <c r="M95" s="9">
        <v>411</v>
      </c>
      <c r="N95" s="9">
        <v>193</v>
      </c>
      <c r="O95" s="9">
        <v>218</v>
      </c>
      <c r="P95" s="14">
        <f t="shared" ref="P95:P102" si="84">M95/J95*100</f>
        <v>98.561151079136692</v>
      </c>
      <c r="Q95" s="14">
        <f t="shared" ref="Q95:Q102" si="85">N95/K95*100</f>
        <v>99.484536082474222</v>
      </c>
      <c r="R95" s="14">
        <f t="shared" ref="R95:R102" si="86">O95/L95*100</f>
        <v>97.757847533632287</v>
      </c>
      <c r="S95" s="15">
        <f>P103+1500</f>
        <v>2842.8317433256225</v>
      </c>
      <c r="T95" s="15">
        <f t="shared" ref="T95" si="87">Q103+1500</f>
        <v>3137.007238733634</v>
      </c>
      <c r="U95" s="15">
        <f t="shared" ref="U95" si="88">R103+1500</f>
        <v>2491.2591533733712</v>
      </c>
      <c r="Y95" s="9">
        <v>1053</v>
      </c>
      <c r="Z95" s="9">
        <v>502</v>
      </c>
      <c r="AA95" s="9">
        <v>551</v>
      </c>
      <c r="AB95" s="9">
        <v>34</v>
      </c>
      <c r="AC95" s="9">
        <v>17</v>
      </c>
      <c r="AD95" s="9">
        <v>17</v>
      </c>
      <c r="AE95" s="9">
        <v>28</v>
      </c>
      <c r="AF95" s="9">
        <v>7</v>
      </c>
      <c r="AG95" s="9">
        <v>21</v>
      </c>
    </row>
    <row r="96" spans="1:33" x14ac:dyDescent="0.2">
      <c r="A96" s="9" t="s">
        <v>45</v>
      </c>
      <c r="B96" s="9">
        <v>417</v>
      </c>
      <c r="C96" s="9">
        <v>194</v>
      </c>
      <c r="D96" s="9">
        <v>223</v>
      </c>
      <c r="E96" s="9">
        <v>411</v>
      </c>
      <c r="F96" s="9">
        <v>193</v>
      </c>
      <c r="G96" s="9">
        <v>218</v>
      </c>
      <c r="I96" s="13" t="s">
        <v>412</v>
      </c>
      <c r="J96" s="9">
        <v>231</v>
      </c>
      <c r="K96" s="9">
        <v>114</v>
      </c>
      <c r="L96" s="9">
        <v>117</v>
      </c>
      <c r="M96" s="9">
        <v>158</v>
      </c>
      <c r="N96" s="9">
        <v>99</v>
      </c>
      <c r="O96" s="9">
        <v>59</v>
      </c>
      <c r="P96" s="14">
        <f t="shared" si="84"/>
        <v>68.398268398268399</v>
      </c>
      <c r="Q96" s="14">
        <f t="shared" si="85"/>
        <v>86.842105263157904</v>
      </c>
      <c r="R96" s="14">
        <f t="shared" si="86"/>
        <v>50.427350427350426</v>
      </c>
      <c r="S96" s="15"/>
      <c r="T96" s="15"/>
      <c r="U96" s="15"/>
      <c r="Y96" s="9">
        <v>6</v>
      </c>
      <c r="Z96" s="9">
        <v>1</v>
      </c>
      <c r="AA96" s="9">
        <v>5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</row>
    <row r="97" spans="1:33" x14ac:dyDescent="0.2">
      <c r="A97" s="9" t="s">
        <v>46</v>
      </c>
      <c r="B97" s="9">
        <v>231</v>
      </c>
      <c r="C97" s="9">
        <v>114</v>
      </c>
      <c r="D97" s="9">
        <v>117</v>
      </c>
      <c r="E97" s="9">
        <v>158</v>
      </c>
      <c r="F97" s="9">
        <v>99</v>
      </c>
      <c r="G97" s="9">
        <v>59</v>
      </c>
      <c r="I97" s="13" t="s">
        <v>413</v>
      </c>
      <c r="J97" s="9">
        <v>233</v>
      </c>
      <c r="K97" s="9">
        <v>134</v>
      </c>
      <c r="L97" s="9">
        <v>99</v>
      </c>
      <c r="M97" s="9">
        <v>99</v>
      </c>
      <c r="N97" s="9">
        <v>83</v>
      </c>
      <c r="O97" s="9">
        <v>16</v>
      </c>
      <c r="P97" s="14">
        <f t="shared" si="84"/>
        <v>42.489270386266092</v>
      </c>
      <c r="Q97" s="14">
        <f t="shared" si="85"/>
        <v>61.940298507462686</v>
      </c>
      <c r="R97" s="14">
        <f t="shared" si="86"/>
        <v>16.161616161616163</v>
      </c>
      <c r="S97" s="15">
        <f>(P101+P102)/2</f>
        <v>6.0411810411810407</v>
      </c>
      <c r="T97" s="15">
        <f t="shared" ref="T97" si="89">(Q101+Q102)/2</f>
        <v>6.3513513513513509</v>
      </c>
      <c r="U97" s="15">
        <f t="shared" ref="U97" si="90">(R101+R102)/2</f>
        <v>5.5830039525691699</v>
      </c>
      <c r="Y97" s="9">
        <v>67</v>
      </c>
      <c r="Z97" s="9">
        <v>14</v>
      </c>
      <c r="AA97" s="9">
        <v>53</v>
      </c>
      <c r="AB97" s="9">
        <v>5</v>
      </c>
      <c r="AC97" s="9">
        <v>1</v>
      </c>
      <c r="AD97" s="9">
        <v>4</v>
      </c>
      <c r="AE97" s="9">
        <v>1</v>
      </c>
      <c r="AF97" s="9">
        <v>0</v>
      </c>
      <c r="AG97" s="9">
        <v>1</v>
      </c>
    </row>
    <row r="98" spans="1:33" x14ac:dyDescent="0.2">
      <c r="A98" s="9" t="s">
        <v>47</v>
      </c>
      <c r="B98" s="9">
        <v>233</v>
      </c>
      <c r="C98" s="9">
        <v>134</v>
      </c>
      <c r="D98" s="9">
        <v>99</v>
      </c>
      <c r="E98" s="9">
        <v>99</v>
      </c>
      <c r="F98" s="9">
        <v>83</v>
      </c>
      <c r="G98" s="9">
        <v>16</v>
      </c>
      <c r="I98" s="13" t="s">
        <v>414</v>
      </c>
      <c r="J98" s="9">
        <v>242</v>
      </c>
      <c r="K98" s="9">
        <v>137</v>
      </c>
      <c r="L98" s="9">
        <v>105</v>
      </c>
      <c r="M98" s="9">
        <v>56</v>
      </c>
      <c r="N98" s="9">
        <v>46</v>
      </c>
      <c r="O98" s="9">
        <v>10</v>
      </c>
      <c r="P98" s="14">
        <f t="shared" si="84"/>
        <v>23.140495867768596</v>
      </c>
      <c r="Q98" s="14">
        <f t="shared" si="85"/>
        <v>33.576642335766422</v>
      </c>
      <c r="R98" s="14">
        <f t="shared" si="86"/>
        <v>9.5238095238095237</v>
      </c>
      <c r="S98" s="15"/>
      <c r="T98" s="15"/>
      <c r="U98" s="15"/>
      <c r="Y98" s="9">
        <v>126</v>
      </c>
      <c r="Z98" s="9">
        <v>50</v>
      </c>
      <c r="AA98" s="9">
        <v>76</v>
      </c>
      <c r="AB98" s="9">
        <v>7</v>
      </c>
      <c r="AC98" s="9">
        <v>1</v>
      </c>
      <c r="AD98" s="9">
        <v>6</v>
      </c>
      <c r="AE98" s="9">
        <v>1</v>
      </c>
      <c r="AF98" s="9">
        <v>0</v>
      </c>
      <c r="AG98" s="9">
        <v>1</v>
      </c>
    </row>
    <row r="99" spans="1:33" x14ac:dyDescent="0.2">
      <c r="A99" s="9" t="s">
        <v>48</v>
      </c>
      <c r="B99" s="9">
        <v>242</v>
      </c>
      <c r="C99" s="9">
        <v>137</v>
      </c>
      <c r="D99" s="9">
        <v>105</v>
      </c>
      <c r="E99" s="9">
        <v>56</v>
      </c>
      <c r="F99" s="9">
        <v>46</v>
      </c>
      <c r="G99" s="9">
        <v>10</v>
      </c>
      <c r="I99" s="13" t="s">
        <v>415</v>
      </c>
      <c r="J99" s="9">
        <v>230</v>
      </c>
      <c r="K99" s="9">
        <v>130</v>
      </c>
      <c r="L99" s="9">
        <v>100</v>
      </c>
      <c r="M99" s="9">
        <v>41</v>
      </c>
      <c r="N99" s="9">
        <v>31</v>
      </c>
      <c r="O99" s="9">
        <v>10</v>
      </c>
      <c r="P99" s="14">
        <f t="shared" si="84"/>
        <v>17.826086956521738</v>
      </c>
      <c r="Q99" s="14">
        <f t="shared" si="85"/>
        <v>23.846153846153847</v>
      </c>
      <c r="R99" s="14">
        <f t="shared" si="86"/>
        <v>10</v>
      </c>
      <c r="S99" s="15">
        <f>S97*50</f>
        <v>302.05905205905202</v>
      </c>
      <c r="T99" s="15">
        <f t="shared" ref="T99:U99" si="91">T97*50</f>
        <v>317.56756756756755</v>
      </c>
      <c r="U99" s="15">
        <f t="shared" si="91"/>
        <v>279.1501976284585</v>
      </c>
      <c r="Y99" s="9">
        <v>179</v>
      </c>
      <c r="Z99" s="9">
        <v>87</v>
      </c>
      <c r="AA99" s="9">
        <v>92</v>
      </c>
      <c r="AB99" s="9">
        <v>4</v>
      </c>
      <c r="AC99" s="9">
        <v>3</v>
      </c>
      <c r="AD99" s="9">
        <v>1</v>
      </c>
      <c r="AE99" s="9">
        <v>3</v>
      </c>
      <c r="AF99" s="9">
        <v>1</v>
      </c>
      <c r="AG99" s="9">
        <v>2</v>
      </c>
    </row>
    <row r="100" spans="1:33" x14ac:dyDescent="0.2">
      <c r="A100" s="9" t="s">
        <v>49</v>
      </c>
      <c r="B100" s="9">
        <v>230</v>
      </c>
      <c r="C100" s="9">
        <v>130</v>
      </c>
      <c r="D100" s="9">
        <v>100</v>
      </c>
      <c r="E100" s="9">
        <v>41</v>
      </c>
      <c r="F100" s="9">
        <v>31</v>
      </c>
      <c r="G100" s="9">
        <v>10</v>
      </c>
      <c r="I100" s="13" t="s">
        <v>416</v>
      </c>
      <c r="J100" s="9">
        <v>230</v>
      </c>
      <c r="K100" s="9">
        <v>111</v>
      </c>
      <c r="L100" s="9">
        <v>119</v>
      </c>
      <c r="M100" s="9">
        <v>22</v>
      </c>
      <c r="N100" s="9">
        <v>13</v>
      </c>
      <c r="O100" s="9">
        <v>9</v>
      </c>
      <c r="P100" s="14">
        <f t="shared" si="84"/>
        <v>9.5652173913043477</v>
      </c>
      <c r="Q100" s="14">
        <f t="shared" si="85"/>
        <v>11.711711711711711</v>
      </c>
      <c r="R100" s="14">
        <f t="shared" si="86"/>
        <v>7.5630252100840334</v>
      </c>
      <c r="S100" s="15"/>
      <c r="T100" s="15"/>
      <c r="U100" s="15"/>
      <c r="Y100" s="9">
        <v>179</v>
      </c>
      <c r="Z100" s="9">
        <v>92</v>
      </c>
      <c r="AA100" s="9">
        <v>87</v>
      </c>
      <c r="AB100" s="9">
        <v>6</v>
      </c>
      <c r="AC100" s="9">
        <v>5</v>
      </c>
      <c r="AD100" s="9">
        <v>1</v>
      </c>
      <c r="AE100" s="9">
        <v>4</v>
      </c>
      <c r="AF100" s="9">
        <v>2</v>
      </c>
      <c r="AG100" s="9">
        <v>2</v>
      </c>
    </row>
    <row r="101" spans="1:33" x14ac:dyDescent="0.2">
      <c r="A101" s="9" t="s">
        <v>50</v>
      </c>
      <c r="B101" s="9">
        <v>230</v>
      </c>
      <c r="C101" s="9">
        <v>111</v>
      </c>
      <c r="D101" s="9">
        <v>119</v>
      </c>
      <c r="E101" s="9">
        <v>22</v>
      </c>
      <c r="F101" s="9">
        <v>13</v>
      </c>
      <c r="G101" s="9">
        <v>9</v>
      </c>
      <c r="I101" s="13" t="s">
        <v>417</v>
      </c>
      <c r="J101" s="9">
        <v>198</v>
      </c>
      <c r="K101" s="9">
        <v>110</v>
      </c>
      <c r="L101" s="9">
        <v>88</v>
      </c>
      <c r="M101" s="9">
        <v>17</v>
      </c>
      <c r="N101" s="9">
        <v>11</v>
      </c>
      <c r="O101" s="9">
        <v>6</v>
      </c>
      <c r="P101" s="14">
        <f t="shared" si="84"/>
        <v>8.5858585858585847</v>
      </c>
      <c r="Q101" s="14">
        <f t="shared" si="85"/>
        <v>10</v>
      </c>
      <c r="R101" s="14">
        <f t="shared" si="86"/>
        <v>6.8181818181818175</v>
      </c>
      <c r="S101" s="15">
        <f>S95-S99</f>
        <v>2540.7726912665703</v>
      </c>
      <c r="T101" s="15">
        <f t="shared" ref="T101:U101" si="92">T95-T99</f>
        <v>2819.4396711660665</v>
      </c>
      <c r="U101" s="15">
        <f t="shared" si="92"/>
        <v>2212.1089557449127</v>
      </c>
      <c r="Y101" s="9">
        <v>195</v>
      </c>
      <c r="Z101" s="9">
        <v>91</v>
      </c>
      <c r="AA101" s="9">
        <v>104</v>
      </c>
      <c r="AB101" s="9">
        <v>9</v>
      </c>
      <c r="AC101" s="9">
        <v>6</v>
      </c>
      <c r="AD101" s="9">
        <v>3</v>
      </c>
      <c r="AE101" s="9">
        <v>4</v>
      </c>
      <c r="AF101" s="9">
        <v>1</v>
      </c>
      <c r="AG101" s="9">
        <v>3</v>
      </c>
    </row>
    <row r="102" spans="1:33" x14ac:dyDescent="0.2">
      <c r="A102" s="9" t="s">
        <v>51</v>
      </c>
      <c r="B102" s="9">
        <v>198</v>
      </c>
      <c r="C102" s="9">
        <v>110</v>
      </c>
      <c r="D102" s="9">
        <v>88</v>
      </c>
      <c r="E102" s="9">
        <v>17</v>
      </c>
      <c r="F102" s="9">
        <v>11</v>
      </c>
      <c r="G102" s="9">
        <v>6</v>
      </c>
      <c r="I102" s="13" t="s">
        <v>418</v>
      </c>
      <c r="J102" s="9">
        <v>143</v>
      </c>
      <c r="K102" s="9">
        <v>74</v>
      </c>
      <c r="L102" s="9">
        <v>69</v>
      </c>
      <c r="M102" s="9">
        <v>5</v>
      </c>
      <c r="N102" s="9">
        <v>2</v>
      </c>
      <c r="O102" s="9">
        <v>3</v>
      </c>
      <c r="P102" s="14">
        <f t="shared" si="84"/>
        <v>3.4965034965034967</v>
      </c>
      <c r="Q102" s="14">
        <f t="shared" si="85"/>
        <v>2.7027027027027026</v>
      </c>
      <c r="R102" s="14">
        <f t="shared" si="86"/>
        <v>4.3478260869565215</v>
      </c>
      <c r="S102" s="15">
        <f>100-S97</f>
        <v>93.958818958818966</v>
      </c>
      <c r="T102" s="15">
        <f t="shared" ref="T102:U102" si="93">100-T97</f>
        <v>93.648648648648646</v>
      </c>
      <c r="U102" s="15">
        <f t="shared" si="93"/>
        <v>94.416996047430828</v>
      </c>
      <c r="Y102" s="9">
        <v>174</v>
      </c>
      <c r="Z102" s="9">
        <v>96</v>
      </c>
      <c r="AA102" s="9">
        <v>78</v>
      </c>
      <c r="AB102" s="9">
        <v>2</v>
      </c>
      <c r="AC102" s="9">
        <v>1</v>
      </c>
      <c r="AD102" s="9">
        <v>1</v>
      </c>
      <c r="AE102" s="9">
        <v>5</v>
      </c>
      <c r="AF102" s="9">
        <v>2</v>
      </c>
      <c r="AG102" s="9">
        <v>3</v>
      </c>
    </row>
    <row r="103" spans="1:33" x14ac:dyDescent="0.2">
      <c r="A103" s="9" t="s">
        <v>52</v>
      </c>
      <c r="B103" s="9">
        <v>143</v>
      </c>
      <c r="C103" s="9">
        <v>74</v>
      </c>
      <c r="D103" s="9">
        <v>69</v>
      </c>
      <c r="E103" s="9">
        <v>5</v>
      </c>
      <c r="F103" s="9">
        <v>2</v>
      </c>
      <c r="G103" s="9">
        <v>3</v>
      </c>
      <c r="I103" s="15"/>
      <c r="J103" s="15"/>
      <c r="K103" s="15"/>
      <c r="L103" s="15"/>
      <c r="M103" s="15"/>
      <c r="N103" s="15"/>
      <c r="O103" s="15"/>
      <c r="P103" s="14">
        <f>SUM(P95:P101)*5</f>
        <v>1342.8317433256225</v>
      </c>
      <c r="Q103" s="14">
        <f>SUM(Q95:Q101)*5</f>
        <v>1637.0072387336338</v>
      </c>
      <c r="R103" s="14">
        <f>SUM(R95:R101)*5</f>
        <v>991.25915337337119</v>
      </c>
      <c r="S103" s="16">
        <f>S101/S102</f>
        <v>27.041343424933437</v>
      </c>
      <c r="T103" s="16">
        <f t="shared" ref="T103:U103" si="94">T101/T102</f>
        <v>30.106570803216297</v>
      </c>
      <c r="U103" s="16">
        <f t="shared" si="94"/>
        <v>23.429139332431728</v>
      </c>
      <c r="Y103" s="9">
        <v>127</v>
      </c>
      <c r="Z103" s="9">
        <v>71</v>
      </c>
      <c r="AA103" s="9">
        <v>56</v>
      </c>
      <c r="AB103" s="9">
        <v>1</v>
      </c>
      <c r="AC103" s="9">
        <v>0</v>
      </c>
      <c r="AD103" s="9">
        <v>1</v>
      </c>
      <c r="AE103" s="9">
        <v>10</v>
      </c>
      <c r="AF103" s="9">
        <v>1</v>
      </c>
      <c r="AG103" s="9">
        <v>9</v>
      </c>
    </row>
    <row r="104" spans="1:33" x14ac:dyDescent="0.2">
      <c r="A104" s="9" t="s">
        <v>61</v>
      </c>
    </row>
    <row r="105" spans="1:33" x14ac:dyDescent="0.2">
      <c r="A105" s="9" t="s">
        <v>44</v>
      </c>
    </row>
    <row r="106" spans="1:33" x14ac:dyDescent="0.2">
      <c r="A106" s="9" t="s">
        <v>0</v>
      </c>
      <c r="B106" s="9">
        <v>2256</v>
      </c>
      <c r="C106" s="9">
        <v>1169</v>
      </c>
      <c r="D106" s="9">
        <v>1087</v>
      </c>
      <c r="E106" s="9">
        <v>935</v>
      </c>
      <c r="F106" s="9">
        <v>566</v>
      </c>
      <c r="G106" s="9">
        <v>369</v>
      </c>
      <c r="I106" s="13" t="s">
        <v>411</v>
      </c>
      <c r="J106" s="9">
        <v>473</v>
      </c>
      <c r="K106" s="9">
        <v>249</v>
      </c>
      <c r="L106" s="9">
        <v>224</v>
      </c>
      <c r="M106" s="9">
        <v>466</v>
      </c>
      <c r="N106" s="9">
        <v>249</v>
      </c>
      <c r="O106" s="9">
        <v>217</v>
      </c>
      <c r="P106" s="14">
        <f t="shared" ref="P106:P113" si="95">M106/J106*100</f>
        <v>98.520084566596196</v>
      </c>
      <c r="Q106" s="14">
        <f t="shared" ref="Q106:Q113" si="96">N106/K106*100</f>
        <v>100</v>
      </c>
      <c r="R106" s="14">
        <f t="shared" ref="R106:R113" si="97">O106/L106*100</f>
        <v>96.875</v>
      </c>
      <c r="S106" s="15">
        <f>P114+1500</f>
        <v>2823.6677837692623</v>
      </c>
      <c r="T106" s="15">
        <f t="shared" ref="T106" si="98">Q114+1500</f>
        <v>3093.5316995745625</v>
      </c>
      <c r="U106" s="15">
        <f t="shared" ref="U106" si="99">R114+1500</f>
        <v>2546.4813476258255</v>
      </c>
      <c r="Y106" s="9">
        <v>1237</v>
      </c>
      <c r="Z106" s="9">
        <v>579</v>
      </c>
      <c r="AA106" s="9">
        <v>658</v>
      </c>
      <c r="AB106" s="9">
        <v>47</v>
      </c>
      <c r="AC106" s="9">
        <v>15</v>
      </c>
      <c r="AD106" s="9">
        <v>32</v>
      </c>
      <c r="AE106" s="9">
        <v>37</v>
      </c>
      <c r="AF106" s="9">
        <v>9</v>
      </c>
      <c r="AG106" s="9">
        <v>28</v>
      </c>
    </row>
    <row r="107" spans="1:33" x14ac:dyDescent="0.2">
      <c r="A107" s="9" t="s">
        <v>45</v>
      </c>
      <c r="B107" s="9">
        <v>473</v>
      </c>
      <c r="C107" s="9">
        <v>249</v>
      </c>
      <c r="D107" s="9">
        <v>224</v>
      </c>
      <c r="E107" s="9">
        <v>466</v>
      </c>
      <c r="F107" s="9">
        <v>249</v>
      </c>
      <c r="G107" s="9">
        <v>217</v>
      </c>
      <c r="I107" s="13" t="s">
        <v>412</v>
      </c>
      <c r="J107" s="9">
        <v>281</v>
      </c>
      <c r="K107" s="9">
        <v>151</v>
      </c>
      <c r="L107" s="9">
        <v>130</v>
      </c>
      <c r="M107" s="9">
        <v>186</v>
      </c>
      <c r="N107" s="9">
        <v>123</v>
      </c>
      <c r="O107" s="9">
        <v>63</v>
      </c>
      <c r="P107" s="14">
        <f t="shared" si="95"/>
        <v>66.192170818505332</v>
      </c>
      <c r="Q107" s="14">
        <f t="shared" si="96"/>
        <v>81.456953642384107</v>
      </c>
      <c r="R107" s="14">
        <f t="shared" si="97"/>
        <v>48.46153846153846</v>
      </c>
      <c r="S107" s="15"/>
      <c r="T107" s="15"/>
      <c r="U107" s="15"/>
      <c r="Y107" s="9">
        <v>6</v>
      </c>
      <c r="Z107" s="9">
        <v>0</v>
      </c>
      <c r="AA107" s="9">
        <v>6</v>
      </c>
      <c r="AB107" s="9">
        <v>1</v>
      </c>
      <c r="AC107" s="9">
        <v>0</v>
      </c>
      <c r="AD107" s="9">
        <v>1</v>
      </c>
      <c r="AE107" s="9">
        <v>0</v>
      </c>
      <c r="AF107" s="9">
        <v>0</v>
      </c>
      <c r="AG107" s="9">
        <v>0</v>
      </c>
    </row>
    <row r="108" spans="1:33" x14ac:dyDescent="0.2">
      <c r="A108" s="9" t="s">
        <v>46</v>
      </c>
      <c r="B108" s="9">
        <v>281</v>
      </c>
      <c r="C108" s="9">
        <v>151</v>
      </c>
      <c r="D108" s="9">
        <v>130</v>
      </c>
      <c r="E108" s="9">
        <v>186</v>
      </c>
      <c r="F108" s="9">
        <v>123</v>
      </c>
      <c r="G108" s="9">
        <v>63</v>
      </c>
      <c r="I108" s="13" t="s">
        <v>413</v>
      </c>
      <c r="J108" s="9">
        <v>270</v>
      </c>
      <c r="K108" s="9">
        <v>123</v>
      </c>
      <c r="L108" s="9">
        <v>147</v>
      </c>
      <c r="M108" s="9">
        <v>110</v>
      </c>
      <c r="N108" s="9">
        <v>69</v>
      </c>
      <c r="O108" s="9">
        <v>41</v>
      </c>
      <c r="P108" s="14">
        <f t="shared" si="95"/>
        <v>40.74074074074074</v>
      </c>
      <c r="Q108" s="14">
        <f t="shared" si="96"/>
        <v>56.09756097560976</v>
      </c>
      <c r="R108" s="14">
        <f t="shared" si="97"/>
        <v>27.89115646258503</v>
      </c>
      <c r="S108" s="15">
        <f>(P112+P113)/2</f>
        <v>8.9678803821126962</v>
      </c>
      <c r="T108" s="15">
        <f t="shared" ref="T108" si="100">(Q112+Q113)/2</f>
        <v>12.035123966942148</v>
      </c>
      <c r="U108" s="15">
        <f t="shared" ref="U108" si="101">(R112+R113)/2</f>
        <v>5.2373693379790947</v>
      </c>
      <c r="Y108" s="9">
        <v>87</v>
      </c>
      <c r="Z108" s="9">
        <v>26</v>
      </c>
      <c r="AA108" s="9">
        <v>61</v>
      </c>
      <c r="AB108" s="9">
        <v>4</v>
      </c>
      <c r="AC108" s="9">
        <v>0</v>
      </c>
      <c r="AD108" s="9">
        <v>4</v>
      </c>
      <c r="AE108" s="9">
        <v>4</v>
      </c>
      <c r="AF108" s="9">
        <v>2</v>
      </c>
      <c r="AG108" s="9">
        <v>2</v>
      </c>
    </row>
    <row r="109" spans="1:33" x14ac:dyDescent="0.2">
      <c r="A109" s="9" t="s">
        <v>47</v>
      </c>
      <c r="B109" s="9">
        <v>270</v>
      </c>
      <c r="C109" s="9">
        <v>123</v>
      </c>
      <c r="D109" s="9">
        <v>147</v>
      </c>
      <c r="E109" s="9">
        <v>110</v>
      </c>
      <c r="F109" s="9">
        <v>69</v>
      </c>
      <c r="G109" s="9">
        <v>41</v>
      </c>
      <c r="I109" s="13" t="s">
        <v>414</v>
      </c>
      <c r="J109" s="9">
        <v>276</v>
      </c>
      <c r="K109" s="9">
        <v>138</v>
      </c>
      <c r="L109" s="9">
        <v>138</v>
      </c>
      <c r="M109" s="9">
        <v>63</v>
      </c>
      <c r="N109" s="9">
        <v>46</v>
      </c>
      <c r="O109" s="9">
        <v>17</v>
      </c>
      <c r="P109" s="14">
        <f t="shared" si="95"/>
        <v>22.826086956521738</v>
      </c>
      <c r="Q109" s="14">
        <f t="shared" si="96"/>
        <v>33.333333333333329</v>
      </c>
      <c r="R109" s="14">
        <f t="shared" si="97"/>
        <v>12.318840579710146</v>
      </c>
      <c r="S109" s="15"/>
      <c r="T109" s="15"/>
      <c r="U109" s="15"/>
      <c r="Y109" s="9">
        <v>150</v>
      </c>
      <c r="Z109" s="9">
        <v>53</v>
      </c>
      <c r="AA109" s="9">
        <v>97</v>
      </c>
      <c r="AB109" s="9">
        <v>7</v>
      </c>
      <c r="AC109" s="9">
        <v>1</v>
      </c>
      <c r="AD109" s="9">
        <v>6</v>
      </c>
      <c r="AE109" s="9">
        <v>3</v>
      </c>
      <c r="AF109" s="9">
        <v>0</v>
      </c>
      <c r="AG109" s="9">
        <v>3</v>
      </c>
    </row>
    <row r="110" spans="1:33" x14ac:dyDescent="0.2">
      <c r="A110" s="9" t="s">
        <v>48</v>
      </c>
      <c r="B110" s="9">
        <v>276</v>
      </c>
      <c r="C110" s="9">
        <v>138</v>
      </c>
      <c r="D110" s="9">
        <v>138</v>
      </c>
      <c r="E110" s="9">
        <v>63</v>
      </c>
      <c r="F110" s="9">
        <v>46</v>
      </c>
      <c r="G110" s="9">
        <v>17</v>
      </c>
      <c r="I110" s="13" t="s">
        <v>415</v>
      </c>
      <c r="J110" s="9">
        <v>282</v>
      </c>
      <c r="K110" s="9">
        <v>151</v>
      </c>
      <c r="L110" s="9">
        <v>131</v>
      </c>
      <c r="M110" s="9">
        <v>44</v>
      </c>
      <c r="N110" s="9">
        <v>33</v>
      </c>
      <c r="O110" s="9">
        <v>11</v>
      </c>
      <c r="P110" s="14">
        <f t="shared" si="95"/>
        <v>15.602836879432624</v>
      </c>
      <c r="Q110" s="14">
        <f t="shared" si="96"/>
        <v>21.85430463576159</v>
      </c>
      <c r="R110" s="14">
        <f t="shared" si="97"/>
        <v>8.3969465648854964</v>
      </c>
      <c r="S110" s="15">
        <f>S108*50</f>
        <v>448.39401910563481</v>
      </c>
      <c r="T110" s="15">
        <f t="shared" ref="T110:U110" si="102">T108*50</f>
        <v>601.75619834710744</v>
      </c>
      <c r="U110" s="15">
        <f t="shared" si="102"/>
        <v>261.86846689895475</v>
      </c>
      <c r="Y110" s="9">
        <v>194</v>
      </c>
      <c r="Z110" s="9">
        <v>87</v>
      </c>
      <c r="AA110" s="9">
        <v>107</v>
      </c>
      <c r="AB110" s="9">
        <v>13</v>
      </c>
      <c r="AC110" s="9">
        <v>3</v>
      </c>
      <c r="AD110" s="9">
        <v>10</v>
      </c>
      <c r="AE110" s="9">
        <v>6</v>
      </c>
      <c r="AF110" s="9">
        <v>2</v>
      </c>
      <c r="AG110" s="9">
        <v>4</v>
      </c>
    </row>
    <row r="111" spans="1:33" x14ac:dyDescent="0.2">
      <c r="A111" s="9" t="s">
        <v>49</v>
      </c>
      <c r="B111" s="9">
        <v>282</v>
      </c>
      <c r="C111" s="9">
        <v>151</v>
      </c>
      <c r="D111" s="9">
        <v>131</v>
      </c>
      <c r="E111" s="9">
        <v>44</v>
      </c>
      <c r="F111" s="9">
        <v>33</v>
      </c>
      <c r="G111" s="9">
        <v>11</v>
      </c>
      <c r="I111" s="13" t="s">
        <v>416</v>
      </c>
      <c r="J111" s="9">
        <v>255</v>
      </c>
      <c r="K111" s="9">
        <v>132</v>
      </c>
      <c r="L111" s="9">
        <v>123</v>
      </c>
      <c r="M111" s="9">
        <v>28</v>
      </c>
      <c r="N111" s="9">
        <v>19</v>
      </c>
      <c r="O111" s="9">
        <v>9</v>
      </c>
      <c r="P111" s="14">
        <f t="shared" si="95"/>
        <v>10.980392156862745</v>
      </c>
      <c r="Q111" s="14">
        <f t="shared" si="96"/>
        <v>14.393939393939394</v>
      </c>
      <c r="R111" s="14">
        <f t="shared" si="97"/>
        <v>7.3170731707317067</v>
      </c>
      <c r="S111" s="15"/>
      <c r="T111" s="15"/>
      <c r="U111" s="15"/>
      <c r="Y111" s="9">
        <v>231</v>
      </c>
      <c r="Z111" s="9">
        <v>113</v>
      </c>
      <c r="AA111" s="9">
        <v>118</v>
      </c>
      <c r="AB111" s="9">
        <v>4</v>
      </c>
      <c r="AC111" s="9">
        <v>3</v>
      </c>
      <c r="AD111" s="9">
        <v>1</v>
      </c>
      <c r="AE111" s="9">
        <v>3</v>
      </c>
      <c r="AF111" s="9">
        <v>2</v>
      </c>
      <c r="AG111" s="9">
        <v>1</v>
      </c>
    </row>
    <row r="112" spans="1:33" x14ac:dyDescent="0.2">
      <c r="A112" s="9" t="s">
        <v>50</v>
      </c>
      <c r="B112" s="9">
        <v>255</v>
      </c>
      <c r="C112" s="9">
        <v>132</v>
      </c>
      <c r="D112" s="9">
        <v>123</v>
      </c>
      <c r="E112" s="9">
        <v>28</v>
      </c>
      <c r="F112" s="9">
        <v>19</v>
      </c>
      <c r="G112" s="9">
        <v>9</v>
      </c>
      <c r="I112" s="13" t="s">
        <v>417</v>
      </c>
      <c r="J112" s="9">
        <v>233</v>
      </c>
      <c r="K112" s="9">
        <v>121</v>
      </c>
      <c r="L112" s="9">
        <v>112</v>
      </c>
      <c r="M112" s="9">
        <v>23</v>
      </c>
      <c r="N112" s="9">
        <v>14</v>
      </c>
      <c r="O112" s="9">
        <v>9</v>
      </c>
      <c r="P112" s="14">
        <f t="shared" si="95"/>
        <v>9.8712446351931327</v>
      </c>
      <c r="Q112" s="14">
        <f t="shared" si="96"/>
        <v>11.570247933884298</v>
      </c>
      <c r="R112" s="14">
        <f t="shared" si="97"/>
        <v>8.0357142857142865</v>
      </c>
      <c r="S112" s="15">
        <f>S106-S110</f>
        <v>2375.2737646636274</v>
      </c>
      <c r="T112" s="15">
        <f t="shared" ref="T112:U112" si="103">T106-T110</f>
        <v>2491.7755012274552</v>
      </c>
      <c r="U112" s="15">
        <f t="shared" si="103"/>
        <v>2284.6128807268706</v>
      </c>
      <c r="Y112" s="9">
        <v>211</v>
      </c>
      <c r="Z112" s="9">
        <v>110</v>
      </c>
      <c r="AA112" s="9">
        <v>101</v>
      </c>
      <c r="AB112" s="9">
        <v>7</v>
      </c>
      <c r="AC112" s="9">
        <v>3</v>
      </c>
      <c r="AD112" s="9">
        <v>4</v>
      </c>
      <c r="AE112" s="9">
        <v>9</v>
      </c>
      <c r="AF112" s="9">
        <v>0</v>
      </c>
      <c r="AG112" s="9">
        <v>9</v>
      </c>
    </row>
    <row r="113" spans="1:33" x14ac:dyDescent="0.2">
      <c r="A113" s="9" t="s">
        <v>51</v>
      </c>
      <c r="B113" s="9">
        <v>233</v>
      </c>
      <c r="C113" s="9">
        <v>121</v>
      </c>
      <c r="D113" s="9">
        <v>112</v>
      </c>
      <c r="E113" s="9">
        <v>23</v>
      </c>
      <c r="F113" s="9">
        <v>14</v>
      </c>
      <c r="G113" s="9">
        <v>9</v>
      </c>
      <c r="I113" s="13" t="s">
        <v>418</v>
      </c>
      <c r="J113" s="9">
        <v>186</v>
      </c>
      <c r="K113" s="9">
        <v>104</v>
      </c>
      <c r="L113" s="9">
        <v>82</v>
      </c>
      <c r="M113" s="9">
        <v>15</v>
      </c>
      <c r="N113" s="9">
        <v>13</v>
      </c>
      <c r="O113" s="9">
        <v>2</v>
      </c>
      <c r="P113" s="14">
        <f t="shared" si="95"/>
        <v>8.064516129032258</v>
      </c>
      <c r="Q113" s="14">
        <f t="shared" si="96"/>
        <v>12.5</v>
      </c>
      <c r="R113" s="14">
        <f t="shared" si="97"/>
        <v>2.4390243902439024</v>
      </c>
      <c r="S113" s="15">
        <f>100-S108</f>
        <v>91.032119617887304</v>
      </c>
      <c r="T113" s="15">
        <f t="shared" ref="T113:U113" si="104">100-T108</f>
        <v>87.964876033057848</v>
      </c>
      <c r="U113" s="15">
        <f t="shared" si="104"/>
        <v>94.762630662020911</v>
      </c>
      <c r="Y113" s="9">
        <v>200</v>
      </c>
      <c r="Z113" s="9">
        <v>101</v>
      </c>
      <c r="AA113" s="9">
        <v>99</v>
      </c>
      <c r="AB113" s="9">
        <v>7</v>
      </c>
      <c r="AC113" s="9">
        <v>4</v>
      </c>
      <c r="AD113" s="9">
        <v>3</v>
      </c>
      <c r="AE113" s="9">
        <v>3</v>
      </c>
      <c r="AF113" s="9">
        <v>2</v>
      </c>
      <c r="AG113" s="9">
        <v>1</v>
      </c>
    </row>
    <row r="114" spans="1:33" x14ac:dyDescent="0.2">
      <c r="A114" s="9" t="s">
        <v>52</v>
      </c>
      <c r="B114" s="9">
        <v>186</v>
      </c>
      <c r="C114" s="9">
        <v>104</v>
      </c>
      <c r="D114" s="9">
        <v>82</v>
      </c>
      <c r="E114" s="9">
        <v>15</v>
      </c>
      <c r="F114" s="9">
        <v>13</v>
      </c>
      <c r="G114" s="9">
        <v>2</v>
      </c>
      <c r="I114" s="15"/>
      <c r="J114" s="15"/>
      <c r="K114" s="15"/>
      <c r="L114" s="15"/>
      <c r="M114" s="15"/>
      <c r="N114" s="15"/>
      <c r="O114" s="15"/>
      <c r="P114" s="14">
        <f>SUM(P106:P112)*5</f>
        <v>1323.6677837692625</v>
      </c>
      <c r="Q114" s="14">
        <f>SUM(Q106:Q112)*5</f>
        <v>1593.5316995745623</v>
      </c>
      <c r="R114" s="14">
        <f>SUM(R106:R112)*5</f>
        <v>1046.4813476258255</v>
      </c>
      <c r="S114" s="16">
        <f>S112/S113</f>
        <v>26.092699748550064</v>
      </c>
      <c r="T114" s="16">
        <f t="shared" ref="T114:U114" si="105">T112/T113</f>
        <v>28.326936995750753</v>
      </c>
      <c r="U114" s="16">
        <f t="shared" si="105"/>
        <v>24.108795468913684</v>
      </c>
      <c r="Y114" s="9">
        <v>158</v>
      </c>
      <c r="Z114" s="9">
        <v>89</v>
      </c>
      <c r="AA114" s="9">
        <v>69</v>
      </c>
      <c r="AB114" s="9">
        <v>4</v>
      </c>
      <c r="AC114" s="9">
        <v>1</v>
      </c>
      <c r="AD114" s="9">
        <v>3</v>
      </c>
      <c r="AE114" s="9">
        <v>9</v>
      </c>
      <c r="AF114" s="9">
        <v>1</v>
      </c>
      <c r="AG114" s="9">
        <v>8</v>
      </c>
    </row>
    <row r="115" spans="1:33" x14ac:dyDescent="0.2">
      <c r="A115" s="9" t="s">
        <v>62</v>
      </c>
    </row>
    <row r="116" spans="1:33" x14ac:dyDescent="0.2">
      <c r="A116" s="9" t="s">
        <v>44</v>
      </c>
    </row>
    <row r="117" spans="1:33" x14ac:dyDescent="0.2">
      <c r="A117" s="9" t="s">
        <v>0</v>
      </c>
      <c r="B117" s="9">
        <v>2981</v>
      </c>
      <c r="C117" s="9">
        <v>1588</v>
      </c>
      <c r="D117" s="9">
        <v>1393</v>
      </c>
      <c r="E117" s="9">
        <v>1285</v>
      </c>
      <c r="F117" s="9">
        <v>836</v>
      </c>
      <c r="G117" s="9">
        <v>449</v>
      </c>
      <c r="I117" s="13" t="s">
        <v>411</v>
      </c>
      <c r="J117" s="9">
        <v>539</v>
      </c>
      <c r="K117" s="9">
        <v>305</v>
      </c>
      <c r="L117" s="9">
        <v>234</v>
      </c>
      <c r="M117" s="9">
        <v>521</v>
      </c>
      <c r="N117" s="9">
        <v>303</v>
      </c>
      <c r="O117" s="9">
        <v>218</v>
      </c>
      <c r="P117" s="14">
        <f t="shared" ref="P117:P124" si="106">M117/J117*100</f>
        <v>96.66048237476808</v>
      </c>
      <c r="Q117" s="14">
        <f t="shared" ref="Q117:Q124" si="107">N117/K117*100</f>
        <v>99.344262295081961</v>
      </c>
      <c r="R117" s="14">
        <f t="shared" ref="R117:R124" si="108">O117/L117*100</f>
        <v>93.162393162393158</v>
      </c>
      <c r="S117" s="15">
        <f>P125+1500</f>
        <v>2925.6269182357782</v>
      </c>
      <c r="T117" s="15">
        <f t="shared" ref="T117" si="109">Q125+1500</f>
        <v>3216.987018335677</v>
      </c>
      <c r="U117" s="15">
        <f t="shared" ref="U117" si="110">R125+1500</f>
        <v>2586.7917033760023</v>
      </c>
      <c r="Y117" s="9">
        <v>1605</v>
      </c>
      <c r="Z117" s="9">
        <v>725</v>
      </c>
      <c r="AA117" s="9">
        <v>880</v>
      </c>
      <c r="AB117" s="9">
        <v>70</v>
      </c>
      <c r="AC117" s="9">
        <v>20</v>
      </c>
      <c r="AD117" s="9">
        <v>50</v>
      </c>
      <c r="AE117" s="9">
        <v>21</v>
      </c>
      <c r="AF117" s="9">
        <v>7</v>
      </c>
      <c r="AG117" s="9">
        <v>14</v>
      </c>
    </row>
    <row r="118" spans="1:33" x14ac:dyDescent="0.2">
      <c r="A118" s="9" t="s">
        <v>45</v>
      </c>
      <c r="B118" s="9">
        <v>539</v>
      </c>
      <c r="C118" s="9">
        <v>305</v>
      </c>
      <c r="D118" s="9">
        <v>234</v>
      </c>
      <c r="E118" s="9">
        <v>521</v>
      </c>
      <c r="F118" s="9">
        <v>303</v>
      </c>
      <c r="G118" s="9">
        <v>218</v>
      </c>
      <c r="I118" s="13" t="s">
        <v>412</v>
      </c>
      <c r="J118" s="9">
        <v>403</v>
      </c>
      <c r="K118" s="9">
        <v>231</v>
      </c>
      <c r="L118" s="9">
        <v>172</v>
      </c>
      <c r="M118" s="9">
        <v>305</v>
      </c>
      <c r="N118" s="9">
        <v>210</v>
      </c>
      <c r="O118" s="9">
        <v>95</v>
      </c>
      <c r="P118" s="14">
        <f t="shared" si="106"/>
        <v>75.682382133995034</v>
      </c>
      <c r="Q118" s="14">
        <f t="shared" si="107"/>
        <v>90.909090909090907</v>
      </c>
      <c r="R118" s="14">
        <f t="shared" si="108"/>
        <v>55.232558139534881</v>
      </c>
      <c r="S118" s="15"/>
      <c r="T118" s="15"/>
      <c r="U118" s="15"/>
      <c r="Y118" s="9">
        <v>16</v>
      </c>
      <c r="Z118" s="9">
        <v>2</v>
      </c>
      <c r="AA118" s="9">
        <v>14</v>
      </c>
      <c r="AB118" s="9">
        <v>1</v>
      </c>
      <c r="AC118" s="9">
        <v>0</v>
      </c>
      <c r="AD118" s="9">
        <v>1</v>
      </c>
      <c r="AE118" s="9">
        <v>1</v>
      </c>
      <c r="AF118" s="9">
        <v>0</v>
      </c>
      <c r="AG118" s="9">
        <v>1</v>
      </c>
    </row>
    <row r="119" spans="1:33" x14ac:dyDescent="0.2">
      <c r="A119" s="9" t="s">
        <v>46</v>
      </c>
      <c r="B119" s="9">
        <v>403</v>
      </c>
      <c r="C119" s="9">
        <v>231</v>
      </c>
      <c r="D119" s="9">
        <v>172</v>
      </c>
      <c r="E119" s="9">
        <v>305</v>
      </c>
      <c r="F119" s="9">
        <v>210</v>
      </c>
      <c r="G119" s="9">
        <v>95</v>
      </c>
      <c r="I119" s="13" t="s">
        <v>413</v>
      </c>
      <c r="J119" s="9">
        <v>414</v>
      </c>
      <c r="K119" s="9">
        <v>212</v>
      </c>
      <c r="L119" s="9">
        <v>202</v>
      </c>
      <c r="M119" s="9">
        <v>213</v>
      </c>
      <c r="N119" s="9">
        <v>142</v>
      </c>
      <c r="O119" s="9">
        <v>71</v>
      </c>
      <c r="P119" s="14">
        <f t="shared" si="106"/>
        <v>51.449275362318836</v>
      </c>
      <c r="Q119" s="14">
        <f t="shared" si="107"/>
        <v>66.981132075471692</v>
      </c>
      <c r="R119" s="14">
        <f t="shared" si="108"/>
        <v>35.148514851485146</v>
      </c>
      <c r="S119" s="15">
        <f>(P123+P124)/2</f>
        <v>6.5920558933885367</v>
      </c>
      <c r="T119" s="15">
        <f t="shared" ref="T119" si="111">(Q123+Q124)/2</f>
        <v>7.8057359307359313</v>
      </c>
      <c r="U119" s="15">
        <f t="shared" ref="U119" si="112">(R123+R124)/2</f>
        <v>5.4776674937965257</v>
      </c>
      <c r="Y119" s="9">
        <v>91</v>
      </c>
      <c r="Z119" s="9">
        <v>21</v>
      </c>
      <c r="AA119" s="9">
        <v>70</v>
      </c>
      <c r="AB119" s="9">
        <v>7</v>
      </c>
      <c r="AC119" s="9">
        <v>0</v>
      </c>
      <c r="AD119" s="9">
        <v>7</v>
      </c>
      <c r="AE119" s="9">
        <v>0</v>
      </c>
      <c r="AF119" s="9">
        <v>0</v>
      </c>
      <c r="AG119" s="9">
        <v>0</v>
      </c>
    </row>
    <row r="120" spans="1:33" x14ac:dyDescent="0.2">
      <c r="A120" s="9" t="s">
        <v>47</v>
      </c>
      <c r="B120" s="9">
        <v>414</v>
      </c>
      <c r="C120" s="9">
        <v>212</v>
      </c>
      <c r="D120" s="9">
        <v>202</v>
      </c>
      <c r="E120" s="9">
        <v>213</v>
      </c>
      <c r="F120" s="9">
        <v>142</v>
      </c>
      <c r="G120" s="9">
        <v>71</v>
      </c>
      <c r="I120" s="13" t="s">
        <v>414</v>
      </c>
      <c r="J120" s="9">
        <v>435</v>
      </c>
      <c r="K120" s="9">
        <v>227</v>
      </c>
      <c r="L120" s="9">
        <v>208</v>
      </c>
      <c r="M120" s="9">
        <v>118</v>
      </c>
      <c r="N120" s="9">
        <v>88</v>
      </c>
      <c r="O120" s="9">
        <v>30</v>
      </c>
      <c r="P120" s="14">
        <f t="shared" si="106"/>
        <v>27.126436781609197</v>
      </c>
      <c r="Q120" s="14">
        <f t="shared" si="107"/>
        <v>38.766519823788549</v>
      </c>
      <c r="R120" s="14">
        <f t="shared" si="108"/>
        <v>14.423076923076922</v>
      </c>
      <c r="S120" s="15"/>
      <c r="T120" s="15"/>
      <c r="U120" s="15"/>
      <c r="Y120" s="9">
        <v>192</v>
      </c>
      <c r="Z120" s="9">
        <v>70</v>
      </c>
      <c r="AA120" s="9">
        <v>122</v>
      </c>
      <c r="AB120" s="9">
        <v>9</v>
      </c>
      <c r="AC120" s="9">
        <v>0</v>
      </c>
      <c r="AD120" s="9">
        <v>9</v>
      </c>
      <c r="AE120" s="9">
        <v>0</v>
      </c>
      <c r="AF120" s="9">
        <v>0</v>
      </c>
      <c r="AG120" s="9">
        <v>0</v>
      </c>
    </row>
    <row r="121" spans="1:33" x14ac:dyDescent="0.2">
      <c r="A121" s="9" t="s">
        <v>48</v>
      </c>
      <c r="B121" s="9">
        <v>435</v>
      </c>
      <c r="C121" s="9">
        <v>227</v>
      </c>
      <c r="D121" s="9">
        <v>208</v>
      </c>
      <c r="E121" s="9">
        <v>118</v>
      </c>
      <c r="F121" s="9">
        <v>88</v>
      </c>
      <c r="G121" s="9">
        <v>30</v>
      </c>
      <c r="I121" s="13" t="s">
        <v>415</v>
      </c>
      <c r="J121" s="9">
        <v>374</v>
      </c>
      <c r="K121" s="9">
        <v>190</v>
      </c>
      <c r="L121" s="9">
        <v>184</v>
      </c>
      <c r="M121" s="9">
        <v>62</v>
      </c>
      <c r="N121" s="9">
        <v>47</v>
      </c>
      <c r="O121" s="9">
        <v>15</v>
      </c>
      <c r="P121" s="14">
        <f t="shared" si="106"/>
        <v>16.577540106951872</v>
      </c>
      <c r="Q121" s="14">
        <f t="shared" si="107"/>
        <v>24.736842105263158</v>
      </c>
      <c r="R121" s="14">
        <f t="shared" si="108"/>
        <v>8.1521739130434785</v>
      </c>
      <c r="S121" s="15">
        <f>S119*50</f>
        <v>329.60279466942683</v>
      </c>
      <c r="T121" s="15">
        <f t="shared" ref="T121:U121" si="113">T119*50</f>
        <v>390.28679653679654</v>
      </c>
      <c r="U121" s="15">
        <f t="shared" si="113"/>
        <v>273.88337468982627</v>
      </c>
      <c r="Y121" s="9">
        <v>304</v>
      </c>
      <c r="Z121" s="9">
        <v>134</v>
      </c>
      <c r="AA121" s="9">
        <v>170</v>
      </c>
      <c r="AB121" s="9">
        <v>12</v>
      </c>
      <c r="AC121" s="9">
        <v>4</v>
      </c>
      <c r="AD121" s="9">
        <v>8</v>
      </c>
      <c r="AE121" s="9">
        <v>1</v>
      </c>
      <c r="AF121" s="9">
        <v>1</v>
      </c>
      <c r="AG121" s="9">
        <v>0</v>
      </c>
    </row>
    <row r="122" spans="1:33" x14ac:dyDescent="0.2">
      <c r="A122" s="9" t="s">
        <v>49</v>
      </c>
      <c r="B122" s="9">
        <v>374</v>
      </c>
      <c r="C122" s="9">
        <v>190</v>
      </c>
      <c r="D122" s="9">
        <v>184</v>
      </c>
      <c r="E122" s="9">
        <v>62</v>
      </c>
      <c r="F122" s="9">
        <v>47</v>
      </c>
      <c r="G122" s="9">
        <v>15</v>
      </c>
      <c r="I122" s="13" t="s">
        <v>416</v>
      </c>
      <c r="J122" s="9">
        <v>318</v>
      </c>
      <c r="K122" s="9">
        <v>179</v>
      </c>
      <c r="L122" s="9">
        <v>139</v>
      </c>
      <c r="M122" s="9">
        <v>33</v>
      </c>
      <c r="N122" s="9">
        <v>27</v>
      </c>
      <c r="O122" s="9">
        <v>6</v>
      </c>
      <c r="P122" s="14">
        <f t="shared" si="106"/>
        <v>10.377358490566039</v>
      </c>
      <c r="Q122" s="14">
        <f t="shared" si="107"/>
        <v>15.083798882681565</v>
      </c>
      <c r="R122" s="14">
        <f t="shared" si="108"/>
        <v>4.3165467625899279</v>
      </c>
      <c r="S122" s="15"/>
      <c r="T122" s="15"/>
      <c r="U122" s="15"/>
      <c r="Y122" s="9">
        <v>294</v>
      </c>
      <c r="Z122" s="9">
        <v>135</v>
      </c>
      <c r="AA122" s="9">
        <v>159</v>
      </c>
      <c r="AB122" s="9">
        <v>16</v>
      </c>
      <c r="AC122" s="9">
        <v>7</v>
      </c>
      <c r="AD122" s="9">
        <v>9</v>
      </c>
      <c r="AE122" s="9">
        <v>2</v>
      </c>
      <c r="AF122" s="9">
        <v>1</v>
      </c>
      <c r="AG122" s="9">
        <v>1</v>
      </c>
    </row>
    <row r="123" spans="1:33" x14ac:dyDescent="0.2">
      <c r="A123" s="9" t="s">
        <v>50</v>
      </c>
      <c r="B123" s="9">
        <v>318</v>
      </c>
      <c r="C123" s="9">
        <v>179</v>
      </c>
      <c r="D123" s="9">
        <v>139</v>
      </c>
      <c r="E123" s="9">
        <v>33</v>
      </c>
      <c r="F123" s="9">
        <v>27</v>
      </c>
      <c r="G123" s="9">
        <v>6</v>
      </c>
      <c r="I123" s="13" t="s">
        <v>417</v>
      </c>
      <c r="J123" s="9">
        <v>262</v>
      </c>
      <c r="K123" s="9">
        <v>132</v>
      </c>
      <c r="L123" s="9">
        <v>130</v>
      </c>
      <c r="M123" s="9">
        <v>19</v>
      </c>
      <c r="N123" s="9">
        <v>10</v>
      </c>
      <c r="O123" s="9">
        <v>9</v>
      </c>
      <c r="P123" s="14">
        <f t="shared" si="106"/>
        <v>7.2519083969465647</v>
      </c>
      <c r="Q123" s="14">
        <f t="shared" si="107"/>
        <v>7.5757575757575761</v>
      </c>
      <c r="R123" s="14">
        <f t="shared" si="108"/>
        <v>6.9230769230769234</v>
      </c>
      <c r="S123" s="15">
        <f>S117-S121</f>
        <v>2596.0241235663516</v>
      </c>
      <c r="T123" s="15">
        <f t="shared" ref="T123:U123" si="114">T117-T121</f>
        <v>2826.7002217988806</v>
      </c>
      <c r="U123" s="15">
        <f t="shared" si="114"/>
        <v>2312.908328686176</v>
      </c>
      <c r="Y123" s="9">
        <v>275</v>
      </c>
      <c r="Z123" s="9">
        <v>150</v>
      </c>
      <c r="AA123" s="9">
        <v>125</v>
      </c>
      <c r="AB123" s="9">
        <v>8</v>
      </c>
      <c r="AC123" s="9">
        <v>1</v>
      </c>
      <c r="AD123" s="9">
        <v>7</v>
      </c>
      <c r="AE123" s="9">
        <v>2</v>
      </c>
      <c r="AF123" s="9">
        <v>1</v>
      </c>
      <c r="AG123" s="9">
        <v>1</v>
      </c>
    </row>
    <row r="124" spans="1:33" x14ac:dyDescent="0.2">
      <c r="A124" s="9" t="s">
        <v>51</v>
      </c>
      <c r="B124" s="9">
        <v>262</v>
      </c>
      <c r="C124" s="9">
        <v>132</v>
      </c>
      <c r="D124" s="9">
        <v>130</v>
      </c>
      <c r="E124" s="9">
        <v>19</v>
      </c>
      <c r="F124" s="9">
        <v>10</v>
      </c>
      <c r="G124" s="9">
        <v>9</v>
      </c>
      <c r="I124" s="13" t="s">
        <v>418</v>
      </c>
      <c r="J124" s="9">
        <v>236</v>
      </c>
      <c r="K124" s="9">
        <v>112</v>
      </c>
      <c r="L124" s="9">
        <v>124</v>
      </c>
      <c r="M124" s="9">
        <v>14</v>
      </c>
      <c r="N124" s="9">
        <v>9</v>
      </c>
      <c r="O124" s="9">
        <v>5</v>
      </c>
      <c r="P124" s="14">
        <f t="shared" si="106"/>
        <v>5.9322033898305087</v>
      </c>
      <c r="Q124" s="14">
        <f t="shared" si="107"/>
        <v>8.0357142857142865</v>
      </c>
      <c r="R124" s="14">
        <f t="shared" si="108"/>
        <v>4.032258064516129</v>
      </c>
      <c r="S124" s="15">
        <f>100-S119</f>
        <v>93.407944106611467</v>
      </c>
      <c r="T124" s="15">
        <f t="shared" ref="T124:U124" si="115">100-T119</f>
        <v>92.194264069264065</v>
      </c>
      <c r="U124" s="15">
        <f t="shared" si="115"/>
        <v>94.522332506203469</v>
      </c>
      <c r="Y124" s="9">
        <v>227</v>
      </c>
      <c r="Z124" s="9">
        <v>117</v>
      </c>
      <c r="AA124" s="9">
        <v>110</v>
      </c>
      <c r="AB124" s="9">
        <v>8</v>
      </c>
      <c r="AC124" s="9">
        <v>2</v>
      </c>
      <c r="AD124" s="9">
        <v>6</v>
      </c>
      <c r="AE124" s="9">
        <v>8</v>
      </c>
      <c r="AF124" s="9">
        <v>3</v>
      </c>
      <c r="AG124" s="9">
        <v>5</v>
      </c>
    </row>
    <row r="125" spans="1:33" x14ac:dyDescent="0.2">
      <c r="A125" s="9" t="s">
        <v>52</v>
      </c>
      <c r="B125" s="9">
        <v>236</v>
      </c>
      <c r="C125" s="9">
        <v>112</v>
      </c>
      <c r="D125" s="9">
        <v>124</v>
      </c>
      <c r="E125" s="9">
        <v>14</v>
      </c>
      <c r="F125" s="9">
        <v>9</v>
      </c>
      <c r="G125" s="9">
        <v>5</v>
      </c>
      <c r="I125" s="15"/>
      <c r="J125" s="15"/>
      <c r="K125" s="15"/>
      <c r="L125" s="15"/>
      <c r="M125" s="15"/>
      <c r="N125" s="15"/>
      <c r="O125" s="15"/>
      <c r="P125" s="14">
        <f>SUM(P117:P123)*5</f>
        <v>1425.6269182357782</v>
      </c>
      <c r="Q125" s="14">
        <f>SUM(Q117:Q123)*5</f>
        <v>1716.987018335677</v>
      </c>
      <c r="R125" s="14">
        <f>SUM(R117:R123)*5</f>
        <v>1086.7917033760023</v>
      </c>
      <c r="S125" s="16">
        <f>S123/S124</f>
        <v>27.792326963147492</v>
      </c>
      <c r="T125" s="16">
        <f t="shared" ref="T125:U125" si="116">T123/T124</f>
        <v>30.66026124656981</v>
      </c>
      <c r="U125" s="16">
        <f t="shared" si="116"/>
        <v>24.469437722925221</v>
      </c>
      <c r="Y125" s="9">
        <v>206</v>
      </c>
      <c r="Z125" s="9">
        <v>96</v>
      </c>
      <c r="AA125" s="9">
        <v>110</v>
      </c>
      <c r="AB125" s="9">
        <v>9</v>
      </c>
      <c r="AC125" s="9">
        <v>6</v>
      </c>
      <c r="AD125" s="9">
        <v>3</v>
      </c>
      <c r="AE125" s="9">
        <v>7</v>
      </c>
      <c r="AF125" s="9">
        <v>1</v>
      </c>
      <c r="AG125" s="9">
        <v>6</v>
      </c>
    </row>
    <row r="126" spans="1:33" x14ac:dyDescent="0.2">
      <c r="A126" s="9" t="s">
        <v>63</v>
      </c>
    </row>
    <row r="127" spans="1:33" x14ac:dyDescent="0.2">
      <c r="A127" s="9" t="s">
        <v>44</v>
      </c>
    </row>
    <row r="128" spans="1:33" x14ac:dyDescent="0.2">
      <c r="A128" s="9" t="s">
        <v>0</v>
      </c>
      <c r="B128" s="9">
        <v>2462</v>
      </c>
      <c r="C128" s="9">
        <v>1298</v>
      </c>
      <c r="D128" s="9">
        <v>1164</v>
      </c>
      <c r="E128" s="9">
        <v>1030</v>
      </c>
      <c r="F128" s="9">
        <v>654</v>
      </c>
      <c r="G128" s="9">
        <v>376</v>
      </c>
      <c r="I128" s="13" t="s">
        <v>411</v>
      </c>
      <c r="J128" s="9">
        <v>487</v>
      </c>
      <c r="K128" s="9">
        <v>264</v>
      </c>
      <c r="L128" s="9">
        <v>223</v>
      </c>
      <c r="M128" s="9">
        <v>472</v>
      </c>
      <c r="N128" s="9">
        <v>259</v>
      </c>
      <c r="O128" s="9">
        <v>213</v>
      </c>
      <c r="P128" s="14">
        <f t="shared" ref="P128:P135" si="117">M128/J128*100</f>
        <v>96.919917864476389</v>
      </c>
      <c r="Q128" s="14">
        <f t="shared" ref="Q128:Q135" si="118">N128/K128*100</f>
        <v>98.106060606060609</v>
      </c>
      <c r="R128" s="14">
        <f t="shared" ref="R128:R135" si="119">O128/L128*100</f>
        <v>95.515695067264573</v>
      </c>
      <c r="S128" s="15">
        <f>P136+1500</f>
        <v>2885.0238482189088</v>
      </c>
      <c r="T128" s="15">
        <f t="shared" ref="T128" si="120">Q136+1500</f>
        <v>3204.5400508903135</v>
      </c>
      <c r="U128" s="15">
        <f t="shared" ref="U128" si="121">R136+1500</f>
        <v>2535.7789857626558</v>
      </c>
      <c r="Y128" s="9">
        <v>1354</v>
      </c>
      <c r="Z128" s="9">
        <v>624</v>
      </c>
      <c r="AA128" s="9">
        <v>730</v>
      </c>
      <c r="AB128" s="9">
        <v>54</v>
      </c>
      <c r="AC128" s="9">
        <v>15</v>
      </c>
      <c r="AD128" s="9">
        <v>39</v>
      </c>
      <c r="AE128" s="9">
        <v>24</v>
      </c>
      <c r="AF128" s="9">
        <v>5</v>
      </c>
      <c r="AG128" s="9">
        <v>19</v>
      </c>
    </row>
    <row r="129" spans="1:33" x14ac:dyDescent="0.2">
      <c r="A129" s="9" t="s">
        <v>45</v>
      </c>
      <c r="B129" s="9">
        <v>487</v>
      </c>
      <c r="C129" s="9">
        <v>264</v>
      </c>
      <c r="D129" s="9">
        <v>223</v>
      </c>
      <c r="E129" s="9">
        <v>472</v>
      </c>
      <c r="F129" s="9">
        <v>259</v>
      </c>
      <c r="G129" s="9">
        <v>213</v>
      </c>
      <c r="I129" s="13" t="s">
        <v>412</v>
      </c>
      <c r="J129" s="9">
        <v>318</v>
      </c>
      <c r="K129" s="9">
        <v>178</v>
      </c>
      <c r="L129" s="9">
        <v>140</v>
      </c>
      <c r="M129" s="9">
        <v>234</v>
      </c>
      <c r="N129" s="9">
        <v>162</v>
      </c>
      <c r="O129" s="9">
        <v>72</v>
      </c>
      <c r="P129" s="14">
        <f t="shared" si="117"/>
        <v>73.584905660377359</v>
      </c>
      <c r="Q129" s="14">
        <f t="shared" si="118"/>
        <v>91.011235955056179</v>
      </c>
      <c r="R129" s="14">
        <f t="shared" si="119"/>
        <v>51.428571428571423</v>
      </c>
      <c r="S129" s="15"/>
      <c r="T129" s="15"/>
      <c r="U129" s="15"/>
      <c r="Y129" s="9">
        <v>14</v>
      </c>
      <c r="Z129" s="9">
        <v>5</v>
      </c>
      <c r="AA129" s="9">
        <v>9</v>
      </c>
      <c r="AB129" s="9">
        <v>1</v>
      </c>
      <c r="AC129" s="9">
        <v>0</v>
      </c>
      <c r="AD129" s="9">
        <v>1</v>
      </c>
      <c r="AE129" s="9">
        <v>0</v>
      </c>
      <c r="AF129" s="9">
        <v>0</v>
      </c>
      <c r="AG129" s="9">
        <v>0</v>
      </c>
    </row>
    <row r="130" spans="1:33" x14ac:dyDescent="0.2">
      <c r="A130" s="9" t="s">
        <v>46</v>
      </c>
      <c r="B130" s="9">
        <v>318</v>
      </c>
      <c r="C130" s="9">
        <v>178</v>
      </c>
      <c r="D130" s="9">
        <v>140</v>
      </c>
      <c r="E130" s="9">
        <v>234</v>
      </c>
      <c r="F130" s="9">
        <v>162</v>
      </c>
      <c r="G130" s="9">
        <v>72</v>
      </c>
      <c r="I130" s="13" t="s">
        <v>413</v>
      </c>
      <c r="J130" s="9">
        <v>280</v>
      </c>
      <c r="K130" s="9">
        <v>136</v>
      </c>
      <c r="L130" s="9">
        <v>144</v>
      </c>
      <c r="M130" s="9">
        <v>126</v>
      </c>
      <c r="N130" s="9">
        <v>85</v>
      </c>
      <c r="O130" s="9">
        <v>41</v>
      </c>
      <c r="P130" s="14">
        <f t="shared" si="117"/>
        <v>45</v>
      </c>
      <c r="Q130" s="14">
        <f t="shared" si="118"/>
        <v>62.5</v>
      </c>
      <c r="R130" s="14">
        <f t="shared" si="119"/>
        <v>28.472222222222221</v>
      </c>
      <c r="S130" s="15">
        <f>(P134+P135)/2</f>
        <v>7.3703489492963179</v>
      </c>
      <c r="T130" s="15">
        <f t="shared" ref="T130" si="122">(Q134+Q135)/2</f>
        <v>9.5431197620978629</v>
      </c>
      <c r="U130" s="15">
        <f t="shared" ref="U130" si="123">(R134+R135)/2</f>
        <v>5.0125538020086076</v>
      </c>
      <c r="Y130" s="9">
        <v>79</v>
      </c>
      <c r="Z130" s="9">
        <v>14</v>
      </c>
      <c r="AA130" s="9">
        <v>65</v>
      </c>
      <c r="AB130" s="9">
        <v>5</v>
      </c>
      <c r="AC130" s="9">
        <v>2</v>
      </c>
      <c r="AD130" s="9">
        <v>3</v>
      </c>
      <c r="AE130" s="9">
        <v>0</v>
      </c>
      <c r="AF130" s="9">
        <v>0</v>
      </c>
      <c r="AG130" s="9">
        <v>0</v>
      </c>
    </row>
    <row r="131" spans="1:33" x14ac:dyDescent="0.2">
      <c r="A131" s="9" t="s">
        <v>47</v>
      </c>
      <c r="B131" s="9">
        <v>280</v>
      </c>
      <c r="C131" s="9">
        <v>136</v>
      </c>
      <c r="D131" s="9">
        <v>144</v>
      </c>
      <c r="E131" s="9">
        <v>126</v>
      </c>
      <c r="F131" s="9">
        <v>85</v>
      </c>
      <c r="G131" s="9">
        <v>41</v>
      </c>
      <c r="I131" s="13" t="s">
        <v>414</v>
      </c>
      <c r="J131" s="9">
        <v>322</v>
      </c>
      <c r="K131" s="9">
        <v>167</v>
      </c>
      <c r="L131" s="9">
        <v>155</v>
      </c>
      <c r="M131" s="9">
        <v>71</v>
      </c>
      <c r="N131" s="9">
        <v>56</v>
      </c>
      <c r="O131" s="9">
        <v>15</v>
      </c>
      <c r="P131" s="14">
        <f t="shared" si="117"/>
        <v>22.049689440993788</v>
      </c>
      <c r="Q131" s="14">
        <f t="shared" si="118"/>
        <v>33.532934131736525</v>
      </c>
      <c r="R131" s="14">
        <f t="shared" si="119"/>
        <v>9.67741935483871</v>
      </c>
      <c r="S131" s="15"/>
      <c r="T131" s="15"/>
      <c r="U131" s="15"/>
      <c r="Y131" s="9">
        <v>146</v>
      </c>
      <c r="Z131" s="9">
        <v>49</v>
      </c>
      <c r="AA131" s="9">
        <v>97</v>
      </c>
      <c r="AB131" s="9">
        <v>8</v>
      </c>
      <c r="AC131" s="9">
        <v>2</v>
      </c>
      <c r="AD131" s="9">
        <v>6</v>
      </c>
      <c r="AE131" s="9">
        <v>0</v>
      </c>
      <c r="AF131" s="9">
        <v>0</v>
      </c>
      <c r="AG131" s="9">
        <v>0</v>
      </c>
    </row>
    <row r="132" spans="1:33" x14ac:dyDescent="0.2">
      <c r="A132" s="9" t="s">
        <v>48</v>
      </c>
      <c r="B132" s="9">
        <v>322</v>
      </c>
      <c r="C132" s="9">
        <v>167</v>
      </c>
      <c r="D132" s="9">
        <v>155</v>
      </c>
      <c r="E132" s="9">
        <v>71</v>
      </c>
      <c r="F132" s="9">
        <v>56</v>
      </c>
      <c r="G132" s="9">
        <v>15</v>
      </c>
      <c r="I132" s="13" t="s">
        <v>415</v>
      </c>
      <c r="J132" s="9">
        <v>302</v>
      </c>
      <c r="K132" s="9">
        <v>156</v>
      </c>
      <c r="L132" s="9">
        <v>146</v>
      </c>
      <c r="M132" s="9">
        <v>51</v>
      </c>
      <c r="N132" s="9">
        <v>39</v>
      </c>
      <c r="O132" s="9">
        <v>12</v>
      </c>
      <c r="P132" s="14">
        <f t="shared" si="117"/>
        <v>16.887417218543046</v>
      </c>
      <c r="Q132" s="14">
        <f t="shared" si="118"/>
        <v>25</v>
      </c>
      <c r="R132" s="14">
        <f t="shared" si="119"/>
        <v>8.2191780821917799</v>
      </c>
      <c r="S132" s="15">
        <f>S130*50</f>
        <v>368.51744746481592</v>
      </c>
      <c r="T132" s="15">
        <f t="shared" ref="T132:U132" si="124">T130*50</f>
        <v>477.15598810489314</v>
      </c>
      <c r="U132" s="15">
        <f t="shared" si="124"/>
        <v>250.62769010043039</v>
      </c>
      <c r="Y132" s="9">
        <v>239</v>
      </c>
      <c r="Z132" s="9">
        <v>107</v>
      </c>
      <c r="AA132" s="9">
        <v>132</v>
      </c>
      <c r="AB132" s="9">
        <v>12</v>
      </c>
      <c r="AC132" s="9">
        <v>4</v>
      </c>
      <c r="AD132" s="9">
        <v>8</v>
      </c>
      <c r="AE132" s="9">
        <v>0</v>
      </c>
      <c r="AF132" s="9">
        <v>0</v>
      </c>
      <c r="AG132" s="9">
        <v>0</v>
      </c>
    </row>
    <row r="133" spans="1:33" x14ac:dyDescent="0.2">
      <c r="A133" s="9" t="s">
        <v>49</v>
      </c>
      <c r="B133" s="9">
        <v>302</v>
      </c>
      <c r="C133" s="9">
        <v>156</v>
      </c>
      <c r="D133" s="9">
        <v>146</v>
      </c>
      <c r="E133" s="9">
        <v>51</v>
      </c>
      <c r="F133" s="9">
        <v>39</v>
      </c>
      <c r="G133" s="9">
        <v>12</v>
      </c>
      <c r="I133" s="13" t="s">
        <v>416</v>
      </c>
      <c r="J133" s="9">
        <v>290</v>
      </c>
      <c r="K133" s="9">
        <v>152</v>
      </c>
      <c r="L133" s="9">
        <v>138</v>
      </c>
      <c r="M133" s="9">
        <v>41</v>
      </c>
      <c r="N133" s="9">
        <v>29</v>
      </c>
      <c r="O133" s="9">
        <v>12</v>
      </c>
      <c r="P133" s="14">
        <f t="shared" si="117"/>
        <v>14.13793103448276</v>
      </c>
      <c r="Q133" s="14">
        <f t="shared" si="118"/>
        <v>19.078947368421055</v>
      </c>
      <c r="R133" s="14">
        <f t="shared" si="119"/>
        <v>8.695652173913043</v>
      </c>
      <c r="S133" s="15"/>
      <c r="T133" s="15"/>
      <c r="U133" s="15"/>
      <c r="Y133" s="9">
        <v>237</v>
      </c>
      <c r="Z133" s="9">
        <v>114</v>
      </c>
      <c r="AA133" s="9">
        <v>123</v>
      </c>
      <c r="AB133" s="9">
        <v>12</v>
      </c>
      <c r="AC133" s="9">
        <v>2</v>
      </c>
      <c r="AD133" s="9">
        <v>10</v>
      </c>
      <c r="AE133" s="9">
        <v>2</v>
      </c>
      <c r="AF133" s="9">
        <v>1</v>
      </c>
      <c r="AG133" s="9">
        <v>1</v>
      </c>
    </row>
    <row r="134" spans="1:33" x14ac:dyDescent="0.2">
      <c r="A134" s="9" t="s">
        <v>50</v>
      </c>
      <c r="B134" s="9">
        <v>290</v>
      </c>
      <c r="C134" s="9">
        <v>152</v>
      </c>
      <c r="D134" s="9">
        <v>138</v>
      </c>
      <c r="E134" s="9">
        <v>41</v>
      </c>
      <c r="F134" s="9">
        <v>29</v>
      </c>
      <c r="G134" s="9">
        <v>12</v>
      </c>
      <c r="I134" s="13" t="s">
        <v>417</v>
      </c>
      <c r="J134" s="9">
        <v>273</v>
      </c>
      <c r="K134" s="9">
        <v>137</v>
      </c>
      <c r="L134" s="9">
        <v>136</v>
      </c>
      <c r="M134" s="9">
        <v>23</v>
      </c>
      <c r="N134" s="9">
        <v>16</v>
      </c>
      <c r="O134" s="9">
        <v>7</v>
      </c>
      <c r="P134" s="14">
        <f t="shared" si="117"/>
        <v>8.4249084249084252</v>
      </c>
      <c r="Q134" s="14">
        <f t="shared" si="118"/>
        <v>11.678832116788321</v>
      </c>
      <c r="R134" s="14">
        <f t="shared" si="119"/>
        <v>5.1470588235294112</v>
      </c>
      <c r="S134" s="15">
        <f>S128-S132</f>
        <v>2516.5064007540927</v>
      </c>
      <c r="T134" s="15">
        <f t="shared" ref="T134:U134" si="125">T128-T132</f>
        <v>2727.3840627854206</v>
      </c>
      <c r="U134" s="15">
        <f t="shared" si="125"/>
        <v>2285.1512956622255</v>
      </c>
      <c r="Y134" s="9">
        <v>238</v>
      </c>
      <c r="Z134" s="9">
        <v>120</v>
      </c>
      <c r="AA134" s="9">
        <v>118</v>
      </c>
      <c r="AB134" s="9">
        <v>7</v>
      </c>
      <c r="AC134" s="9">
        <v>2</v>
      </c>
      <c r="AD134" s="9">
        <v>5</v>
      </c>
      <c r="AE134" s="9">
        <v>4</v>
      </c>
      <c r="AF134" s="9">
        <v>1</v>
      </c>
      <c r="AG134" s="9">
        <v>3</v>
      </c>
    </row>
    <row r="135" spans="1:33" x14ac:dyDescent="0.2">
      <c r="A135" s="9" t="s">
        <v>51</v>
      </c>
      <c r="B135" s="9">
        <v>273</v>
      </c>
      <c r="C135" s="9">
        <v>137</v>
      </c>
      <c r="D135" s="9">
        <v>136</v>
      </c>
      <c r="E135" s="9">
        <v>23</v>
      </c>
      <c r="F135" s="9">
        <v>16</v>
      </c>
      <c r="G135" s="9">
        <v>7</v>
      </c>
      <c r="I135" s="13" t="s">
        <v>418</v>
      </c>
      <c r="J135" s="9">
        <v>190</v>
      </c>
      <c r="K135" s="9">
        <v>108</v>
      </c>
      <c r="L135" s="9">
        <v>82</v>
      </c>
      <c r="M135" s="9">
        <v>12</v>
      </c>
      <c r="N135" s="9">
        <v>8</v>
      </c>
      <c r="O135" s="9">
        <v>4</v>
      </c>
      <c r="P135" s="14">
        <f t="shared" si="117"/>
        <v>6.3157894736842106</v>
      </c>
      <c r="Q135" s="14">
        <f t="shared" si="118"/>
        <v>7.4074074074074066</v>
      </c>
      <c r="R135" s="14">
        <f t="shared" si="119"/>
        <v>4.8780487804878048</v>
      </c>
      <c r="S135" s="15">
        <f>100-S130</f>
        <v>92.629651050703686</v>
      </c>
      <c r="T135" s="15">
        <f t="shared" ref="T135:U135" si="126">100-T130</f>
        <v>90.456880237902141</v>
      </c>
      <c r="U135" s="15">
        <f t="shared" si="126"/>
        <v>94.987446197991389</v>
      </c>
      <c r="Y135" s="9">
        <v>239</v>
      </c>
      <c r="Z135" s="9">
        <v>119</v>
      </c>
      <c r="AA135" s="9">
        <v>120</v>
      </c>
      <c r="AB135" s="9">
        <v>6</v>
      </c>
      <c r="AC135" s="9">
        <v>2</v>
      </c>
      <c r="AD135" s="9">
        <v>4</v>
      </c>
      <c r="AE135" s="9">
        <v>5</v>
      </c>
      <c r="AF135" s="9">
        <v>0</v>
      </c>
      <c r="AG135" s="9">
        <v>5</v>
      </c>
    </row>
    <row r="136" spans="1:33" x14ac:dyDescent="0.2">
      <c r="A136" s="9" t="s">
        <v>52</v>
      </c>
      <c r="B136" s="9">
        <v>190</v>
      </c>
      <c r="C136" s="9">
        <v>108</v>
      </c>
      <c r="D136" s="9">
        <v>82</v>
      </c>
      <c r="E136" s="9">
        <v>12</v>
      </c>
      <c r="F136" s="9">
        <v>8</v>
      </c>
      <c r="G136" s="9">
        <v>4</v>
      </c>
      <c r="I136" s="15"/>
      <c r="J136" s="15"/>
      <c r="K136" s="15"/>
      <c r="L136" s="15"/>
      <c r="M136" s="15"/>
      <c r="N136" s="15"/>
      <c r="O136" s="15"/>
      <c r="P136" s="14">
        <f>SUM(P128:P134)*5</f>
        <v>1385.0238482189091</v>
      </c>
      <c r="Q136" s="14">
        <f>SUM(Q128:Q134)*5</f>
        <v>1704.5400508903135</v>
      </c>
      <c r="R136" s="14">
        <f>SUM(R128:R134)*5</f>
        <v>1035.7789857626558</v>
      </c>
      <c r="S136" s="16">
        <f>S134/S135</f>
        <v>27.167395884678498</v>
      </c>
      <c r="T136" s="16">
        <f t="shared" ref="T136:U136" si="127">T134/T135</f>
        <v>30.151206360559684</v>
      </c>
      <c r="U136" s="16">
        <f t="shared" si="127"/>
        <v>24.057403237255865</v>
      </c>
      <c r="Y136" s="9">
        <v>162</v>
      </c>
      <c r="Z136" s="9">
        <v>96</v>
      </c>
      <c r="AA136" s="9">
        <v>66</v>
      </c>
      <c r="AB136" s="9">
        <v>3</v>
      </c>
      <c r="AC136" s="9">
        <v>1</v>
      </c>
      <c r="AD136" s="9">
        <v>2</v>
      </c>
      <c r="AE136" s="9">
        <v>13</v>
      </c>
      <c r="AF136" s="9">
        <v>3</v>
      </c>
      <c r="AG136" s="9">
        <v>10</v>
      </c>
    </row>
    <row r="137" spans="1:33" x14ac:dyDescent="0.2">
      <c r="A137" s="9" t="s">
        <v>64</v>
      </c>
    </row>
    <row r="138" spans="1:33" x14ac:dyDescent="0.2">
      <c r="A138" s="9" t="s">
        <v>44</v>
      </c>
    </row>
    <row r="139" spans="1:33" x14ac:dyDescent="0.2">
      <c r="A139" s="9" t="s">
        <v>0</v>
      </c>
      <c r="B139" s="9">
        <v>4186</v>
      </c>
      <c r="C139" s="9">
        <v>2171</v>
      </c>
      <c r="D139" s="9">
        <v>2015</v>
      </c>
      <c r="E139" s="9">
        <v>1727</v>
      </c>
      <c r="F139" s="9">
        <v>1109</v>
      </c>
      <c r="G139" s="9">
        <v>618</v>
      </c>
      <c r="I139" s="13" t="s">
        <v>411</v>
      </c>
      <c r="J139" s="9">
        <v>846</v>
      </c>
      <c r="K139" s="9">
        <v>463</v>
      </c>
      <c r="L139" s="9">
        <v>383</v>
      </c>
      <c r="M139" s="9">
        <v>823</v>
      </c>
      <c r="N139" s="9">
        <v>459</v>
      </c>
      <c r="O139" s="9">
        <v>364</v>
      </c>
      <c r="P139" s="14">
        <f t="shared" ref="P139:P146" si="128">M139/J139*100</f>
        <v>97.281323877068559</v>
      </c>
      <c r="Q139" s="14">
        <f t="shared" ref="Q139:Q146" si="129">N139/K139*100</f>
        <v>99.136069114470843</v>
      </c>
      <c r="R139" s="14">
        <f t="shared" ref="R139:R146" si="130">O139/L139*100</f>
        <v>95.039164490861623</v>
      </c>
      <c r="S139" s="15">
        <f>P147+1500</f>
        <v>2827.9484735339388</v>
      </c>
      <c r="T139" s="15">
        <f t="shared" ref="T139" si="131">Q147+1500</f>
        <v>3171.0274983466406</v>
      </c>
      <c r="U139" s="15">
        <f t="shared" ref="U139" si="132">R147+1500</f>
        <v>2457.9174925288662</v>
      </c>
      <c r="Y139" s="9">
        <v>2285</v>
      </c>
      <c r="Z139" s="9">
        <v>1019</v>
      </c>
      <c r="AA139" s="9">
        <v>1266</v>
      </c>
      <c r="AB139" s="9">
        <v>109</v>
      </c>
      <c r="AC139" s="9">
        <v>32</v>
      </c>
      <c r="AD139" s="9">
        <v>77</v>
      </c>
      <c r="AE139" s="9">
        <v>65</v>
      </c>
      <c r="AF139" s="9">
        <v>11</v>
      </c>
      <c r="AG139" s="9">
        <v>54</v>
      </c>
    </row>
    <row r="140" spans="1:33" x14ac:dyDescent="0.2">
      <c r="A140" s="9" t="s">
        <v>45</v>
      </c>
      <c r="B140" s="9">
        <v>846</v>
      </c>
      <c r="C140" s="9">
        <v>463</v>
      </c>
      <c r="D140" s="9">
        <v>383</v>
      </c>
      <c r="E140" s="9">
        <v>823</v>
      </c>
      <c r="F140" s="9">
        <v>459</v>
      </c>
      <c r="G140" s="9">
        <v>364</v>
      </c>
      <c r="I140" s="13" t="s">
        <v>412</v>
      </c>
      <c r="J140" s="9">
        <v>536</v>
      </c>
      <c r="K140" s="9">
        <v>281</v>
      </c>
      <c r="L140" s="9">
        <v>255</v>
      </c>
      <c r="M140" s="9">
        <v>364</v>
      </c>
      <c r="N140" s="9">
        <v>243</v>
      </c>
      <c r="O140" s="9">
        <v>121</v>
      </c>
      <c r="P140" s="14">
        <f t="shared" si="128"/>
        <v>67.910447761194021</v>
      </c>
      <c r="Q140" s="14">
        <f t="shared" si="129"/>
        <v>86.47686832740213</v>
      </c>
      <c r="R140" s="14">
        <f t="shared" si="130"/>
        <v>47.450980392156858</v>
      </c>
      <c r="S140" s="15"/>
      <c r="T140" s="15"/>
      <c r="U140" s="15"/>
      <c r="Y140" s="9">
        <v>21</v>
      </c>
      <c r="Z140" s="9">
        <v>3</v>
      </c>
      <c r="AA140" s="9">
        <v>18</v>
      </c>
      <c r="AB140" s="9">
        <v>2</v>
      </c>
      <c r="AC140" s="9">
        <v>1</v>
      </c>
      <c r="AD140" s="9">
        <v>1</v>
      </c>
      <c r="AE140" s="9">
        <v>0</v>
      </c>
      <c r="AF140" s="9">
        <v>0</v>
      </c>
      <c r="AG140" s="9">
        <v>0</v>
      </c>
    </row>
    <row r="141" spans="1:33" x14ac:dyDescent="0.2">
      <c r="A141" s="9" t="s">
        <v>46</v>
      </c>
      <c r="B141" s="9">
        <v>536</v>
      </c>
      <c r="C141" s="9">
        <v>281</v>
      </c>
      <c r="D141" s="9">
        <v>255</v>
      </c>
      <c r="E141" s="9">
        <v>364</v>
      </c>
      <c r="F141" s="9">
        <v>243</v>
      </c>
      <c r="G141" s="9">
        <v>121</v>
      </c>
      <c r="I141" s="13" t="s">
        <v>413</v>
      </c>
      <c r="J141" s="9">
        <v>529</v>
      </c>
      <c r="K141" s="9">
        <v>275</v>
      </c>
      <c r="L141" s="9">
        <v>254</v>
      </c>
      <c r="M141" s="9">
        <v>215</v>
      </c>
      <c r="N141" s="9">
        <v>171</v>
      </c>
      <c r="O141" s="9">
        <v>44</v>
      </c>
      <c r="P141" s="14">
        <f t="shared" si="128"/>
        <v>40.642722117202268</v>
      </c>
      <c r="Q141" s="14">
        <f t="shared" si="129"/>
        <v>62.18181818181818</v>
      </c>
      <c r="R141" s="14">
        <f t="shared" si="130"/>
        <v>17.322834645669293</v>
      </c>
      <c r="S141" s="15">
        <f>(P145+P146)/2</f>
        <v>9.7584541062801939</v>
      </c>
      <c r="T141" s="15">
        <f t="shared" ref="T141" si="133">(Q145+Q146)/2</f>
        <v>13.33858413639733</v>
      </c>
      <c r="U141" s="15">
        <f t="shared" ref="U141" si="134">(R145+R146)/2</f>
        <v>6.2338082901554408</v>
      </c>
      <c r="Y141" s="9">
        <v>159</v>
      </c>
      <c r="Z141" s="9">
        <v>36</v>
      </c>
      <c r="AA141" s="9">
        <v>123</v>
      </c>
      <c r="AB141" s="9">
        <v>11</v>
      </c>
      <c r="AC141" s="9">
        <v>1</v>
      </c>
      <c r="AD141" s="9">
        <v>10</v>
      </c>
      <c r="AE141" s="9">
        <v>2</v>
      </c>
      <c r="AF141" s="9">
        <v>1</v>
      </c>
      <c r="AG141" s="9">
        <v>1</v>
      </c>
    </row>
    <row r="142" spans="1:33" x14ac:dyDescent="0.2">
      <c r="A142" s="9" t="s">
        <v>47</v>
      </c>
      <c r="B142" s="9">
        <v>529</v>
      </c>
      <c r="C142" s="9">
        <v>275</v>
      </c>
      <c r="D142" s="9">
        <v>254</v>
      </c>
      <c r="E142" s="9">
        <v>215</v>
      </c>
      <c r="F142" s="9">
        <v>171</v>
      </c>
      <c r="G142" s="9">
        <v>44</v>
      </c>
      <c r="I142" s="13" t="s">
        <v>414</v>
      </c>
      <c r="J142" s="9">
        <v>537</v>
      </c>
      <c r="K142" s="9">
        <v>256</v>
      </c>
      <c r="L142" s="9">
        <v>281</v>
      </c>
      <c r="M142" s="9">
        <v>125</v>
      </c>
      <c r="N142" s="9">
        <v>88</v>
      </c>
      <c r="O142" s="9">
        <v>37</v>
      </c>
      <c r="P142" s="14">
        <f t="shared" si="128"/>
        <v>23.277467411545626</v>
      </c>
      <c r="Q142" s="14">
        <f t="shared" si="129"/>
        <v>34.375</v>
      </c>
      <c r="R142" s="14">
        <f t="shared" si="130"/>
        <v>13.167259786476867</v>
      </c>
      <c r="S142" s="15"/>
      <c r="T142" s="15"/>
      <c r="U142" s="15"/>
      <c r="Y142" s="9">
        <v>298</v>
      </c>
      <c r="Z142" s="9">
        <v>101</v>
      </c>
      <c r="AA142" s="9">
        <v>197</v>
      </c>
      <c r="AB142" s="9">
        <v>12</v>
      </c>
      <c r="AC142" s="9">
        <v>3</v>
      </c>
      <c r="AD142" s="9">
        <v>9</v>
      </c>
      <c r="AE142" s="9">
        <v>4</v>
      </c>
      <c r="AF142" s="9">
        <v>0</v>
      </c>
      <c r="AG142" s="9">
        <v>4</v>
      </c>
    </row>
    <row r="143" spans="1:33" x14ac:dyDescent="0.2">
      <c r="A143" s="9" t="s">
        <v>48</v>
      </c>
      <c r="B143" s="9">
        <v>537</v>
      </c>
      <c r="C143" s="9">
        <v>256</v>
      </c>
      <c r="D143" s="9">
        <v>281</v>
      </c>
      <c r="E143" s="9">
        <v>125</v>
      </c>
      <c r="F143" s="9">
        <v>88</v>
      </c>
      <c r="G143" s="9">
        <v>37</v>
      </c>
      <c r="I143" s="13" t="s">
        <v>415</v>
      </c>
      <c r="J143" s="9">
        <v>548</v>
      </c>
      <c r="K143" s="9">
        <v>299</v>
      </c>
      <c r="L143" s="9">
        <v>249</v>
      </c>
      <c r="M143" s="9">
        <v>73</v>
      </c>
      <c r="N143" s="9">
        <v>59</v>
      </c>
      <c r="O143" s="9">
        <v>14</v>
      </c>
      <c r="P143" s="14">
        <f t="shared" si="128"/>
        <v>13.321167883211679</v>
      </c>
      <c r="Q143" s="14">
        <f t="shared" si="129"/>
        <v>19.732441471571907</v>
      </c>
      <c r="R143" s="14">
        <f t="shared" si="130"/>
        <v>5.6224899598393572</v>
      </c>
      <c r="S143" s="15">
        <f>S141*50</f>
        <v>487.9227053140097</v>
      </c>
      <c r="T143" s="15">
        <f t="shared" ref="T143:U143" si="135">T141*50</f>
        <v>666.92920681986652</v>
      </c>
      <c r="U143" s="15">
        <f t="shared" si="135"/>
        <v>311.69041450777206</v>
      </c>
      <c r="Y143" s="9">
        <v>389</v>
      </c>
      <c r="Z143" s="9">
        <v>162</v>
      </c>
      <c r="AA143" s="9">
        <v>227</v>
      </c>
      <c r="AB143" s="9">
        <v>18</v>
      </c>
      <c r="AC143" s="9">
        <v>5</v>
      </c>
      <c r="AD143" s="9">
        <v>13</v>
      </c>
      <c r="AE143" s="9">
        <v>5</v>
      </c>
      <c r="AF143" s="9">
        <v>1</v>
      </c>
      <c r="AG143" s="9">
        <v>4</v>
      </c>
    </row>
    <row r="144" spans="1:33" x14ac:dyDescent="0.2">
      <c r="A144" s="9" t="s">
        <v>49</v>
      </c>
      <c r="B144" s="9">
        <v>548</v>
      </c>
      <c r="C144" s="9">
        <v>299</v>
      </c>
      <c r="D144" s="9">
        <v>249</v>
      </c>
      <c r="E144" s="9">
        <v>73</v>
      </c>
      <c r="F144" s="9">
        <v>59</v>
      </c>
      <c r="G144" s="9">
        <v>14</v>
      </c>
      <c r="I144" s="13" t="s">
        <v>416</v>
      </c>
      <c r="J144" s="9">
        <v>440</v>
      </c>
      <c r="K144" s="9">
        <v>232</v>
      </c>
      <c r="L144" s="9">
        <v>208</v>
      </c>
      <c r="M144" s="9">
        <v>53</v>
      </c>
      <c r="N144" s="9">
        <v>39</v>
      </c>
      <c r="O144" s="9">
        <v>14</v>
      </c>
      <c r="P144" s="14">
        <f t="shared" si="128"/>
        <v>12.045454545454545</v>
      </c>
      <c r="Q144" s="14">
        <f t="shared" si="129"/>
        <v>16.810344827586206</v>
      </c>
      <c r="R144" s="14">
        <f t="shared" si="130"/>
        <v>6.7307692307692308</v>
      </c>
      <c r="S144" s="15"/>
      <c r="T144" s="15"/>
      <c r="U144" s="15"/>
      <c r="Y144" s="9">
        <v>450</v>
      </c>
      <c r="Z144" s="9">
        <v>230</v>
      </c>
      <c r="AA144" s="9">
        <v>220</v>
      </c>
      <c r="AB144" s="9">
        <v>20</v>
      </c>
      <c r="AC144" s="9">
        <v>7</v>
      </c>
      <c r="AD144" s="9">
        <v>13</v>
      </c>
      <c r="AE144" s="9">
        <v>5</v>
      </c>
      <c r="AF144" s="9">
        <v>3</v>
      </c>
      <c r="AG144" s="9">
        <v>2</v>
      </c>
    </row>
    <row r="145" spans="1:33" x14ac:dyDescent="0.2">
      <c r="A145" s="9" t="s">
        <v>50</v>
      </c>
      <c r="B145" s="9">
        <v>440</v>
      </c>
      <c r="C145" s="9">
        <v>232</v>
      </c>
      <c r="D145" s="9">
        <v>208</v>
      </c>
      <c r="E145" s="9">
        <v>53</v>
      </c>
      <c r="F145" s="9">
        <v>39</v>
      </c>
      <c r="G145" s="9">
        <v>14</v>
      </c>
      <c r="I145" s="13" t="s">
        <v>417</v>
      </c>
      <c r="J145" s="9">
        <v>405</v>
      </c>
      <c r="K145" s="9">
        <v>213</v>
      </c>
      <c r="L145" s="9">
        <v>192</v>
      </c>
      <c r="M145" s="9">
        <v>45</v>
      </c>
      <c r="N145" s="9">
        <v>33</v>
      </c>
      <c r="O145" s="9">
        <v>12</v>
      </c>
      <c r="P145" s="14">
        <f t="shared" si="128"/>
        <v>11.111111111111111</v>
      </c>
      <c r="Q145" s="14">
        <f t="shared" si="129"/>
        <v>15.492957746478872</v>
      </c>
      <c r="R145" s="14">
        <f t="shared" si="130"/>
        <v>6.25</v>
      </c>
      <c r="S145" s="15">
        <f>S139-S143</f>
        <v>2340.025768219929</v>
      </c>
      <c r="T145" s="15">
        <f t="shared" ref="T145:U145" si="136">T139-T143</f>
        <v>2504.0982915267741</v>
      </c>
      <c r="U145" s="15">
        <f t="shared" si="136"/>
        <v>2146.2270780210943</v>
      </c>
      <c r="Y145" s="9">
        <v>363</v>
      </c>
      <c r="Z145" s="9">
        <v>187</v>
      </c>
      <c r="AA145" s="9">
        <v>176</v>
      </c>
      <c r="AB145" s="9">
        <v>20</v>
      </c>
      <c r="AC145" s="9">
        <v>5</v>
      </c>
      <c r="AD145" s="9">
        <v>15</v>
      </c>
      <c r="AE145" s="9">
        <v>4</v>
      </c>
      <c r="AF145" s="9">
        <v>1</v>
      </c>
      <c r="AG145" s="9">
        <v>3</v>
      </c>
    </row>
    <row r="146" spans="1:33" x14ac:dyDescent="0.2">
      <c r="A146" s="9" t="s">
        <v>51</v>
      </c>
      <c r="B146" s="9">
        <v>405</v>
      </c>
      <c r="C146" s="9">
        <v>213</v>
      </c>
      <c r="D146" s="9">
        <v>192</v>
      </c>
      <c r="E146" s="9">
        <v>45</v>
      </c>
      <c r="F146" s="9">
        <v>33</v>
      </c>
      <c r="G146" s="9">
        <v>12</v>
      </c>
      <c r="I146" s="13" t="s">
        <v>418</v>
      </c>
      <c r="J146" s="9">
        <v>345</v>
      </c>
      <c r="K146" s="9">
        <v>152</v>
      </c>
      <c r="L146" s="9">
        <v>193</v>
      </c>
      <c r="M146" s="9">
        <v>29</v>
      </c>
      <c r="N146" s="9">
        <v>17</v>
      </c>
      <c r="O146" s="9">
        <v>12</v>
      </c>
      <c r="P146" s="14">
        <f t="shared" si="128"/>
        <v>8.4057971014492754</v>
      </c>
      <c r="Q146" s="14">
        <f t="shared" si="129"/>
        <v>11.184210526315789</v>
      </c>
      <c r="R146" s="14">
        <f t="shared" si="130"/>
        <v>6.2176165803108807</v>
      </c>
      <c r="S146" s="15">
        <f>100-S141</f>
        <v>90.241545893719803</v>
      </c>
      <c r="T146" s="15">
        <f t="shared" ref="T146:U146" si="137">100-T141</f>
        <v>86.66141586360267</v>
      </c>
      <c r="U146" s="15">
        <f t="shared" si="137"/>
        <v>93.766191709844563</v>
      </c>
      <c r="Y146" s="9">
        <v>330</v>
      </c>
      <c r="Z146" s="9">
        <v>169</v>
      </c>
      <c r="AA146" s="9">
        <v>161</v>
      </c>
      <c r="AB146" s="9">
        <v>17</v>
      </c>
      <c r="AC146" s="9">
        <v>8</v>
      </c>
      <c r="AD146" s="9">
        <v>9</v>
      </c>
      <c r="AE146" s="9">
        <v>13</v>
      </c>
      <c r="AF146" s="9">
        <v>3</v>
      </c>
      <c r="AG146" s="9">
        <v>10</v>
      </c>
    </row>
    <row r="147" spans="1:33" x14ac:dyDescent="0.2">
      <c r="A147" s="9" t="s">
        <v>52</v>
      </c>
      <c r="B147" s="9">
        <v>345</v>
      </c>
      <c r="C147" s="9">
        <v>152</v>
      </c>
      <c r="D147" s="9">
        <v>193</v>
      </c>
      <c r="E147" s="9">
        <v>29</v>
      </c>
      <c r="F147" s="9">
        <v>17</v>
      </c>
      <c r="G147" s="9">
        <v>12</v>
      </c>
      <c r="I147" s="15"/>
      <c r="J147" s="15"/>
      <c r="K147" s="15"/>
      <c r="L147" s="15"/>
      <c r="M147" s="15"/>
      <c r="N147" s="15"/>
      <c r="O147" s="15"/>
      <c r="P147" s="14">
        <f>SUM(P139:P145)*5</f>
        <v>1327.9484735339388</v>
      </c>
      <c r="Q147" s="14">
        <f>SUM(Q139:Q145)*5</f>
        <v>1671.0274983466409</v>
      </c>
      <c r="R147" s="14">
        <f>SUM(R139:R145)*5</f>
        <v>957.91749252886621</v>
      </c>
      <c r="S147" s="16">
        <f>S145/S146</f>
        <v>25.930692399439256</v>
      </c>
      <c r="T147" s="16">
        <f t="shared" ref="T147:U147" si="138">T145/T146</f>
        <v>28.895192474907187</v>
      </c>
      <c r="U147" s="16">
        <f t="shared" si="138"/>
        <v>22.889135613638885</v>
      </c>
      <c r="Y147" s="9">
        <v>275</v>
      </c>
      <c r="Z147" s="9">
        <v>131</v>
      </c>
      <c r="AA147" s="9">
        <v>144</v>
      </c>
      <c r="AB147" s="9">
        <v>9</v>
      </c>
      <c r="AC147" s="9">
        <v>2</v>
      </c>
      <c r="AD147" s="9">
        <v>7</v>
      </c>
      <c r="AE147" s="9">
        <v>32</v>
      </c>
      <c r="AF147" s="9">
        <v>2</v>
      </c>
      <c r="AG147" s="9">
        <v>30</v>
      </c>
    </row>
  </sheetData>
  <mergeCells count="5">
    <mergeCell ref="B2:D2"/>
    <mergeCell ref="E2:G2"/>
    <mergeCell ref="Y2:AA2"/>
    <mergeCell ref="AB2:AD2"/>
    <mergeCell ref="AE2:A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14AC-F145-48C9-B5C4-1CBD93C564A2}">
  <dimension ref="A1:N27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9"/>
    <col min="2" max="14" width="6.21875" style="9" customWidth="1"/>
    <col min="15" max="16384" width="8.88671875" style="9"/>
  </cols>
  <sheetData>
    <row r="1" spans="1:14" x14ac:dyDescent="0.2">
      <c r="A1" s="9" t="s">
        <v>542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/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6</v>
      </c>
    </row>
    <row r="5" spans="1:14" x14ac:dyDescent="0.2">
      <c r="A5" s="9" t="s">
        <v>7</v>
      </c>
    </row>
    <row r="6" spans="1:14" x14ac:dyDescent="0.2">
      <c r="A6" s="9" t="s">
        <v>65</v>
      </c>
    </row>
    <row r="7" spans="1:14" x14ac:dyDescent="0.2">
      <c r="A7" s="9" t="s">
        <v>0</v>
      </c>
      <c r="B7" s="9">
        <v>180741</v>
      </c>
      <c r="C7" s="9">
        <v>85112</v>
      </c>
      <c r="D7" s="9">
        <v>20769</v>
      </c>
      <c r="E7" s="9">
        <v>4857</v>
      </c>
      <c r="F7" s="9">
        <v>21826</v>
      </c>
      <c r="G7" s="9">
        <v>1624</v>
      </c>
      <c r="H7" s="9">
        <v>3411</v>
      </c>
      <c r="I7" s="9">
        <v>13404</v>
      </c>
      <c r="J7" s="9">
        <v>4076</v>
      </c>
      <c r="K7" s="9">
        <v>4842</v>
      </c>
      <c r="L7" s="9">
        <v>6478</v>
      </c>
      <c r="M7" s="9">
        <v>5260</v>
      </c>
      <c r="N7" s="9">
        <v>9082</v>
      </c>
    </row>
    <row r="8" spans="1:14" x14ac:dyDescent="0.2">
      <c r="A8" s="9" t="s">
        <v>66</v>
      </c>
      <c r="B8" s="9">
        <v>173447</v>
      </c>
      <c r="C8" s="9">
        <v>79343</v>
      </c>
      <c r="D8" s="9">
        <v>20297</v>
      </c>
      <c r="E8" s="9">
        <v>4791</v>
      </c>
      <c r="F8" s="9">
        <v>21354</v>
      </c>
      <c r="G8" s="9">
        <v>1606</v>
      </c>
      <c r="H8" s="9">
        <v>3321</v>
      </c>
      <c r="I8" s="9">
        <v>13247</v>
      </c>
      <c r="J8" s="9">
        <v>4032</v>
      </c>
      <c r="K8" s="9">
        <v>4788</v>
      </c>
      <c r="L8" s="9">
        <v>6423</v>
      </c>
      <c r="M8" s="9">
        <v>5225</v>
      </c>
      <c r="N8" s="9">
        <v>9020</v>
      </c>
    </row>
    <row r="9" spans="1:14" x14ac:dyDescent="0.2">
      <c r="A9" s="9" t="s">
        <v>67</v>
      </c>
      <c r="B9" s="9">
        <v>1723</v>
      </c>
      <c r="C9" s="9">
        <v>1451</v>
      </c>
      <c r="D9" s="9">
        <v>64</v>
      </c>
      <c r="E9" s="9">
        <v>12</v>
      </c>
      <c r="F9" s="9">
        <v>82</v>
      </c>
      <c r="G9" s="9">
        <v>1</v>
      </c>
      <c r="H9" s="9">
        <v>30</v>
      </c>
      <c r="I9" s="9">
        <v>44</v>
      </c>
      <c r="J9" s="9">
        <v>9</v>
      </c>
      <c r="K9" s="9">
        <v>3</v>
      </c>
      <c r="L9" s="9">
        <v>10</v>
      </c>
      <c r="M9" s="9">
        <v>9</v>
      </c>
      <c r="N9" s="9">
        <v>8</v>
      </c>
    </row>
    <row r="10" spans="1:14" x14ac:dyDescent="0.2">
      <c r="A10" s="9" t="s">
        <v>68</v>
      </c>
      <c r="B10" s="9">
        <v>247</v>
      </c>
      <c r="C10" s="9">
        <v>196</v>
      </c>
      <c r="D10" s="9">
        <v>22</v>
      </c>
      <c r="E10" s="9">
        <v>1</v>
      </c>
      <c r="F10" s="9">
        <v>7</v>
      </c>
      <c r="G10" s="9">
        <v>4</v>
      </c>
      <c r="H10" s="9">
        <v>2</v>
      </c>
      <c r="I10" s="9">
        <v>8</v>
      </c>
      <c r="J10" s="9">
        <v>0</v>
      </c>
      <c r="K10" s="9">
        <v>0</v>
      </c>
      <c r="L10" s="9">
        <v>0</v>
      </c>
      <c r="M10" s="9">
        <v>0</v>
      </c>
      <c r="N10" s="9">
        <v>7</v>
      </c>
    </row>
    <row r="11" spans="1:14" x14ac:dyDescent="0.2">
      <c r="A11" s="9" t="s">
        <v>69</v>
      </c>
      <c r="B11" s="9">
        <v>350</v>
      </c>
      <c r="C11" s="9">
        <v>299</v>
      </c>
      <c r="D11" s="9">
        <v>26</v>
      </c>
      <c r="E11" s="9">
        <v>0</v>
      </c>
      <c r="F11" s="9">
        <v>10</v>
      </c>
      <c r="G11" s="9">
        <v>0</v>
      </c>
      <c r="H11" s="9">
        <v>0</v>
      </c>
      <c r="I11" s="9">
        <v>10</v>
      </c>
      <c r="J11" s="9">
        <v>1</v>
      </c>
      <c r="K11" s="9">
        <v>0</v>
      </c>
      <c r="L11" s="9">
        <v>1</v>
      </c>
      <c r="M11" s="9">
        <v>1</v>
      </c>
      <c r="N11" s="9">
        <v>2</v>
      </c>
    </row>
    <row r="12" spans="1:14" x14ac:dyDescent="0.2">
      <c r="A12" s="9" t="s">
        <v>70</v>
      </c>
      <c r="B12" s="9">
        <v>13</v>
      </c>
      <c r="C12" s="9">
        <v>12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</row>
    <row r="13" spans="1:14" x14ac:dyDescent="0.2">
      <c r="A13" s="9" t="s">
        <v>71</v>
      </c>
      <c r="B13" s="9">
        <v>22</v>
      </c>
      <c r="C13" s="9">
        <v>19</v>
      </c>
      <c r="D13" s="9">
        <v>0</v>
      </c>
      <c r="E13" s="9">
        <v>1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</row>
    <row r="14" spans="1:14" x14ac:dyDescent="0.2">
      <c r="A14" s="9" t="s">
        <v>72</v>
      </c>
      <c r="B14" s="9">
        <v>18</v>
      </c>
      <c r="C14" s="9">
        <v>15</v>
      </c>
      <c r="D14" s="9">
        <v>2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x14ac:dyDescent="0.2">
      <c r="A15" s="9" t="s">
        <v>73</v>
      </c>
      <c r="B15" s="9">
        <v>44</v>
      </c>
      <c r="C15" s="9">
        <v>35</v>
      </c>
      <c r="D15" s="9">
        <v>4</v>
      </c>
      <c r="E15" s="9">
        <v>0</v>
      </c>
      <c r="F15" s="9">
        <v>1</v>
      </c>
      <c r="G15" s="9">
        <v>0</v>
      </c>
      <c r="H15" s="9">
        <v>3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x14ac:dyDescent="0.2">
      <c r="A16" s="9" t="s">
        <v>74</v>
      </c>
      <c r="B16" s="9">
        <v>78</v>
      </c>
      <c r="C16" s="9">
        <v>72</v>
      </c>
      <c r="D16" s="9">
        <v>0</v>
      </c>
      <c r="E16" s="9">
        <v>0</v>
      </c>
      <c r="F16" s="9">
        <v>1</v>
      </c>
      <c r="G16" s="9">
        <v>0</v>
      </c>
      <c r="H16" s="9">
        <v>0</v>
      </c>
      <c r="I16" s="9">
        <v>3</v>
      </c>
      <c r="J16" s="9">
        <v>0</v>
      </c>
      <c r="K16" s="9">
        <v>2</v>
      </c>
      <c r="L16" s="9">
        <v>0</v>
      </c>
      <c r="M16" s="9">
        <v>0</v>
      </c>
      <c r="N16" s="9">
        <v>0</v>
      </c>
    </row>
    <row r="17" spans="1:14" x14ac:dyDescent="0.2">
      <c r="A17" s="9" t="s">
        <v>75</v>
      </c>
      <c r="B17" s="9">
        <v>57</v>
      </c>
      <c r="C17" s="9">
        <v>31</v>
      </c>
      <c r="D17" s="9">
        <v>7</v>
      </c>
      <c r="E17" s="9">
        <v>0</v>
      </c>
      <c r="F17" s="9">
        <v>3</v>
      </c>
      <c r="G17" s="9">
        <v>0</v>
      </c>
      <c r="H17" s="9">
        <v>4</v>
      </c>
      <c r="I17" s="9">
        <v>5</v>
      </c>
      <c r="J17" s="9">
        <v>2</v>
      </c>
      <c r="K17" s="9">
        <v>2</v>
      </c>
      <c r="L17" s="9">
        <v>0</v>
      </c>
      <c r="M17" s="9">
        <v>1</v>
      </c>
      <c r="N17" s="9">
        <v>2</v>
      </c>
    </row>
    <row r="18" spans="1:14" x14ac:dyDescent="0.2">
      <c r="A18" s="9" t="s">
        <v>76</v>
      </c>
      <c r="B18" s="9">
        <v>7</v>
      </c>
      <c r="C18" s="9">
        <v>3</v>
      </c>
      <c r="D18" s="9">
        <v>2</v>
      </c>
      <c r="E18" s="9">
        <v>1</v>
      </c>
      <c r="F18" s="9">
        <v>0</v>
      </c>
      <c r="G18" s="9">
        <v>0</v>
      </c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x14ac:dyDescent="0.2">
      <c r="A19" s="9" t="s">
        <v>77</v>
      </c>
      <c r="B19" s="9">
        <v>40</v>
      </c>
      <c r="C19" s="9">
        <v>30</v>
      </c>
      <c r="D19" s="9">
        <v>9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</row>
    <row r="20" spans="1:14" x14ac:dyDescent="0.2">
      <c r="A20" s="9" t="s">
        <v>78</v>
      </c>
      <c r="B20" s="9">
        <v>383</v>
      </c>
      <c r="C20" s="9">
        <v>298</v>
      </c>
      <c r="D20" s="9">
        <v>30</v>
      </c>
      <c r="E20" s="9">
        <v>3</v>
      </c>
      <c r="F20" s="9">
        <v>27</v>
      </c>
      <c r="G20" s="9">
        <v>0</v>
      </c>
      <c r="H20" s="9">
        <v>9</v>
      </c>
      <c r="I20" s="9">
        <v>11</v>
      </c>
      <c r="J20" s="9">
        <v>2</v>
      </c>
      <c r="K20" s="9">
        <v>1</v>
      </c>
      <c r="L20" s="9">
        <v>1</v>
      </c>
      <c r="M20" s="9">
        <v>1</v>
      </c>
      <c r="N20" s="9">
        <v>0</v>
      </c>
    </row>
    <row r="21" spans="1:14" x14ac:dyDescent="0.2">
      <c r="A21" s="9" t="s">
        <v>79</v>
      </c>
      <c r="B21" s="9">
        <v>32</v>
      </c>
      <c r="C21" s="9">
        <v>24</v>
      </c>
      <c r="D21" s="9">
        <v>3</v>
      </c>
      <c r="E21" s="9">
        <v>0</v>
      </c>
      <c r="F21" s="9">
        <v>2</v>
      </c>
      <c r="G21" s="9">
        <v>0</v>
      </c>
      <c r="H21" s="9">
        <v>1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</row>
    <row r="22" spans="1:14" x14ac:dyDescent="0.2">
      <c r="A22" s="9" t="s">
        <v>80</v>
      </c>
      <c r="B22" s="9">
        <v>21</v>
      </c>
      <c r="C22" s="9">
        <v>15</v>
      </c>
      <c r="D22" s="9">
        <v>1</v>
      </c>
      <c r="E22" s="9">
        <v>0</v>
      </c>
      <c r="F22" s="9">
        <v>3</v>
      </c>
      <c r="G22" s="9">
        <v>0</v>
      </c>
      <c r="H22" s="9">
        <v>0</v>
      </c>
      <c r="I22" s="9">
        <v>1</v>
      </c>
      <c r="J22" s="9">
        <v>0</v>
      </c>
      <c r="K22" s="9">
        <v>0</v>
      </c>
      <c r="L22" s="9">
        <v>1</v>
      </c>
      <c r="M22" s="9">
        <v>0</v>
      </c>
      <c r="N22" s="9">
        <v>0</v>
      </c>
    </row>
    <row r="23" spans="1:14" x14ac:dyDescent="0.2">
      <c r="A23" s="9" t="s">
        <v>81</v>
      </c>
      <c r="B23" s="9">
        <v>7</v>
      </c>
      <c r="C23" s="9">
        <v>7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x14ac:dyDescent="0.2">
      <c r="A24" s="9" t="s">
        <v>82</v>
      </c>
      <c r="B24" s="9">
        <v>1</v>
      </c>
      <c r="C24" s="9">
        <v>1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1:14" x14ac:dyDescent="0.2">
      <c r="A25" s="9" t="s">
        <v>83</v>
      </c>
      <c r="B25" s="9">
        <v>18</v>
      </c>
      <c r="C25" s="9">
        <v>16</v>
      </c>
      <c r="D25" s="9">
        <v>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</v>
      </c>
    </row>
    <row r="26" spans="1:14" x14ac:dyDescent="0.2">
      <c r="A26" s="9" t="s">
        <v>84</v>
      </c>
      <c r="B26" s="9">
        <v>3</v>
      </c>
      <c r="C26" s="9">
        <v>3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 x14ac:dyDescent="0.2">
      <c r="A27" s="9" t="s">
        <v>85</v>
      </c>
      <c r="B27" s="9">
        <v>11</v>
      </c>
      <c r="C27" s="9">
        <v>9</v>
      </c>
      <c r="D27" s="9">
        <v>1</v>
      </c>
      <c r="E27" s="9">
        <v>0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 x14ac:dyDescent="0.2">
      <c r="A28" s="9" t="s">
        <v>86</v>
      </c>
      <c r="B28" s="9">
        <v>1</v>
      </c>
      <c r="C28" s="9">
        <v>1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1:14" x14ac:dyDescent="0.2">
      <c r="A29" s="9" t="s">
        <v>87</v>
      </c>
      <c r="B29" s="9">
        <v>23</v>
      </c>
      <c r="C29" s="9">
        <v>22</v>
      </c>
      <c r="D29" s="9">
        <v>1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x14ac:dyDescent="0.2">
      <c r="A30" s="9" t="s">
        <v>88</v>
      </c>
      <c r="B30" s="9">
        <v>5</v>
      </c>
      <c r="C30" s="9">
        <v>4</v>
      </c>
      <c r="D30" s="9">
        <v>1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</row>
    <row r="31" spans="1:14" x14ac:dyDescent="0.2">
      <c r="A31" s="9" t="s">
        <v>89</v>
      </c>
      <c r="B31" s="9">
        <v>1</v>
      </c>
      <c r="C31" s="9">
        <v>0</v>
      </c>
      <c r="D31" s="9">
        <v>0</v>
      </c>
      <c r="E31" s="9">
        <v>0</v>
      </c>
      <c r="F31" s="9">
        <v>1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14" x14ac:dyDescent="0.2">
      <c r="A32" s="9" t="s">
        <v>90</v>
      </c>
      <c r="B32" s="9">
        <v>2</v>
      </c>
      <c r="C32" s="9">
        <v>2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</row>
    <row r="33" spans="1:14" x14ac:dyDescent="0.2">
      <c r="A33" s="9" t="s">
        <v>91</v>
      </c>
      <c r="B33" s="9">
        <v>3</v>
      </c>
      <c r="C33" s="9">
        <v>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 x14ac:dyDescent="0.2">
      <c r="A34" s="9" t="s">
        <v>92</v>
      </c>
      <c r="B34" s="9">
        <v>1</v>
      </c>
      <c r="C34" s="9">
        <v>1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 x14ac:dyDescent="0.2">
      <c r="A35" s="9" t="s">
        <v>93</v>
      </c>
      <c r="B35" s="9">
        <v>2</v>
      </c>
      <c r="C35" s="9">
        <v>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 x14ac:dyDescent="0.2">
      <c r="A36" s="9" t="s">
        <v>94</v>
      </c>
      <c r="B36" s="9">
        <v>4</v>
      </c>
      <c r="C36" s="9">
        <v>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 x14ac:dyDescent="0.2">
      <c r="A37" s="9" t="s">
        <v>95</v>
      </c>
      <c r="B37" s="9">
        <v>1</v>
      </c>
      <c r="C37" s="9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x14ac:dyDescent="0.2">
      <c r="A38" s="9" t="s">
        <v>96</v>
      </c>
      <c r="B38" s="9">
        <v>4</v>
      </c>
      <c r="C38" s="9">
        <v>3</v>
      </c>
      <c r="D38" s="9">
        <v>1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x14ac:dyDescent="0.2">
      <c r="A39" s="9" t="s">
        <v>97</v>
      </c>
      <c r="B39" s="9">
        <v>2</v>
      </c>
      <c r="C39" s="9">
        <v>2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1:14" x14ac:dyDescent="0.2">
      <c r="A40" s="9" t="s">
        <v>98</v>
      </c>
      <c r="B40" s="9">
        <v>1</v>
      </c>
      <c r="C40" s="9">
        <v>1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 x14ac:dyDescent="0.2">
      <c r="A41" s="9" t="s">
        <v>99</v>
      </c>
      <c r="B41" s="9">
        <v>12</v>
      </c>
      <c r="C41" s="9">
        <v>12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1:14" x14ac:dyDescent="0.2">
      <c r="A42" s="9" t="s">
        <v>100</v>
      </c>
      <c r="B42" s="9">
        <v>4</v>
      </c>
      <c r="C42" s="9">
        <v>3</v>
      </c>
      <c r="D42" s="9">
        <v>1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</row>
    <row r="43" spans="1:14" x14ac:dyDescent="0.2">
      <c r="A43" s="9" t="s">
        <v>101</v>
      </c>
      <c r="B43" s="9">
        <v>6</v>
      </c>
      <c r="C43" s="9">
        <v>6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</row>
    <row r="44" spans="1:14" x14ac:dyDescent="0.2">
      <c r="A44" s="9" t="s">
        <v>102</v>
      </c>
      <c r="B44" s="9">
        <v>6</v>
      </c>
      <c r="C44" s="9">
        <v>6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</row>
    <row r="45" spans="1:14" x14ac:dyDescent="0.2">
      <c r="A45" s="9" t="s">
        <v>103</v>
      </c>
      <c r="B45" s="9">
        <v>1</v>
      </c>
      <c r="C45" s="9">
        <v>1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</row>
    <row r="46" spans="1:14" x14ac:dyDescent="0.2">
      <c r="A46" s="9" t="s">
        <v>104</v>
      </c>
      <c r="B46" s="9">
        <v>1</v>
      </c>
      <c r="C46" s="9">
        <v>1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</row>
    <row r="47" spans="1:14" x14ac:dyDescent="0.2">
      <c r="A47" s="9" t="s">
        <v>105</v>
      </c>
      <c r="B47" s="9">
        <v>1</v>
      </c>
      <c r="C47" s="9">
        <v>1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</row>
    <row r="48" spans="1:14" x14ac:dyDescent="0.2">
      <c r="A48" s="9" t="s">
        <v>106</v>
      </c>
      <c r="B48" s="9">
        <v>1</v>
      </c>
      <c r="C48" s="9">
        <v>1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</row>
    <row r="49" spans="1:14" x14ac:dyDescent="0.2">
      <c r="A49" s="9" t="s">
        <v>107</v>
      </c>
      <c r="B49" s="9">
        <v>1</v>
      </c>
      <c r="C49" s="9">
        <v>1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</row>
    <row r="50" spans="1:14" x14ac:dyDescent="0.2">
      <c r="A50" s="9" t="s">
        <v>108</v>
      </c>
      <c r="B50" s="9">
        <v>1</v>
      </c>
      <c r="C50" s="9">
        <v>0</v>
      </c>
      <c r="D50" s="9">
        <v>1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</row>
    <row r="51" spans="1:14" x14ac:dyDescent="0.2">
      <c r="A51" s="9" t="s">
        <v>109</v>
      </c>
      <c r="B51" s="9">
        <v>5</v>
      </c>
      <c r="C51" s="9">
        <v>5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</row>
    <row r="52" spans="1:14" x14ac:dyDescent="0.2">
      <c r="A52" s="9" t="s">
        <v>110</v>
      </c>
      <c r="B52" s="9">
        <v>464</v>
      </c>
      <c r="C52" s="9">
        <v>327</v>
      </c>
      <c r="D52" s="9">
        <v>20</v>
      </c>
      <c r="E52" s="9">
        <v>3</v>
      </c>
      <c r="F52" s="9">
        <v>54</v>
      </c>
      <c r="G52" s="9">
        <v>3</v>
      </c>
      <c r="H52" s="9">
        <v>12</v>
      </c>
      <c r="I52" s="9">
        <v>21</v>
      </c>
      <c r="J52" s="9">
        <v>0</v>
      </c>
      <c r="K52" s="9">
        <v>2</v>
      </c>
      <c r="L52" s="9">
        <v>4</v>
      </c>
      <c r="M52" s="9">
        <v>7</v>
      </c>
      <c r="N52" s="9">
        <v>11</v>
      </c>
    </row>
    <row r="53" spans="1:14" x14ac:dyDescent="0.2">
      <c r="A53" s="9" t="s">
        <v>111</v>
      </c>
      <c r="B53" s="9">
        <v>67</v>
      </c>
      <c r="C53" s="9">
        <v>66</v>
      </c>
      <c r="D53" s="9">
        <v>0</v>
      </c>
      <c r="E53" s="9">
        <v>0</v>
      </c>
      <c r="F53" s="9">
        <v>1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 x14ac:dyDescent="0.2">
      <c r="A54" s="9" t="s">
        <v>112</v>
      </c>
      <c r="B54" s="9">
        <v>68</v>
      </c>
      <c r="C54" s="9">
        <v>58</v>
      </c>
      <c r="D54" s="9">
        <v>2</v>
      </c>
      <c r="E54" s="9">
        <v>0</v>
      </c>
      <c r="F54" s="9">
        <v>2</v>
      </c>
      <c r="G54" s="9">
        <v>0</v>
      </c>
      <c r="H54" s="9">
        <v>2</v>
      </c>
      <c r="I54" s="9">
        <v>2</v>
      </c>
      <c r="J54" s="9">
        <v>0</v>
      </c>
      <c r="K54" s="9">
        <v>0</v>
      </c>
      <c r="L54" s="9">
        <v>1</v>
      </c>
      <c r="M54" s="9">
        <v>0</v>
      </c>
      <c r="N54" s="9">
        <v>1</v>
      </c>
    </row>
    <row r="55" spans="1:14" x14ac:dyDescent="0.2">
      <c r="A55" s="9" t="s">
        <v>113</v>
      </c>
      <c r="B55" s="9">
        <v>2</v>
      </c>
      <c r="C55" s="9">
        <v>2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</row>
    <row r="56" spans="1:14" x14ac:dyDescent="0.2">
      <c r="A56" s="9" t="s">
        <v>114</v>
      </c>
      <c r="B56" s="9">
        <v>1</v>
      </c>
      <c r="C56" s="9">
        <v>1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</row>
    <row r="57" spans="1:14" x14ac:dyDescent="0.2">
      <c r="A57" s="9" t="s">
        <v>115</v>
      </c>
      <c r="B57" s="9">
        <v>197</v>
      </c>
      <c r="C57" s="9">
        <v>185</v>
      </c>
      <c r="D57" s="9">
        <v>4</v>
      </c>
      <c r="E57" s="9">
        <v>0</v>
      </c>
      <c r="F57" s="9">
        <v>0</v>
      </c>
      <c r="G57" s="9">
        <v>0</v>
      </c>
      <c r="H57" s="9">
        <v>2</v>
      </c>
      <c r="I57" s="9">
        <v>2</v>
      </c>
      <c r="J57" s="9">
        <v>0</v>
      </c>
      <c r="K57" s="9">
        <v>2</v>
      </c>
      <c r="L57" s="9">
        <v>1</v>
      </c>
      <c r="M57" s="9">
        <v>0</v>
      </c>
      <c r="N57" s="9">
        <v>1</v>
      </c>
    </row>
    <row r="58" spans="1:14" x14ac:dyDescent="0.2">
      <c r="A58" s="9" t="s">
        <v>116</v>
      </c>
      <c r="B58" s="9">
        <v>9</v>
      </c>
      <c r="C58" s="9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1:14" x14ac:dyDescent="0.2">
      <c r="A59" s="9" t="s">
        <v>117</v>
      </c>
      <c r="B59" s="9">
        <v>6</v>
      </c>
      <c r="C59" s="9">
        <v>4</v>
      </c>
      <c r="D59" s="9">
        <v>0</v>
      </c>
      <c r="E59" s="9">
        <v>1</v>
      </c>
      <c r="F59" s="9">
        <v>1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 x14ac:dyDescent="0.2">
      <c r="A60" s="9" t="s">
        <v>118</v>
      </c>
      <c r="B60" s="9">
        <v>17</v>
      </c>
      <c r="C60" s="9">
        <v>13</v>
      </c>
      <c r="D60" s="9">
        <v>0</v>
      </c>
      <c r="E60" s="9">
        <v>1</v>
      </c>
      <c r="F60" s="9">
        <v>2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1</v>
      </c>
      <c r="M60" s="9">
        <v>0</v>
      </c>
      <c r="N60" s="9">
        <v>0</v>
      </c>
    </row>
    <row r="61" spans="1:14" x14ac:dyDescent="0.2">
      <c r="A61" s="9" t="s">
        <v>119</v>
      </c>
      <c r="B61" s="9">
        <v>15</v>
      </c>
      <c r="C61" s="9">
        <v>14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1</v>
      </c>
    </row>
    <row r="62" spans="1:14" x14ac:dyDescent="0.2">
      <c r="A62" s="9" t="s">
        <v>120</v>
      </c>
      <c r="B62" s="9">
        <v>29</v>
      </c>
      <c r="C62" s="9">
        <v>29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</row>
    <row r="63" spans="1:14" x14ac:dyDescent="0.2">
      <c r="A63" s="9" t="s">
        <v>121</v>
      </c>
      <c r="B63" s="9">
        <v>2</v>
      </c>
      <c r="C63" s="9">
        <v>2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</row>
    <row r="64" spans="1:14" x14ac:dyDescent="0.2">
      <c r="A64" s="9" t="s">
        <v>122</v>
      </c>
      <c r="B64" s="9">
        <v>1499</v>
      </c>
      <c r="C64" s="9">
        <v>1101</v>
      </c>
      <c r="D64" s="9">
        <v>106</v>
      </c>
      <c r="E64" s="9">
        <v>19</v>
      </c>
      <c r="F64" s="9">
        <v>152</v>
      </c>
      <c r="G64" s="9">
        <v>9</v>
      </c>
      <c r="H64" s="9">
        <v>16</v>
      </c>
      <c r="I64" s="9">
        <v>18</v>
      </c>
      <c r="J64" s="9">
        <v>24</v>
      </c>
      <c r="K64" s="9">
        <v>17</v>
      </c>
      <c r="L64" s="9">
        <v>19</v>
      </c>
      <c r="M64" s="9">
        <v>10</v>
      </c>
      <c r="N64" s="9">
        <v>8</v>
      </c>
    </row>
    <row r="65" spans="1:14" x14ac:dyDescent="0.2">
      <c r="A65" s="9" t="s">
        <v>123</v>
      </c>
      <c r="B65" s="9">
        <v>628</v>
      </c>
      <c r="C65" s="9">
        <v>428</v>
      </c>
      <c r="D65" s="9">
        <v>102</v>
      </c>
      <c r="E65" s="9">
        <v>10</v>
      </c>
      <c r="F65" s="9">
        <v>46</v>
      </c>
      <c r="G65" s="9">
        <v>1</v>
      </c>
      <c r="H65" s="9">
        <v>6</v>
      </c>
      <c r="I65" s="9">
        <v>9</v>
      </c>
      <c r="J65" s="9">
        <v>3</v>
      </c>
      <c r="K65" s="9">
        <v>8</v>
      </c>
      <c r="L65" s="9">
        <v>4</v>
      </c>
      <c r="M65" s="9">
        <v>1</v>
      </c>
      <c r="N65" s="9">
        <v>10</v>
      </c>
    </row>
    <row r="66" spans="1:14" x14ac:dyDescent="0.2">
      <c r="A66" s="9" t="s">
        <v>124</v>
      </c>
      <c r="B66" s="9">
        <v>18</v>
      </c>
      <c r="C66" s="9">
        <v>16</v>
      </c>
      <c r="D66" s="9">
        <v>0</v>
      </c>
      <c r="E66" s="9">
        <v>0</v>
      </c>
      <c r="F66" s="9">
        <v>1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1</v>
      </c>
    </row>
    <row r="67" spans="1:14" x14ac:dyDescent="0.2">
      <c r="A67" s="9" t="s">
        <v>125</v>
      </c>
      <c r="B67" s="9">
        <v>123</v>
      </c>
      <c r="C67" s="9">
        <v>98</v>
      </c>
      <c r="D67" s="9">
        <v>12</v>
      </c>
      <c r="E67" s="9">
        <v>1</v>
      </c>
      <c r="F67" s="9">
        <v>2</v>
      </c>
      <c r="G67" s="9">
        <v>0</v>
      </c>
      <c r="H67" s="9">
        <v>0</v>
      </c>
      <c r="I67" s="9">
        <v>1</v>
      </c>
      <c r="J67" s="9">
        <v>1</v>
      </c>
      <c r="K67" s="9">
        <v>8</v>
      </c>
      <c r="L67" s="9">
        <v>0</v>
      </c>
      <c r="M67" s="9">
        <v>0</v>
      </c>
      <c r="N67" s="9">
        <v>0</v>
      </c>
    </row>
    <row r="68" spans="1:14" x14ac:dyDescent="0.2">
      <c r="A68" s="9" t="s">
        <v>126</v>
      </c>
      <c r="B68" s="9">
        <v>13</v>
      </c>
      <c r="C68" s="9">
        <v>6</v>
      </c>
      <c r="D68" s="9">
        <v>4</v>
      </c>
      <c r="E68" s="9">
        <v>0</v>
      </c>
      <c r="F68" s="9">
        <v>1</v>
      </c>
      <c r="G68" s="9">
        <v>0</v>
      </c>
      <c r="H68" s="9">
        <v>0</v>
      </c>
      <c r="I68" s="9">
        <v>0</v>
      </c>
      <c r="J68" s="9">
        <v>0</v>
      </c>
      <c r="K68" s="9">
        <v>2</v>
      </c>
      <c r="L68" s="9">
        <v>0</v>
      </c>
      <c r="M68" s="9">
        <v>0</v>
      </c>
      <c r="N68" s="9">
        <v>0</v>
      </c>
    </row>
    <row r="69" spans="1:14" x14ac:dyDescent="0.2">
      <c r="A69" s="9" t="s">
        <v>127</v>
      </c>
      <c r="B69" s="9">
        <v>15</v>
      </c>
      <c r="C69" s="9">
        <v>13</v>
      </c>
      <c r="D69" s="9">
        <v>1</v>
      </c>
      <c r="E69" s="9">
        <v>0</v>
      </c>
      <c r="F69" s="9">
        <v>0</v>
      </c>
      <c r="G69" s="9">
        <v>0</v>
      </c>
      <c r="H69" s="9">
        <v>0</v>
      </c>
      <c r="I69" s="9">
        <v>1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</row>
    <row r="70" spans="1:14" x14ac:dyDescent="0.2">
      <c r="A70" s="9" t="s">
        <v>128</v>
      </c>
      <c r="B70" s="9">
        <v>425</v>
      </c>
      <c r="C70" s="9">
        <v>331</v>
      </c>
      <c r="D70" s="9">
        <v>12</v>
      </c>
      <c r="E70" s="9">
        <v>7</v>
      </c>
      <c r="F70" s="9">
        <v>44</v>
      </c>
      <c r="G70" s="9">
        <v>0</v>
      </c>
      <c r="H70" s="9">
        <v>0</v>
      </c>
      <c r="I70" s="9">
        <v>11</v>
      </c>
      <c r="J70" s="9">
        <v>1</v>
      </c>
      <c r="K70" s="9">
        <v>3</v>
      </c>
      <c r="L70" s="9">
        <v>8</v>
      </c>
      <c r="M70" s="9">
        <v>3</v>
      </c>
      <c r="N70" s="9">
        <v>5</v>
      </c>
    </row>
    <row r="71" spans="1:14" x14ac:dyDescent="0.2">
      <c r="A71" s="9" t="s">
        <v>129</v>
      </c>
      <c r="B71" s="9">
        <v>64</v>
      </c>
      <c r="C71" s="9">
        <v>52</v>
      </c>
      <c r="D71" s="9">
        <v>0</v>
      </c>
      <c r="E71" s="9">
        <v>0</v>
      </c>
      <c r="F71" s="9">
        <v>8</v>
      </c>
      <c r="G71" s="9">
        <v>0</v>
      </c>
      <c r="H71" s="9">
        <v>0</v>
      </c>
      <c r="I71" s="9">
        <v>0</v>
      </c>
      <c r="J71" s="9">
        <v>0</v>
      </c>
      <c r="K71" s="9">
        <v>3</v>
      </c>
      <c r="L71" s="9">
        <v>1</v>
      </c>
      <c r="M71" s="9">
        <v>0</v>
      </c>
      <c r="N71" s="9">
        <v>0</v>
      </c>
    </row>
    <row r="72" spans="1:14" x14ac:dyDescent="0.2">
      <c r="A72" s="9" t="s">
        <v>130</v>
      </c>
      <c r="B72" s="9">
        <v>12</v>
      </c>
      <c r="C72" s="9">
        <v>9</v>
      </c>
      <c r="D72" s="9">
        <v>0</v>
      </c>
      <c r="E72" s="9">
        <v>1</v>
      </c>
      <c r="F72" s="9">
        <v>1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1</v>
      </c>
    </row>
    <row r="73" spans="1:14" x14ac:dyDescent="0.2">
      <c r="A73" s="9" t="s">
        <v>131</v>
      </c>
      <c r="B73" s="9">
        <v>54</v>
      </c>
      <c r="C73" s="9">
        <v>47</v>
      </c>
      <c r="D73" s="9">
        <v>2</v>
      </c>
      <c r="E73" s="9">
        <v>0</v>
      </c>
      <c r="F73" s="9">
        <v>1</v>
      </c>
      <c r="G73" s="9">
        <v>0</v>
      </c>
      <c r="H73" s="9">
        <v>1</v>
      </c>
      <c r="I73" s="9">
        <v>2</v>
      </c>
      <c r="J73" s="9">
        <v>0</v>
      </c>
      <c r="K73" s="9">
        <v>0</v>
      </c>
      <c r="L73" s="9">
        <v>1</v>
      </c>
      <c r="M73" s="9">
        <v>0</v>
      </c>
      <c r="N73" s="9">
        <v>0</v>
      </c>
    </row>
    <row r="74" spans="1:14" x14ac:dyDescent="0.2">
      <c r="A74" s="9" t="s">
        <v>132</v>
      </c>
      <c r="B74" s="9">
        <v>56</v>
      </c>
      <c r="C74" s="9">
        <v>52</v>
      </c>
      <c r="D74" s="9">
        <v>0</v>
      </c>
      <c r="E74" s="9">
        <v>2</v>
      </c>
      <c r="F74" s="9">
        <v>1</v>
      </c>
      <c r="G74" s="9">
        <v>0</v>
      </c>
      <c r="H74" s="9">
        <v>0</v>
      </c>
      <c r="I74" s="9">
        <v>0</v>
      </c>
      <c r="J74" s="9">
        <v>0</v>
      </c>
      <c r="K74" s="9">
        <v>1</v>
      </c>
      <c r="L74" s="9">
        <v>0</v>
      </c>
      <c r="M74" s="9">
        <v>0</v>
      </c>
      <c r="N74" s="9">
        <v>0</v>
      </c>
    </row>
    <row r="75" spans="1:14" x14ac:dyDescent="0.2">
      <c r="A75" s="9" t="s">
        <v>133</v>
      </c>
      <c r="B75" s="9">
        <v>49</v>
      </c>
      <c r="C75" s="9">
        <v>44</v>
      </c>
      <c r="D75" s="9">
        <v>1</v>
      </c>
      <c r="E75" s="9">
        <v>0</v>
      </c>
      <c r="F75" s="9">
        <v>1</v>
      </c>
      <c r="G75" s="9">
        <v>0</v>
      </c>
      <c r="H75" s="9">
        <v>0</v>
      </c>
      <c r="I75" s="9">
        <v>0</v>
      </c>
      <c r="J75" s="9">
        <v>1</v>
      </c>
      <c r="K75" s="9">
        <v>0</v>
      </c>
      <c r="L75" s="9">
        <v>1</v>
      </c>
      <c r="M75" s="9">
        <v>1</v>
      </c>
      <c r="N75" s="9">
        <v>0</v>
      </c>
    </row>
    <row r="76" spans="1:14" x14ac:dyDescent="0.2">
      <c r="A76" s="9" t="s">
        <v>134</v>
      </c>
      <c r="B76" s="9">
        <v>63</v>
      </c>
      <c r="C76" s="9">
        <v>61</v>
      </c>
      <c r="D76" s="9">
        <v>1</v>
      </c>
      <c r="E76" s="9">
        <v>0</v>
      </c>
      <c r="F76" s="9">
        <v>0</v>
      </c>
      <c r="G76" s="9">
        <v>0</v>
      </c>
      <c r="H76" s="9">
        <v>0</v>
      </c>
      <c r="I76" s="9">
        <v>1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1:14" x14ac:dyDescent="0.2">
      <c r="A77" s="9" t="s">
        <v>135</v>
      </c>
      <c r="B77" s="9">
        <v>22</v>
      </c>
      <c r="C77" s="9">
        <v>15</v>
      </c>
      <c r="D77" s="9">
        <v>4</v>
      </c>
      <c r="E77" s="9">
        <v>0</v>
      </c>
      <c r="F77" s="9">
        <v>3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</row>
    <row r="78" spans="1:14" x14ac:dyDescent="0.2">
      <c r="A78" s="9" t="s">
        <v>136</v>
      </c>
      <c r="B78" s="9">
        <v>30</v>
      </c>
      <c r="C78" s="9">
        <v>27</v>
      </c>
      <c r="D78" s="9">
        <v>2</v>
      </c>
      <c r="E78" s="9">
        <v>1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</row>
    <row r="79" spans="1:14" x14ac:dyDescent="0.2">
      <c r="A79" s="9" t="s">
        <v>137</v>
      </c>
      <c r="B79" s="9">
        <v>15</v>
      </c>
      <c r="C79" s="9">
        <v>10</v>
      </c>
      <c r="D79" s="9">
        <v>3</v>
      </c>
      <c r="E79" s="9">
        <v>0</v>
      </c>
      <c r="F79" s="9">
        <v>2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</row>
    <row r="80" spans="1:14" x14ac:dyDescent="0.2">
      <c r="A80" s="9" t="s">
        <v>138</v>
      </c>
      <c r="B80" s="9">
        <v>5</v>
      </c>
      <c r="C80" s="9">
        <v>2</v>
      </c>
      <c r="D80" s="9">
        <v>3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4" x14ac:dyDescent="0.2">
      <c r="A81" s="9" t="s">
        <v>139</v>
      </c>
      <c r="B81" s="9">
        <v>5</v>
      </c>
      <c r="C81" s="9">
        <v>4</v>
      </c>
      <c r="D81" s="9">
        <v>1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</row>
    <row r="82" spans="1:14" x14ac:dyDescent="0.2">
      <c r="A82" s="9" t="s">
        <v>140</v>
      </c>
      <c r="B82" s="9">
        <v>2</v>
      </c>
      <c r="C82" s="9">
        <v>1</v>
      </c>
      <c r="D82" s="9">
        <v>0</v>
      </c>
      <c r="E82" s="9">
        <v>0</v>
      </c>
      <c r="F82" s="9">
        <v>0</v>
      </c>
      <c r="G82" s="9">
        <v>0</v>
      </c>
      <c r="H82" s="9">
        <v>1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</row>
    <row r="83" spans="1:14" x14ac:dyDescent="0.2">
      <c r="A83" s="9" t="s">
        <v>141</v>
      </c>
      <c r="B83" s="9">
        <v>8</v>
      </c>
      <c r="C83" s="9">
        <v>3</v>
      </c>
      <c r="D83" s="9">
        <v>4</v>
      </c>
      <c r="E83" s="9">
        <v>0</v>
      </c>
      <c r="F83" s="9">
        <v>0</v>
      </c>
      <c r="G83" s="9">
        <v>0</v>
      </c>
      <c r="H83" s="9">
        <v>1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</row>
    <row r="84" spans="1:14" x14ac:dyDescent="0.2">
      <c r="A84" s="9" t="s">
        <v>142</v>
      </c>
      <c r="B84" s="9">
        <v>3</v>
      </c>
      <c r="C84" s="9">
        <v>2</v>
      </c>
      <c r="D84" s="9">
        <v>1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</row>
    <row r="85" spans="1:14" x14ac:dyDescent="0.2">
      <c r="A85" s="9" t="s">
        <v>143</v>
      </c>
      <c r="B85" s="9">
        <v>8</v>
      </c>
      <c r="C85" s="9">
        <v>7</v>
      </c>
      <c r="D85" s="9">
        <v>0</v>
      </c>
      <c r="E85" s="9">
        <v>0</v>
      </c>
      <c r="F85" s="9">
        <v>1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</row>
    <row r="86" spans="1:14" x14ac:dyDescent="0.2">
      <c r="A86" s="9" t="s">
        <v>144</v>
      </c>
      <c r="B86" s="9">
        <v>5</v>
      </c>
      <c r="C86" s="9">
        <v>3</v>
      </c>
      <c r="D86" s="9">
        <v>2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</row>
    <row r="87" spans="1:14" x14ac:dyDescent="0.2">
      <c r="A87" s="9" t="s">
        <v>145</v>
      </c>
      <c r="B87" s="9">
        <v>3</v>
      </c>
      <c r="C87" s="9">
        <v>3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</row>
    <row r="88" spans="1:14" x14ac:dyDescent="0.2">
      <c r="A88" s="9" t="s">
        <v>146</v>
      </c>
      <c r="B88" s="9">
        <v>2</v>
      </c>
      <c r="C88" s="9">
        <v>2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</row>
    <row r="89" spans="1:14" x14ac:dyDescent="0.2">
      <c r="A89" s="9" t="s">
        <v>147</v>
      </c>
      <c r="B89" s="9">
        <v>8</v>
      </c>
      <c r="C89" s="9">
        <v>8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</row>
    <row r="90" spans="1:14" x14ac:dyDescent="0.2">
      <c r="A90" s="9" t="s">
        <v>148</v>
      </c>
      <c r="B90" s="9">
        <v>1</v>
      </c>
      <c r="C90" s="9">
        <v>1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</row>
    <row r="91" spans="1:14" x14ac:dyDescent="0.2">
      <c r="A91" s="9" t="s">
        <v>149</v>
      </c>
      <c r="B91" s="9">
        <v>7</v>
      </c>
      <c r="C91" s="9">
        <v>5</v>
      </c>
      <c r="D91" s="9">
        <v>0</v>
      </c>
      <c r="E91" s="9">
        <v>0</v>
      </c>
      <c r="F91" s="9">
        <v>2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</row>
    <row r="92" spans="1:14" x14ac:dyDescent="0.2">
      <c r="A92" s="9" t="s">
        <v>150</v>
      </c>
      <c r="B92" s="9">
        <v>13</v>
      </c>
      <c r="C92" s="9">
        <v>12</v>
      </c>
      <c r="D92" s="9">
        <v>1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</row>
    <row r="93" spans="1:14" x14ac:dyDescent="0.2">
      <c r="A93" s="9" t="s">
        <v>151</v>
      </c>
      <c r="B93" s="9">
        <v>58</v>
      </c>
      <c r="C93" s="9">
        <v>46</v>
      </c>
      <c r="D93" s="9">
        <v>1</v>
      </c>
      <c r="E93" s="9">
        <v>1</v>
      </c>
      <c r="F93" s="9">
        <v>6</v>
      </c>
      <c r="G93" s="9">
        <v>0</v>
      </c>
      <c r="H93" s="9">
        <v>0</v>
      </c>
      <c r="I93" s="9">
        <v>3</v>
      </c>
      <c r="J93" s="9">
        <v>0</v>
      </c>
      <c r="K93" s="9">
        <v>0</v>
      </c>
      <c r="L93" s="9">
        <v>0</v>
      </c>
      <c r="M93" s="9">
        <v>0</v>
      </c>
      <c r="N93" s="9">
        <v>1</v>
      </c>
    </row>
    <row r="94" spans="1:14" x14ac:dyDescent="0.2">
      <c r="A94" s="9" t="s">
        <v>152</v>
      </c>
      <c r="B94" s="9">
        <v>34</v>
      </c>
      <c r="C94" s="9">
        <v>27</v>
      </c>
      <c r="D94" s="9">
        <v>5</v>
      </c>
      <c r="E94" s="9">
        <v>0</v>
      </c>
      <c r="F94" s="9">
        <v>1</v>
      </c>
      <c r="G94" s="9">
        <v>0</v>
      </c>
      <c r="H94" s="9">
        <v>0</v>
      </c>
      <c r="I94" s="9">
        <v>1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</row>
    <row r="95" spans="1:14" x14ac:dyDescent="0.2">
      <c r="A95" s="9" t="s">
        <v>153</v>
      </c>
      <c r="B95" s="9">
        <v>5</v>
      </c>
      <c r="C95" s="9">
        <v>4</v>
      </c>
      <c r="D95" s="9">
        <v>1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</row>
    <row r="96" spans="1:14" x14ac:dyDescent="0.2">
      <c r="A96" s="9" t="s">
        <v>24</v>
      </c>
    </row>
    <row r="97" spans="1:14" x14ac:dyDescent="0.2">
      <c r="A97" s="9" t="s">
        <v>65</v>
      </c>
    </row>
    <row r="98" spans="1:14" x14ac:dyDescent="0.2">
      <c r="A98" s="9" t="s">
        <v>0</v>
      </c>
      <c r="B98" s="9">
        <v>93677</v>
      </c>
      <c r="C98" s="9">
        <v>43747</v>
      </c>
      <c r="D98" s="9">
        <v>10849</v>
      </c>
      <c r="E98" s="9">
        <v>2556</v>
      </c>
      <c r="F98" s="9">
        <v>11477</v>
      </c>
      <c r="G98" s="9">
        <v>864</v>
      </c>
      <c r="H98" s="9">
        <v>1785</v>
      </c>
      <c r="I98" s="9">
        <v>6947</v>
      </c>
      <c r="J98" s="9">
        <v>2177</v>
      </c>
      <c r="K98" s="9">
        <v>2537</v>
      </c>
      <c r="L98" s="9">
        <v>3382</v>
      </c>
      <c r="M98" s="9">
        <v>2708</v>
      </c>
      <c r="N98" s="9">
        <v>4648</v>
      </c>
    </row>
    <row r="99" spans="1:14" x14ac:dyDescent="0.2">
      <c r="A99" s="9" t="s">
        <v>66</v>
      </c>
      <c r="B99" s="9">
        <v>89861</v>
      </c>
      <c r="C99" s="9">
        <v>40752</v>
      </c>
      <c r="D99" s="9">
        <v>10600</v>
      </c>
      <c r="E99" s="9">
        <v>2516</v>
      </c>
      <c r="F99" s="9">
        <v>11237</v>
      </c>
      <c r="G99" s="9">
        <v>858</v>
      </c>
      <c r="H99" s="9">
        <v>1733</v>
      </c>
      <c r="I99" s="9">
        <v>6858</v>
      </c>
      <c r="J99" s="9">
        <v>2151</v>
      </c>
      <c r="K99" s="9">
        <v>2509</v>
      </c>
      <c r="L99" s="9">
        <v>3349</v>
      </c>
      <c r="M99" s="9">
        <v>2687</v>
      </c>
      <c r="N99" s="9">
        <v>4611</v>
      </c>
    </row>
    <row r="100" spans="1:14" x14ac:dyDescent="0.2">
      <c r="A100" s="9" t="s">
        <v>67</v>
      </c>
      <c r="B100" s="9">
        <v>847</v>
      </c>
      <c r="C100" s="9">
        <v>708</v>
      </c>
      <c r="D100" s="9">
        <v>34</v>
      </c>
      <c r="E100" s="9">
        <v>7</v>
      </c>
      <c r="F100" s="9">
        <v>44</v>
      </c>
      <c r="G100" s="9">
        <v>0</v>
      </c>
      <c r="H100" s="9">
        <v>13</v>
      </c>
      <c r="I100" s="9">
        <v>21</v>
      </c>
      <c r="J100" s="9">
        <v>4</v>
      </c>
      <c r="K100" s="9">
        <v>2</v>
      </c>
      <c r="L100" s="9">
        <v>5</v>
      </c>
      <c r="M100" s="9">
        <v>4</v>
      </c>
      <c r="N100" s="9">
        <v>5</v>
      </c>
    </row>
    <row r="101" spans="1:14" x14ac:dyDescent="0.2">
      <c r="A101" s="9" t="s">
        <v>68</v>
      </c>
      <c r="B101" s="9">
        <v>116</v>
      </c>
      <c r="C101" s="9">
        <v>97</v>
      </c>
      <c r="D101" s="9">
        <v>5</v>
      </c>
      <c r="E101" s="9">
        <v>1</v>
      </c>
      <c r="F101" s="9">
        <v>2</v>
      </c>
      <c r="G101" s="9">
        <v>1</v>
      </c>
      <c r="H101" s="9">
        <v>2</v>
      </c>
      <c r="I101" s="9">
        <v>5</v>
      </c>
      <c r="J101" s="9">
        <v>0</v>
      </c>
      <c r="K101" s="9">
        <v>0</v>
      </c>
      <c r="L101" s="9">
        <v>0</v>
      </c>
      <c r="M101" s="9">
        <v>0</v>
      </c>
      <c r="N101" s="9">
        <v>3</v>
      </c>
    </row>
    <row r="102" spans="1:14" x14ac:dyDescent="0.2">
      <c r="A102" s="9" t="s">
        <v>69</v>
      </c>
      <c r="B102" s="9">
        <v>186</v>
      </c>
      <c r="C102" s="9">
        <v>155</v>
      </c>
      <c r="D102" s="9">
        <v>14</v>
      </c>
      <c r="E102" s="9">
        <v>0</v>
      </c>
      <c r="F102" s="9">
        <v>7</v>
      </c>
      <c r="G102" s="9">
        <v>0</v>
      </c>
      <c r="H102" s="9">
        <v>0</v>
      </c>
      <c r="I102" s="9">
        <v>6</v>
      </c>
      <c r="J102" s="9">
        <v>1</v>
      </c>
      <c r="K102" s="9">
        <v>0</v>
      </c>
      <c r="L102" s="9">
        <v>0</v>
      </c>
      <c r="M102" s="9">
        <v>1</v>
      </c>
      <c r="N102" s="9">
        <v>2</v>
      </c>
    </row>
    <row r="103" spans="1:14" x14ac:dyDescent="0.2">
      <c r="A103" s="9" t="s">
        <v>70</v>
      </c>
      <c r="B103" s="9">
        <v>8</v>
      </c>
      <c r="C103" s="9">
        <v>7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1</v>
      </c>
      <c r="M103" s="9">
        <v>0</v>
      </c>
      <c r="N103" s="9">
        <v>0</v>
      </c>
    </row>
    <row r="104" spans="1:14" x14ac:dyDescent="0.2">
      <c r="A104" s="9" t="s">
        <v>71</v>
      </c>
      <c r="B104" s="9">
        <v>12</v>
      </c>
      <c r="C104" s="9">
        <v>11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1</v>
      </c>
    </row>
    <row r="105" spans="1:14" x14ac:dyDescent="0.2">
      <c r="A105" s="9" t="s">
        <v>72</v>
      </c>
      <c r="B105" s="9">
        <v>12</v>
      </c>
      <c r="C105" s="9">
        <v>10</v>
      </c>
      <c r="D105" s="9">
        <v>1</v>
      </c>
      <c r="E105" s="9">
        <v>1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</row>
    <row r="106" spans="1:14" x14ac:dyDescent="0.2">
      <c r="A106" s="9" t="s">
        <v>73</v>
      </c>
      <c r="B106" s="9">
        <v>31</v>
      </c>
      <c r="C106" s="9">
        <v>25</v>
      </c>
      <c r="D106" s="9">
        <v>4</v>
      </c>
      <c r="E106" s="9">
        <v>0</v>
      </c>
      <c r="F106" s="9">
        <v>0</v>
      </c>
      <c r="G106" s="9">
        <v>0</v>
      </c>
      <c r="H106" s="9">
        <v>2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</row>
    <row r="107" spans="1:14" x14ac:dyDescent="0.2">
      <c r="A107" s="9" t="s">
        <v>74</v>
      </c>
      <c r="B107" s="9">
        <v>39</v>
      </c>
      <c r="C107" s="9">
        <v>36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3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</row>
    <row r="108" spans="1:14" x14ac:dyDescent="0.2">
      <c r="A108" s="9" t="s">
        <v>75</v>
      </c>
      <c r="B108" s="9">
        <v>33</v>
      </c>
      <c r="C108" s="9">
        <v>18</v>
      </c>
      <c r="D108" s="9">
        <v>4</v>
      </c>
      <c r="E108" s="9">
        <v>0</v>
      </c>
      <c r="F108" s="9">
        <v>2</v>
      </c>
      <c r="G108" s="9">
        <v>0</v>
      </c>
      <c r="H108" s="9">
        <v>2</v>
      </c>
      <c r="I108" s="9">
        <v>4</v>
      </c>
      <c r="J108" s="9">
        <v>1</v>
      </c>
      <c r="K108" s="9">
        <v>1</v>
      </c>
      <c r="L108" s="9">
        <v>0</v>
      </c>
      <c r="M108" s="9">
        <v>0</v>
      </c>
      <c r="N108" s="9">
        <v>1</v>
      </c>
    </row>
    <row r="109" spans="1:14" x14ac:dyDescent="0.2">
      <c r="A109" s="9" t="s">
        <v>76</v>
      </c>
      <c r="B109" s="9">
        <v>4</v>
      </c>
      <c r="C109" s="9">
        <v>2</v>
      </c>
      <c r="D109" s="9">
        <v>1</v>
      </c>
      <c r="E109" s="9">
        <v>1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</row>
    <row r="110" spans="1:14" x14ac:dyDescent="0.2">
      <c r="A110" s="9" t="s">
        <v>77</v>
      </c>
      <c r="B110" s="9">
        <v>23</v>
      </c>
      <c r="C110" s="9">
        <v>16</v>
      </c>
      <c r="D110" s="9">
        <v>6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1</v>
      </c>
      <c r="N110" s="9">
        <v>0</v>
      </c>
    </row>
    <row r="111" spans="1:14" x14ac:dyDescent="0.2">
      <c r="A111" s="9" t="s">
        <v>78</v>
      </c>
      <c r="B111" s="9">
        <v>200</v>
      </c>
      <c r="C111" s="9">
        <v>147</v>
      </c>
      <c r="D111" s="9">
        <v>17</v>
      </c>
      <c r="E111" s="9">
        <v>3</v>
      </c>
      <c r="F111" s="9">
        <v>16</v>
      </c>
      <c r="G111" s="9">
        <v>0</v>
      </c>
      <c r="H111" s="9">
        <v>6</v>
      </c>
      <c r="I111" s="9">
        <v>8</v>
      </c>
      <c r="J111" s="9">
        <v>2</v>
      </c>
      <c r="K111" s="9">
        <v>0</v>
      </c>
      <c r="L111" s="9">
        <v>0</v>
      </c>
      <c r="M111" s="9">
        <v>1</v>
      </c>
      <c r="N111" s="9">
        <v>0</v>
      </c>
    </row>
    <row r="112" spans="1:14" x14ac:dyDescent="0.2">
      <c r="A112" s="9" t="s">
        <v>79</v>
      </c>
      <c r="B112" s="9">
        <v>12</v>
      </c>
      <c r="C112" s="9">
        <v>8</v>
      </c>
      <c r="D112" s="9">
        <v>1</v>
      </c>
      <c r="E112" s="9">
        <v>0</v>
      </c>
      <c r="F112" s="9">
        <v>1</v>
      </c>
      <c r="G112" s="9">
        <v>0</v>
      </c>
      <c r="H112" s="9">
        <v>1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1</v>
      </c>
    </row>
    <row r="113" spans="1:14" x14ac:dyDescent="0.2">
      <c r="A113" s="9" t="s">
        <v>80</v>
      </c>
      <c r="B113" s="9">
        <v>12</v>
      </c>
      <c r="C113" s="9">
        <v>8</v>
      </c>
      <c r="D113" s="9">
        <v>1</v>
      </c>
      <c r="E113" s="9">
        <v>0</v>
      </c>
      <c r="F113" s="9">
        <v>2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1</v>
      </c>
      <c r="M113" s="9">
        <v>0</v>
      </c>
      <c r="N113" s="9">
        <v>0</v>
      </c>
    </row>
    <row r="114" spans="1:14" x14ac:dyDescent="0.2">
      <c r="A114" s="9" t="s">
        <v>81</v>
      </c>
      <c r="B114" s="9">
        <v>5</v>
      </c>
      <c r="C114" s="9">
        <v>5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</row>
    <row r="115" spans="1:14" x14ac:dyDescent="0.2">
      <c r="A115" s="9" t="s">
        <v>82</v>
      </c>
      <c r="B115" s="9">
        <v>1</v>
      </c>
      <c r="C115" s="9">
        <v>1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</row>
    <row r="116" spans="1:14" x14ac:dyDescent="0.2">
      <c r="A116" s="9" t="s">
        <v>83</v>
      </c>
      <c r="B116" s="9">
        <v>5</v>
      </c>
      <c r="C116" s="9">
        <v>4</v>
      </c>
      <c r="D116" s="9">
        <v>1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</row>
    <row r="117" spans="1:14" x14ac:dyDescent="0.2">
      <c r="A117" s="9" t="s">
        <v>84</v>
      </c>
      <c r="B117" s="9">
        <v>2</v>
      </c>
      <c r="C117" s="9">
        <v>2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</row>
    <row r="118" spans="1:14" x14ac:dyDescent="0.2">
      <c r="A118" s="9" t="s">
        <v>85</v>
      </c>
      <c r="B118" s="9">
        <v>1</v>
      </c>
      <c r="C118" s="9">
        <v>1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</row>
    <row r="119" spans="1:14" x14ac:dyDescent="0.2">
      <c r="A119" s="9" t="s">
        <v>86</v>
      </c>
      <c r="B119" s="9">
        <v>1</v>
      </c>
      <c r="C119" s="9">
        <v>1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</row>
    <row r="120" spans="1:14" x14ac:dyDescent="0.2">
      <c r="A120" s="9" t="s">
        <v>87</v>
      </c>
      <c r="B120" s="9">
        <v>14</v>
      </c>
      <c r="C120" s="9">
        <v>14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</row>
    <row r="121" spans="1:14" x14ac:dyDescent="0.2">
      <c r="A121" s="9" t="s">
        <v>88</v>
      </c>
      <c r="B121" s="9">
        <v>3</v>
      </c>
      <c r="C121" s="9">
        <v>3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</row>
    <row r="122" spans="1:14" x14ac:dyDescent="0.2">
      <c r="A122" s="9" t="s">
        <v>89</v>
      </c>
      <c r="B122" s="9">
        <v>1</v>
      </c>
      <c r="C122" s="9">
        <v>0</v>
      </c>
      <c r="D122" s="9">
        <v>0</v>
      </c>
      <c r="E122" s="9">
        <v>0</v>
      </c>
      <c r="F122" s="9">
        <v>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</row>
    <row r="123" spans="1:14" x14ac:dyDescent="0.2">
      <c r="A123" s="9" t="s">
        <v>90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</row>
    <row r="124" spans="1:14" x14ac:dyDescent="0.2">
      <c r="A124" s="9" t="s">
        <v>91</v>
      </c>
      <c r="B124" s="9">
        <v>3</v>
      </c>
      <c r="C124" s="9">
        <v>3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</row>
    <row r="125" spans="1:14" x14ac:dyDescent="0.2">
      <c r="A125" s="9" t="s">
        <v>92</v>
      </c>
      <c r="B125" s="9">
        <v>1</v>
      </c>
      <c r="C125" s="9">
        <v>1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</row>
    <row r="126" spans="1:14" x14ac:dyDescent="0.2">
      <c r="A126" s="9" t="s">
        <v>93</v>
      </c>
      <c r="B126" s="9">
        <v>2</v>
      </c>
      <c r="C126" s="9">
        <v>2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</row>
    <row r="127" spans="1:14" x14ac:dyDescent="0.2">
      <c r="A127" s="9" t="s">
        <v>94</v>
      </c>
      <c r="B127" s="9">
        <v>2</v>
      </c>
      <c r="C127" s="9">
        <v>2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</row>
    <row r="128" spans="1:14" x14ac:dyDescent="0.2">
      <c r="A128" s="9" t="s">
        <v>95</v>
      </c>
      <c r="B128" s="9">
        <v>1</v>
      </c>
      <c r="C128" s="9">
        <v>1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</row>
    <row r="129" spans="1:14" x14ac:dyDescent="0.2">
      <c r="A129" s="9" t="s">
        <v>96</v>
      </c>
      <c r="B129" s="9">
        <v>3</v>
      </c>
      <c r="C129" s="9">
        <v>2</v>
      </c>
      <c r="D129" s="9">
        <v>1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</row>
    <row r="130" spans="1:14" x14ac:dyDescent="0.2">
      <c r="A130" s="9" t="s">
        <v>97</v>
      </c>
      <c r="B130" s="9">
        <v>2</v>
      </c>
      <c r="C130" s="9">
        <v>2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</row>
    <row r="131" spans="1:14" x14ac:dyDescent="0.2">
      <c r="A131" s="9" t="s">
        <v>98</v>
      </c>
      <c r="B131" s="9">
        <v>1</v>
      </c>
      <c r="C131" s="9">
        <v>1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</row>
    <row r="132" spans="1:14" x14ac:dyDescent="0.2">
      <c r="A132" s="9" t="s">
        <v>99</v>
      </c>
      <c r="B132" s="9">
        <v>7</v>
      </c>
      <c r="C132" s="9">
        <v>7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</row>
    <row r="133" spans="1:14" x14ac:dyDescent="0.2">
      <c r="A133" s="9" t="s">
        <v>100</v>
      </c>
      <c r="B133" s="9">
        <v>4</v>
      </c>
      <c r="C133" s="9">
        <v>3</v>
      </c>
      <c r="D133" s="9">
        <v>1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</row>
    <row r="134" spans="1:14" x14ac:dyDescent="0.2">
      <c r="A134" s="9" t="s">
        <v>101</v>
      </c>
      <c r="B134" s="9">
        <v>3</v>
      </c>
      <c r="C134" s="9">
        <v>3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</row>
    <row r="135" spans="1:14" x14ac:dyDescent="0.2">
      <c r="A135" s="9" t="s">
        <v>102</v>
      </c>
      <c r="B135" s="9">
        <v>3</v>
      </c>
      <c r="C135" s="9">
        <v>3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</row>
    <row r="136" spans="1:14" x14ac:dyDescent="0.2">
      <c r="A136" s="9" t="s">
        <v>103</v>
      </c>
      <c r="B136" s="9">
        <v>1</v>
      </c>
      <c r="C136" s="9">
        <v>1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</row>
    <row r="137" spans="1:14" x14ac:dyDescent="0.2">
      <c r="A137" s="9" t="s">
        <v>104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</row>
    <row r="138" spans="1:14" x14ac:dyDescent="0.2">
      <c r="A138" s="9" t="s">
        <v>105</v>
      </c>
      <c r="B138" s="9">
        <v>1</v>
      </c>
      <c r="C138" s="9">
        <v>1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</row>
    <row r="139" spans="1:14" x14ac:dyDescent="0.2">
      <c r="A139" s="9" t="s">
        <v>106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</row>
    <row r="140" spans="1:14" x14ac:dyDescent="0.2">
      <c r="A140" s="9" t="s">
        <v>107</v>
      </c>
      <c r="B140" s="9">
        <v>1</v>
      </c>
      <c r="C140" s="9">
        <v>1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</row>
    <row r="141" spans="1:14" x14ac:dyDescent="0.2">
      <c r="A141" s="9" t="s">
        <v>108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</row>
    <row r="142" spans="1:14" x14ac:dyDescent="0.2">
      <c r="A142" s="9" t="s">
        <v>109</v>
      </c>
      <c r="B142" s="9">
        <v>2</v>
      </c>
      <c r="C142" s="9">
        <v>2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</row>
    <row r="143" spans="1:14" x14ac:dyDescent="0.2">
      <c r="A143" s="9" t="s">
        <v>110</v>
      </c>
      <c r="B143" s="9">
        <v>247</v>
      </c>
      <c r="C143" s="9">
        <v>165</v>
      </c>
      <c r="D143" s="9">
        <v>11</v>
      </c>
      <c r="E143" s="9">
        <v>2</v>
      </c>
      <c r="F143" s="9">
        <v>31</v>
      </c>
      <c r="G143" s="9">
        <v>1</v>
      </c>
      <c r="H143" s="9">
        <v>10</v>
      </c>
      <c r="I143" s="9">
        <v>12</v>
      </c>
      <c r="J143" s="9">
        <v>0</v>
      </c>
      <c r="K143" s="9">
        <v>1</v>
      </c>
      <c r="L143" s="9">
        <v>3</v>
      </c>
      <c r="M143" s="9">
        <v>6</v>
      </c>
      <c r="N143" s="9">
        <v>5</v>
      </c>
    </row>
    <row r="144" spans="1:14" x14ac:dyDescent="0.2">
      <c r="A144" s="9" t="s">
        <v>111</v>
      </c>
      <c r="B144" s="9">
        <v>31</v>
      </c>
      <c r="C144" s="9">
        <v>31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</row>
    <row r="145" spans="1:14" x14ac:dyDescent="0.2">
      <c r="A145" s="9" t="s">
        <v>112</v>
      </c>
      <c r="B145" s="9">
        <v>31</v>
      </c>
      <c r="C145" s="9">
        <v>25</v>
      </c>
      <c r="D145" s="9">
        <v>1</v>
      </c>
      <c r="E145" s="9">
        <v>0</v>
      </c>
      <c r="F145" s="9">
        <v>2</v>
      </c>
      <c r="G145" s="9">
        <v>0</v>
      </c>
      <c r="H145" s="9">
        <v>1</v>
      </c>
      <c r="I145" s="9">
        <v>1</v>
      </c>
      <c r="J145" s="9">
        <v>0</v>
      </c>
      <c r="K145" s="9">
        <v>0</v>
      </c>
      <c r="L145" s="9">
        <v>1</v>
      </c>
      <c r="M145" s="9">
        <v>0</v>
      </c>
      <c r="N145" s="9">
        <v>0</v>
      </c>
    </row>
    <row r="146" spans="1:14" x14ac:dyDescent="0.2">
      <c r="A146" s="9" t="s">
        <v>113</v>
      </c>
      <c r="B146" s="9">
        <v>1</v>
      </c>
      <c r="C146" s="9">
        <v>1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</row>
    <row r="147" spans="1:14" x14ac:dyDescent="0.2">
      <c r="A147" s="9" t="s">
        <v>114</v>
      </c>
      <c r="B147" s="9">
        <v>1</v>
      </c>
      <c r="C147" s="9">
        <v>1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</row>
    <row r="148" spans="1:14" x14ac:dyDescent="0.2">
      <c r="A148" s="9" t="s">
        <v>115</v>
      </c>
      <c r="B148" s="9">
        <v>109</v>
      </c>
      <c r="C148" s="9">
        <v>103</v>
      </c>
      <c r="D148" s="9">
        <v>1</v>
      </c>
      <c r="E148" s="9">
        <v>0</v>
      </c>
      <c r="F148" s="9">
        <v>0</v>
      </c>
      <c r="G148" s="9">
        <v>0</v>
      </c>
      <c r="H148" s="9">
        <v>1</v>
      </c>
      <c r="I148" s="9">
        <v>1</v>
      </c>
      <c r="J148" s="9">
        <v>0</v>
      </c>
      <c r="K148" s="9">
        <v>1</v>
      </c>
      <c r="L148" s="9">
        <v>1</v>
      </c>
      <c r="M148" s="9">
        <v>0</v>
      </c>
      <c r="N148" s="9">
        <v>1</v>
      </c>
    </row>
    <row r="149" spans="1:14" x14ac:dyDescent="0.2">
      <c r="A149" s="9" t="s">
        <v>116</v>
      </c>
      <c r="B149" s="9">
        <v>3</v>
      </c>
      <c r="C149" s="9">
        <v>3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</row>
    <row r="150" spans="1:14" x14ac:dyDescent="0.2">
      <c r="A150" s="9" t="s">
        <v>117</v>
      </c>
      <c r="B150" s="9">
        <v>4</v>
      </c>
      <c r="C150" s="9">
        <v>3</v>
      </c>
      <c r="D150" s="9">
        <v>0</v>
      </c>
      <c r="E150" s="9">
        <v>1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</row>
    <row r="151" spans="1:14" x14ac:dyDescent="0.2">
      <c r="A151" s="9" t="s">
        <v>118</v>
      </c>
      <c r="B151" s="9">
        <v>7</v>
      </c>
      <c r="C151" s="9">
        <v>5</v>
      </c>
      <c r="D151" s="9">
        <v>0</v>
      </c>
      <c r="E151" s="9">
        <v>0</v>
      </c>
      <c r="F151" s="9">
        <v>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1</v>
      </c>
      <c r="M151" s="9">
        <v>0</v>
      </c>
      <c r="N151" s="9">
        <v>0</v>
      </c>
    </row>
    <row r="152" spans="1:14" x14ac:dyDescent="0.2">
      <c r="A152" s="9" t="s">
        <v>119</v>
      </c>
      <c r="B152" s="9">
        <v>9</v>
      </c>
      <c r="C152" s="9">
        <v>8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1</v>
      </c>
    </row>
    <row r="153" spans="1:14" x14ac:dyDescent="0.2">
      <c r="A153" s="9" t="s">
        <v>120</v>
      </c>
      <c r="B153" s="9">
        <v>15</v>
      </c>
      <c r="C153" s="9">
        <v>15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</row>
    <row r="154" spans="1:14" x14ac:dyDescent="0.2">
      <c r="A154" s="9" t="s">
        <v>121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</row>
    <row r="155" spans="1:14" x14ac:dyDescent="0.2">
      <c r="A155" s="9" t="s">
        <v>122</v>
      </c>
      <c r="B155" s="9">
        <v>770</v>
      </c>
      <c r="C155" s="9">
        <v>574</v>
      </c>
      <c r="D155" s="9">
        <v>54</v>
      </c>
      <c r="E155" s="9">
        <v>10</v>
      </c>
      <c r="F155" s="9">
        <v>72</v>
      </c>
      <c r="G155" s="9">
        <v>3</v>
      </c>
      <c r="H155" s="9">
        <v>8</v>
      </c>
      <c r="I155" s="9">
        <v>8</v>
      </c>
      <c r="J155" s="9">
        <v>15</v>
      </c>
      <c r="K155" s="9">
        <v>8</v>
      </c>
      <c r="L155" s="9">
        <v>10</v>
      </c>
      <c r="M155" s="9">
        <v>5</v>
      </c>
      <c r="N155" s="9">
        <v>3</v>
      </c>
    </row>
    <row r="156" spans="1:14" x14ac:dyDescent="0.2">
      <c r="A156" s="9" t="s">
        <v>123</v>
      </c>
      <c r="B156" s="9">
        <v>319</v>
      </c>
      <c r="C156" s="9">
        <v>209</v>
      </c>
      <c r="D156" s="9">
        <v>56</v>
      </c>
      <c r="E156" s="9">
        <v>5</v>
      </c>
      <c r="F156" s="9">
        <v>21</v>
      </c>
      <c r="G156" s="9">
        <v>1</v>
      </c>
      <c r="H156" s="9">
        <v>5</v>
      </c>
      <c r="I156" s="9">
        <v>3</v>
      </c>
      <c r="J156" s="9">
        <v>2</v>
      </c>
      <c r="K156" s="9">
        <v>5</v>
      </c>
      <c r="L156" s="9">
        <v>2</v>
      </c>
      <c r="M156" s="9">
        <v>1</v>
      </c>
      <c r="N156" s="9">
        <v>9</v>
      </c>
    </row>
    <row r="157" spans="1:14" x14ac:dyDescent="0.2">
      <c r="A157" s="9" t="s">
        <v>124</v>
      </c>
      <c r="B157" s="9">
        <v>10</v>
      </c>
      <c r="C157" s="9">
        <v>10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</row>
    <row r="158" spans="1:14" x14ac:dyDescent="0.2">
      <c r="A158" s="9" t="s">
        <v>125</v>
      </c>
      <c r="B158" s="9">
        <v>72</v>
      </c>
      <c r="C158" s="9">
        <v>59</v>
      </c>
      <c r="D158" s="9">
        <v>5</v>
      </c>
      <c r="E158" s="9">
        <v>1</v>
      </c>
      <c r="F158" s="9">
        <v>1</v>
      </c>
      <c r="G158" s="9">
        <v>0</v>
      </c>
      <c r="H158" s="9">
        <v>0</v>
      </c>
      <c r="I158" s="9">
        <v>0</v>
      </c>
      <c r="J158" s="9">
        <v>1</v>
      </c>
      <c r="K158" s="9">
        <v>5</v>
      </c>
      <c r="L158" s="9">
        <v>0</v>
      </c>
      <c r="M158" s="9">
        <v>0</v>
      </c>
      <c r="N158" s="9">
        <v>0</v>
      </c>
    </row>
    <row r="159" spans="1:14" x14ac:dyDescent="0.2">
      <c r="A159" s="9" t="s">
        <v>126</v>
      </c>
      <c r="B159" s="9">
        <v>5</v>
      </c>
      <c r="C159" s="9">
        <v>3</v>
      </c>
      <c r="D159" s="9">
        <v>0</v>
      </c>
      <c r="E159" s="9">
        <v>0</v>
      </c>
      <c r="F159" s="9">
        <v>1</v>
      </c>
      <c r="G159" s="9">
        <v>0</v>
      </c>
      <c r="H159" s="9">
        <v>0</v>
      </c>
      <c r="I159" s="9">
        <v>0</v>
      </c>
      <c r="J159" s="9">
        <v>0</v>
      </c>
      <c r="K159" s="9">
        <v>1</v>
      </c>
      <c r="L159" s="9">
        <v>0</v>
      </c>
      <c r="M159" s="9">
        <v>0</v>
      </c>
      <c r="N159" s="9">
        <v>0</v>
      </c>
    </row>
    <row r="160" spans="1:14" x14ac:dyDescent="0.2">
      <c r="A160" s="9" t="s">
        <v>127</v>
      </c>
      <c r="B160" s="9">
        <v>11</v>
      </c>
      <c r="C160" s="9">
        <v>9</v>
      </c>
      <c r="D160" s="9">
        <v>1</v>
      </c>
      <c r="E160" s="9">
        <v>0</v>
      </c>
      <c r="F160" s="9">
        <v>0</v>
      </c>
      <c r="G160" s="9">
        <v>0</v>
      </c>
      <c r="H160" s="9">
        <v>0</v>
      </c>
      <c r="I160" s="9">
        <v>1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</row>
    <row r="161" spans="1:14" x14ac:dyDescent="0.2">
      <c r="A161" s="9" t="s">
        <v>128</v>
      </c>
      <c r="B161" s="9">
        <v>240</v>
      </c>
      <c r="C161" s="9">
        <v>182</v>
      </c>
      <c r="D161" s="9">
        <v>9</v>
      </c>
      <c r="E161" s="9">
        <v>5</v>
      </c>
      <c r="F161" s="9">
        <v>24</v>
      </c>
      <c r="G161" s="9">
        <v>0</v>
      </c>
      <c r="H161" s="9">
        <v>0</v>
      </c>
      <c r="I161" s="9">
        <v>9</v>
      </c>
      <c r="J161" s="9">
        <v>0</v>
      </c>
      <c r="K161" s="9">
        <v>2</v>
      </c>
      <c r="L161" s="9">
        <v>5</v>
      </c>
      <c r="M161" s="9">
        <v>1</v>
      </c>
      <c r="N161" s="9">
        <v>3</v>
      </c>
    </row>
    <row r="162" spans="1:14" x14ac:dyDescent="0.2">
      <c r="A162" s="9" t="s">
        <v>129</v>
      </c>
      <c r="B162" s="9">
        <v>35</v>
      </c>
      <c r="C162" s="9">
        <v>29</v>
      </c>
      <c r="D162" s="9">
        <v>0</v>
      </c>
      <c r="E162" s="9">
        <v>0</v>
      </c>
      <c r="F162" s="9">
        <v>3</v>
      </c>
      <c r="G162" s="9">
        <v>0</v>
      </c>
      <c r="H162" s="9">
        <v>0</v>
      </c>
      <c r="I162" s="9">
        <v>0</v>
      </c>
      <c r="J162" s="9">
        <v>0</v>
      </c>
      <c r="K162" s="9">
        <v>2</v>
      </c>
      <c r="L162" s="9">
        <v>1</v>
      </c>
      <c r="M162" s="9">
        <v>0</v>
      </c>
      <c r="N162" s="9">
        <v>0</v>
      </c>
    </row>
    <row r="163" spans="1:14" x14ac:dyDescent="0.2">
      <c r="A163" s="9" t="s">
        <v>130</v>
      </c>
      <c r="B163" s="9">
        <v>8</v>
      </c>
      <c r="C163" s="9">
        <v>6</v>
      </c>
      <c r="D163" s="9">
        <v>0</v>
      </c>
      <c r="E163" s="9">
        <v>1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1</v>
      </c>
    </row>
    <row r="164" spans="1:14" x14ac:dyDescent="0.2">
      <c r="A164" s="9" t="s">
        <v>131</v>
      </c>
      <c r="B164" s="9">
        <v>40</v>
      </c>
      <c r="C164" s="9">
        <v>36</v>
      </c>
      <c r="D164" s="9">
        <v>1</v>
      </c>
      <c r="E164" s="9">
        <v>0</v>
      </c>
      <c r="F164" s="9">
        <v>0</v>
      </c>
      <c r="G164" s="9">
        <v>0</v>
      </c>
      <c r="H164" s="9">
        <v>0</v>
      </c>
      <c r="I164" s="9">
        <v>2</v>
      </c>
      <c r="J164" s="9">
        <v>0</v>
      </c>
      <c r="K164" s="9">
        <v>0</v>
      </c>
      <c r="L164" s="9">
        <v>1</v>
      </c>
      <c r="M164" s="9">
        <v>0</v>
      </c>
      <c r="N164" s="9">
        <v>0</v>
      </c>
    </row>
    <row r="165" spans="1:14" x14ac:dyDescent="0.2">
      <c r="A165" s="9" t="s">
        <v>132</v>
      </c>
      <c r="B165" s="9">
        <v>45</v>
      </c>
      <c r="C165" s="9">
        <v>42</v>
      </c>
      <c r="D165" s="9">
        <v>0</v>
      </c>
      <c r="E165" s="9">
        <v>2</v>
      </c>
      <c r="F165" s="9">
        <v>1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</row>
    <row r="166" spans="1:14" x14ac:dyDescent="0.2">
      <c r="A166" s="9" t="s">
        <v>133</v>
      </c>
      <c r="B166" s="9">
        <v>30</v>
      </c>
      <c r="C166" s="9">
        <v>27</v>
      </c>
      <c r="D166" s="9">
        <v>1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1</v>
      </c>
      <c r="M166" s="9">
        <v>1</v>
      </c>
      <c r="N166" s="9">
        <v>0</v>
      </c>
    </row>
    <row r="167" spans="1:14" x14ac:dyDescent="0.2">
      <c r="A167" s="9" t="s">
        <v>134</v>
      </c>
      <c r="B167" s="9">
        <v>38</v>
      </c>
      <c r="C167" s="9">
        <v>36</v>
      </c>
      <c r="D167" s="9">
        <v>1</v>
      </c>
      <c r="E167" s="9">
        <v>0</v>
      </c>
      <c r="F167" s="9">
        <v>0</v>
      </c>
      <c r="G167" s="9">
        <v>0</v>
      </c>
      <c r="H167" s="9">
        <v>0</v>
      </c>
      <c r="I167" s="9">
        <v>1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</row>
    <row r="168" spans="1:14" x14ac:dyDescent="0.2">
      <c r="A168" s="9" t="s">
        <v>135</v>
      </c>
      <c r="B168" s="9">
        <v>14</v>
      </c>
      <c r="C168" s="9">
        <v>9</v>
      </c>
      <c r="D168" s="9">
        <v>3</v>
      </c>
      <c r="E168" s="9">
        <v>0</v>
      </c>
      <c r="F168" s="9">
        <v>2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</row>
    <row r="169" spans="1:14" x14ac:dyDescent="0.2">
      <c r="A169" s="9" t="s">
        <v>136</v>
      </c>
      <c r="B169" s="9">
        <v>19</v>
      </c>
      <c r="C169" s="9">
        <v>17</v>
      </c>
      <c r="D169" s="9">
        <v>2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</row>
    <row r="170" spans="1:14" x14ac:dyDescent="0.2">
      <c r="A170" s="9" t="s">
        <v>137</v>
      </c>
      <c r="B170" s="9">
        <v>9</v>
      </c>
      <c r="C170" s="9">
        <v>6</v>
      </c>
      <c r="D170" s="9">
        <v>2</v>
      </c>
      <c r="E170" s="9">
        <v>0</v>
      </c>
      <c r="F170" s="9">
        <v>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</row>
    <row r="171" spans="1:14" x14ac:dyDescent="0.2">
      <c r="A171" s="9" t="s">
        <v>138</v>
      </c>
      <c r="B171" s="9">
        <v>4</v>
      </c>
      <c r="C171" s="9">
        <v>2</v>
      </c>
      <c r="D171" s="9">
        <v>2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</row>
    <row r="172" spans="1:14" x14ac:dyDescent="0.2">
      <c r="A172" s="9" t="s">
        <v>139</v>
      </c>
      <c r="B172" s="9">
        <v>3</v>
      </c>
      <c r="C172" s="9">
        <v>2</v>
      </c>
      <c r="D172" s="9">
        <v>1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</row>
    <row r="173" spans="1:14" x14ac:dyDescent="0.2">
      <c r="A173" s="9" t="s">
        <v>140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</row>
    <row r="174" spans="1:14" x14ac:dyDescent="0.2">
      <c r="A174" s="9" t="s">
        <v>141</v>
      </c>
      <c r="B174" s="9">
        <v>4</v>
      </c>
      <c r="C174" s="9">
        <v>1</v>
      </c>
      <c r="D174" s="9">
        <v>2</v>
      </c>
      <c r="E174" s="9">
        <v>0</v>
      </c>
      <c r="F174" s="9">
        <v>0</v>
      </c>
      <c r="G174" s="9">
        <v>0</v>
      </c>
      <c r="H174" s="9">
        <v>1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</row>
    <row r="175" spans="1:14" x14ac:dyDescent="0.2">
      <c r="A175" s="9" t="s">
        <v>142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</row>
    <row r="176" spans="1:14" x14ac:dyDescent="0.2">
      <c r="A176" s="9" t="s">
        <v>143</v>
      </c>
      <c r="B176" s="9">
        <v>4</v>
      </c>
      <c r="C176" s="9">
        <v>3</v>
      </c>
      <c r="D176" s="9">
        <v>0</v>
      </c>
      <c r="E176" s="9">
        <v>0</v>
      </c>
      <c r="F176" s="9">
        <v>1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</row>
    <row r="177" spans="1:14" x14ac:dyDescent="0.2">
      <c r="A177" s="9" t="s">
        <v>144</v>
      </c>
      <c r="B177" s="9">
        <v>4</v>
      </c>
      <c r="C177" s="9">
        <v>3</v>
      </c>
      <c r="D177" s="9">
        <v>1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</row>
    <row r="178" spans="1:14" x14ac:dyDescent="0.2">
      <c r="A178" s="9" t="s">
        <v>145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</row>
    <row r="179" spans="1:14" x14ac:dyDescent="0.2">
      <c r="A179" s="9" t="s">
        <v>146</v>
      </c>
      <c r="B179" s="9">
        <v>1</v>
      </c>
      <c r="C179" s="9">
        <v>1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</row>
    <row r="180" spans="1:14" x14ac:dyDescent="0.2">
      <c r="A180" s="9" t="s">
        <v>147</v>
      </c>
      <c r="B180" s="9">
        <v>4</v>
      </c>
      <c r="C180" s="9">
        <v>4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</row>
    <row r="181" spans="1:14" x14ac:dyDescent="0.2">
      <c r="A181" s="9" t="s">
        <v>148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</row>
    <row r="182" spans="1:14" x14ac:dyDescent="0.2">
      <c r="A182" s="9" t="s">
        <v>149</v>
      </c>
      <c r="B182" s="9">
        <v>5</v>
      </c>
      <c r="C182" s="9">
        <v>4</v>
      </c>
      <c r="D182" s="9">
        <v>0</v>
      </c>
      <c r="E182" s="9">
        <v>0</v>
      </c>
      <c r="F182" s="9">
        <v>1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</row>
    <row r="183" spans="1:14" x14ac:dyDescent="0.2">
      <c r="A183" s="9" t="s">
        <v>150</v>
      </c>
      <c r="B183" s="9">
        <v>6</v>
      </c>
      <c r="C183" s="9">
        <v>6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</row>
    <row r="184" spans="1:14" x14ac:dyDescent="0.2">
      <c r="A184" s="9" t="s">
        <v>151</v>
      </c>
      <c r="B184" s="9">
        <v>30</v>
      </c>
      <c r="C184" s="9">
        <v>23</v>
      </c>
      <c r="D184" s="9">
        <v>1</v>
      </c>
      <c r="E184" s="9">
        <v>0</v>
      </c>
      <c r="F184" s="9">
        <v>2</v>
      </c>
      <c r="G184" s="9">
        <v>0</v>
      </c>
      <c r="H184" s="9">
        <v>0</v>
      </c>
      <c r="I184" s="9">
        <v>3</v>
      </c>
      <c r="J184" s="9">
        <v>0</v>
      </c>
      <c r="K184" s="9">
        <v>0</v>
      </c>
      <c r="L184" s="9">
        <v>0</v>
      </c>
      <c r="M184" s="9">
        <v>0</v>
      </c>
      <c r="N184" s="9">
        <v>1</v>
      </c>
    </row>
    <row r="185" spans="1:14" x14ac:dyDescent="0.2">
      <c r="A185" s="9" t="s">
        <v>152</v>
      </c>
      <c r="B185" s="9">
        <v>21</v>
      </c>
      <c r="C185" s="9">
        <v>16</v>
      </c>
      <c r="D185" s="9">
        <v>3</v>
      </c>
      <c r="E185" s="9">
        <v>0</v>
      </c>
      <c r="F185" s="9">
        <v>1</v>
      </c>
      <c r="G185" s="9">
        <v>0</v>
      </c>
      <c r="H185" s="9">
        <v>0</v>
      </c>
      <c r="I185" s="9">
        <v>1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</row>
    <row r="186" spans="1:14" x14ac:dyDescent="0.2">
      <c r="A186" s="9" t="s">
        <v>153</v>
      </c>
      <c r="B186" s="9">
        <v>2</v>
      </c>
      <c r="C186" s="9">
        <v>2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</row>
    <row r="187" spans="1:14" x14ac:dyDescent="0.2">
      <c r="A187" s="9" t="s">
        <v>25</v>
      </c>
    </row>
    <row r="188" spans="1:14" x14ac:dyDescent="0.2">
      <c r="A188" s="9" t="s">
        <v>65</v>
      </c>
    </row>
    <row r="189" spans="1:14" x14ac:dyDescent="0.2">
      <c r="A189" s="9" t="s">
        <v>0</v>
      </c>
      <c r="B189" s="9">
        <v>87064</v>
      </c>
      <c r="C189" s="9">
        <v>41365</v>
      </c>
      <c r="D189" s="9">
        <v>9920</v>
      </c>
      <c r="E189" s="9">
        <v>2301</v>
      </c>
      <c r="F189" s="9">
        <v>10349</v>
      </c>
      <c r="G189" s="9">
        <v>760</v>
      </c>
      <c r="H189" s="9">
        <v>1626</v>
      </c>
      <c r="I189" s="9">
        <v>6457</v>
      </c>
      <c r="J189" s="9">
        <v>1899</v>
      </c>
      <c r="K189" s="9">
        <v>2305</v>
      </c>
      <c r="L189" s="9">
        <v>3096</v>
      </c>
      <c r="M189" s="9">
        <v>2552</v>
      </c>
      <c r="N189" s="9">
        <v>4434</v>
      </c>
    </row>
    <row r="190" spans="1:14" x14ac:dyDescent="0.2">
      <c r="A190" s="9" t="s">
        <v>66</v>
      </c>
      <c r="B190" s="9">
        <v>83586</v>
      </c>
      <c r="C190" s="9">
        <v>38591</v>
      </c>
      <c r="D190" s="9">
        <v>9697</v>
      </c>
      <c r="E190" s="9">
        <v>2275</v>
      </c>
      <c r="F190" s="9">
        <v>10117</v>
      </c>
      <c r="G190" s="9">
        <v>748</v>
      </c>
      <c r="H190" s="9">
        <v>1588</v>
      </c>
      <c r="I190" s="9">
        <v>6389</v>
      </c>
      <c r="J190" s="9">
        <v>1881</v>
      </c>
      <c r="K190" s="9">
        <v>2279</v>
      </c>
      <c r="L190" s="9">
        <v>3074</v>
      </c>
      <c r="M190" s="9">
        <v>2538</v>
      </c>
      <c r="N190" s="9">
        <v>4409</v>
      </c>
    </row>
    <row r="191" spans="1:14" x14ac:dyDescent="0.2">
      <c r="A191" s="9" t="s">
        <v>67</v>
      </c>
      <c r="B191" s="9">
        <v>876</v>
      </c>
      <c r="C191" s="9">
        <v>743</v>
      </c>
      <c r="D191" s="9">
        <v>30</v>
      </c>
      <c r="E191" s="9">
        <v>5</v>
      </c>
      <c r="F191" s="9">
        <v>38</v>
      </c>
      <c r="G191" s="9">
        <v>1</v>
      </c>
      <c r="H191" s="9">
        <v>17</v>
      </c>
      <c r="I191" s="9">
        <v>23</v>
      </c>
      <c r="J191" s="9">
        <v>5</v>
      </c>
      <c r="K191" s="9">
        <v>1</v>
      </c>
      <c r="L191" s="9">
        <v>5</v>
      </c>
      <c r="M191" s="9">
        <v>5</v>
      </c>
      <c r="N191" s="9">
        <v>3</v>
      </c>
    </row>
    <row r="192" spans="1:14" x14ac:dyDescent="0.2">
      <c r="A192" s="9" t="s">
        <v>68</v>
      </c>
      <c r="B192" s="9">
        <v>131</v>
      </c>
      <c r="C192" s="9">
        <v>99</v>
      </c>
      <c r="D192" s="9">
        <v>17</v>
      </c>
      <c r="E192" s="9">
        <v>0</v>
      </c>
      <c r="F192" s="9">
        <v>5</v>
      </c>
      <c r="G192" s="9">
        <v>3</v>
      </c>
      <c r="H192" s="9">
        <v>0</v>
      </c>
      <c r="I192" s="9">
        <v>3</v>
      </c>
      <c r="J192" s="9">
        <v>0</v>
      </c>
      <c r="K192" s="9">
        <v>0</v>
      </c>
      <c r="L192" s="9">
        <v>0</v>
      </c>
      <c r="M192" s="9">
        <v>0</v>
      </c>
      <c r="N192" s="9">
        <v>4</v>
      </c>
    </row>
    <row r="193" spans="1:14" x14ac:dyDescent="0.2">
      <c r="A193" s="9" t="s">
        <v>69</v>
      </c>
      <c r="B193" s="9">
        <v>164</v>
      </c>
      <c r="C193" s="9">
        <v>144</v>
      </c>
      <c r="D193" s="9">
        <v>12</v>
      </c>
      <c r="E193" s="9">
        <v>0</v>
      </c>
      <c r="F193" s="9">
        <v>3</v>
      </c>
      <c r="G193" s="9">
        <v>0</v>
      </c>
      <c r="H193" s="9">
        <v>0</v>
      </c>
      <c r="I193" s="9">
        <v>4</v>
      </c>
      <c r="J193" s="9">
        <v>0</v>
      </c>
      <c r="K193" s="9">
        <v>0</v>
      </c>
      <c r="L193" s="9">
        <v>1</v>
      </c>
      <c r="M193" s="9">
        <v>0</v>
      </c>
      <c r="N193" s="9">
        <v>0</v>
      </c>
    </row>
    <row r="194" spans="1:14" x14ac:dyDescent="0.2">
      <c r="A194" s="9" t="s">
        <v>70</v>
      </c>
      <c r="B194" s="9">
        <v>5</v>
      </c>
      <c r="C194" s="9">
        <v>5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</row>
    <row r="195" spans="1:14" x14ac:dyDescent="0.2">
      <c r="A195" s="9" t="s">
        <v>71</v>
      </c>
      <c r="B195" s="9">
        <v>10</v>
      </c>
      <c r="C195" s="9">
        <v>8</v>
      </c>
      <c r="D195" s="9">
        <v>0</v>
      </c>
      <c r="E195" s="9">
        <v>1</v>
      </c>
      <c r="F195" s="9">
        <v>1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</row>
    <row r="196" spans="1:14" x14ac:dyDescent="0.2">
      <c r="A196" s="9" t="s">
        <v>72</v>
      </c>
      <c r="B196" s="9">
        <v>6</v>
      </c>
      <c r="C196" s="9">
        <v>5</v>
      </c>
      <c r="D196" s="9">
        <v>1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</row>
    <row r="197" spans="1:14" x14ac:dyDescent="0.2">
      <c r="A197" s="9" t="s">
        <v>73</v>
      </c>
      <c r="B197" s="9">
        <v>13</v>
      </c>
      <c r="C197" s="9">
        <v>10</v>
      </c>
      <c r="D197" s="9">
        <v>0</v>
      </c>
      <c r="E197" s="9">
        <v>0</v>
      </c>
      <c r="F197" s="9">
        <v>1</v>
      </c>
      <c r="G197" s="9">
        <v>0</v>
      </c>
      <c r="H197" s="9">
        <v>1</v>
      </c>
      <c r="I197" s="9">
        <v>1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</row>
    <row r="198" spans="1:14" x14ac:dyDescent="0.2">
      <c r="A198" s="9" t="s">
        <v>74</v>
      </c>
      <c r="B198" s="9">
        <v>39</v>
      </c>
      <c r="C198" s="9">
        <v>36</v>
      </c>
      <c r="D198" s="9">
        <v>0</v>
      </c>
      <c r="E198" s="9">
        <v>0</v>
      </c>
      <c r="F198" s="9">
        <v>1</v>
      </c>
      <c r="G198" s="9">
        <v>0</v>
      </c>
      <c r="H198" s="9">
        <v>0</v>
      </c>
      <c r="I198" s="9">
        <v>0</v>
      </c>
      <c r="J198" s="9">
        <v>0</v>
      </c>
      <c r="K198" s="9">
        <v>2</v>
      </c>
      <c r="L198" s="9">
        <v>0</v>
      </c>
      <c r="M198" s="9">
        <v>0</v>
      </c>
      <c r="N198" s="9">
        <v>0</v>
      </c>
    </row>
    <row r="199" spans="1:14" x14ac:dyDescent="0.2">
      <c r="A199" s="9" t="s">
        <v>75</v>
      </c>
      <c r="B199" s="9">
        <v>24</v>
      </c>
      <c r="C199" s="9">
        <v>13</v>
      </c>
      <c r="D199" s="9">
        <v>3</v>
      </c>
      <c r="E199" s="9">
        <v>0</v>
      </c>
      <c r="F199" s="9">
        <v>1</v>
      </c>
      <c r="G199" s="9">
        <v>0</v>
      </c>
      <c r="H199" s="9">
        <v>2</v>
      </c>
      <c r="I199" s="9">
        <v>1</v>
      </c>
      <c r="J199" s="9">
        <v>1</v>
      </c>
      <c r="K199" s="9">
        <v>1</v>
      </c>
      <c r="L199" s="9">
        <v>0</v>
      </c>
      <c r="M199" s="9">
        <v>1</v>
      </c>
      <c r="N199" s="9">
        <v>1</v>
      </c>
    </row>
    <row r="200" spans="1:14" x14ac:dyDescent="0.2">
      <c r="A200" s="9" t="s">
        <v>76</v>
      </c>
      <c r="B200" s="9">
        <v>3</v>
      </c>
      <c r="C200" s="9">
        <v>1</v>
      </c>
      <c r="D200" s="9">
        <v>1</v>
      </c>
      <c r="E200" s="9">
        <v>0</v>
      </c>
      <c r="F200" s="9">
        <v>0</v>
      </c>
      <c r="G200" s="9">
        <v>0</v>
      </c>
      <c r="H200" s="9">
        <v>0</v>
      </c>
      <c r="I200" s="9">
        <v>1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</row>
    <row r="201" spans="1:14" x14ac:dyDescent="0.2">
      <c r="A201" s="9" t="s">
        <v>77</v>
      </c>
      <c r="B201" s="9">
        <v>17</v>
      </c>
      <c r="C201" s="9">
        <v>14</v>
      </c>
      <c r="D201" s="9">
        <v>3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</row>
    <row r="202" spans="1:14" x14ac:dyDescent="0.2">
      <c r="A202" s="9" t="s">
        <v>78</v>
      </c>
      <c r="B202" s="9">
        <v>183</v>
      </c>
      <c r="C202" s="9">
        <v>151</v>
      </c>
      <c r="D202" s="9">
        <v>13</v>
      </c>
      <c r="E202" s="9">
        <v>0</v>
      </c>
      <c r="F202" s="9">
        <v>11</v>
      </c>
      <c r="G202" s="9">
        <v>0</v>
      </c>
      <c r="H202" s="9">
        <v>3</v>
      </c>
      <c r="I202" s="9">
        <v>3</v>
      </c>
      <c r="J202" s="9">
        <v>0</v>
      </c>
      <c r="K202" s="9">
        <v>1</v>
      </c>
      <c r="L202" s="9">
        <v>1</v>
      </c>
      <c r="M202" s="9">
        <v>0</v>
      </c>
      <c r="N202" s="9">
        <v>0</v>
      </c>
    </row>
    <row r="203" spans="1:14" x14ac:dyDescent="0.2">
      <c r="A203" s="9" t="s">
        <v>79</v>
      </c>
      <c r="B203" s="9">
        <v>20</v>
      </c>
      <c r="C203" s="9">
        <v>16</v>
      </c>
      <c r="D203" s="9">
        <v>2</v>
      </c>
      <c r="E203" s="9">
        <v>0</v>
      </c>
      <c r="F203" s="9">
        <v>1</v>
      </c>
      <c r="G203" s="9">
        <v>0</v>
      </c>
      <c r="H203" s="9">
        <v>0</v>
      </c>
      <c r="I203" s="9">
        <v>1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</row>
    <row r="204" spans="1:14" x14ac:dyDescent="0.2">
      <c r="A204" s="9" t="s">
        <v>80</v>
      </c>
      <c r="B204" s="9">
        <v>9</v>
      </c>
      <c r="C204" s="9">
        <v>7</v>
      </c>
      <c r="D204" s="9">
        <v>0</v>
      </c>
      <c r="E204" s="9">
        <v>0</v>
      </c>
      <c r="F204" s="9">
        <v>1</v>
      </c>
      <c r="G204" s="9">
        <v>0</v>
      </c>
      <c r="H204" s="9">
        <v>0</v>
      </c>
      <c r="I204" s="9">
        <v>1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</row>
    <row r="205" spans="1:14" x14ac:dyDescent="0.2">
      <c r="A205" s="9" t="s">
        <v>81</v>
      </c>
      <c r="B205" s="9">
        <v>2</v>
      </c>
      <c r="C205" s="9">
        <v>2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</row>
    <row r="206" spans="1:14" x14ac:dyDescent="0.2">
      <c r="A206" s="9" t="s">
        <v>82</v>
      </c>
      <c r="B206" s="9">
        <v>0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</row>
    <row r="207" spans="1:14" x14ac:dyDescent="0.2">
      <c r="A207" s="9" t="s">
        <v>83</v>
      </c>
      <c r="B207" s="9">
        <v>13</v>
      </c>
      <c r="C207" s="9">
        <v>12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1</v>
      </c>
    </row>
    <row r="208" spans="1:14" x14ac:dyDescent="0.2">
      <c r="A208" s="9" t="s">
        <v>84</v>
      </c>
      <c r="B208" s="9">
        <v>1</v>
      </c>
      <c r="C208" s="9">
        <v>1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</row>
    <row r="209" spans="1:14" x14ac:dyDescent="0.2">
      <c r="A209" s="9" t="s">
        <v>85</v>
      </c>
      <c r="B209" s="9">
        <v>10</v>
      </c>
      <c r="C209" s="9">
        <v>8</v>
      </c>
      <c r="D209" s="9">
        <v>1</v>
      </c>
      <c r="E209" s="9">
        <v>0</v>
      </c>
      <c r="F209" s="9">
        <v>1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</row>
    <row r="210" spans="1:14" x14ac:dyDescent="0.2">
      <c r="A210" s="9" t="s">
        <v>86</v>
      </c>
      <c r="B210" s="9">
        <v>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</row>
    <row r="211" spans="1:14" x14ac:dyDescent="0.2">
      <c r="A211" s="9" t="s">
        <v>87</v>
      </c>
      <c r="B211" s="9">
        <v>9</v>
      </c>
      <c r="C211" s="9">
        <v>8</v>
      </c>
      <c r="D211" s="9">
        <v>1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</row>
    <row r="212" spans="1:14" x14ac:dyDescent="0.2">
      <c r="A212" s="9" t="s">
        <v>88</v>
      </c>
      <c r="B212" s="9">
        <v>2</v>
      </c>
      <c r="C212" s="9">
        <v>1</v>
      </c>
      <c r="D212" s="9">
        <v>1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</row>
    <row r="213" spans="1:14" x14ac:dyDescent="0.2">
      <c r="A213" s="9" t="s">
        <v>89</v>
      </c>
      <c r="B213" s="9">
        <v>0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</row>
    <row r="214" spans="1:14" x14ac:dyDescent="0.2">
      <c r="A214" s="9" t="s">
        <v>90</v>
      </c>
      <c r="B214" s="9">
        <v>2</v>
      </c>
      <c r="C214" s="9">
        <v>2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</row>
    <row r="215" spans="1:14" x14ac:dyDescent="0.2">
      <c r="A215" s="9" t="s">
        <v>91</v>
      </c>
      <c r="B215" s="9">
        <v>0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</row>
    <row r="216" spans="1:14" x14ac:dyDescent="0.2">
      <c r="A216" s="9" t="s">
        <v>92</v>
      </c>
      <c r="B216" s="9">
        <v>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</row>
    <row r="217" spans="1:14" x14ac:dyDescent="0.2">
      <c r="A217" s="9" t="s">
        <v>93</v>
      </c>
      <c r="B217" s="9">
        <v>0</v>
      </c>
      <c r="C217" s="9">
        <v>0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</row>
    <row r="218" spans="1:14" x14ac:dyDescent="0.2">
      <c r="A218" s="9" t="s">
        <v>94</v>
      </c>
      <c r="B218" s="9">
        <v>2</v>
      </c>
      <c r="C218" s="9">
        <v>2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</row>
    <row r="219" spans="1:14" x14ac:dyDescent="0.2">
      <c r="A219" s="9" t="s">
        <v>95</v>
      </c>
      <c r="B219" s="9">
        <v>0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</row>
    <row r="220" spans="1:14" x14ac:dyDescent="0.2">
      <c r="A220" s="9" t="s">
        <v>96</v>
      </c>
      <c r="B220" s="9">
        <v>1</v>
      </c>
      <c r="C220" s="9">
        <v>1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</row>
    <row r="221" spans="1:14" x14ac:dyDescent="0.2">
      <c r="A221" s="9" t="s">
        <v>97</v>
      </c>
      <c r="B221" s="9">
        <v>0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</row>
    <row r="222" spans="1:14" x14ac:dyDescent="0.2">
      <c r="A222" s="9" t="s">
        <v>98</v>
      </c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</row>
    <row r="223" spans="1:14" x14ac:dyDescent="0.2">
      <c r="A223" s="9" t="s">
        <v>99</v>
      </c>
      <c r="B223" s="9">
        <v>5</v>
      </c>
      <c r="C223" s="9">
        <v>5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</row>
    <row r="224" spans="1:14" x14ac:dyDescent="0.2">
      <c r="A224" s="9" t="s">
        <v>100</v>
      </c>
      <c r="B224" s="9">
        <v>0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</row>
    <row r="225" spans="1:14" x14ac:dyDescent="0.2">
      <c r="A225" s="9" t="s">
        <v>101</v>
      </c>
      <c r="B225" s="9">
        <v>3</v>
      </c>
      <c r="C225" s="9">
        <v>3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</row>
    <row r="226" spans="1:14" x14ac:dyDescent="0.2">
      <c r="A226" s="9" t="s">
        <v>102</v>
      </c>
      <c r="B226" s="9">
        <v>3</v>
      </c>
      <c r="C226" s="9">
        <v>3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</row>
    <row r="227" spans="1:14" x14ac:dyDescent="0.2">
      <c r="A227" s="9" t="s">
        <v>103</v>
      </c>
      <c r="B227" s="9">
        <v>0</v>
      </c>
      <c r="C227" s="9">
        <v>0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</row>
    <row r="228" spans="1:14" x14ac:dyDescent="0.2">
      <c r="A228" s="9" t="s">
        <v>104</v>
      </c>
      <c r="B228" s="9">
        <v>1</v>
      </c>
      <c r="C228" s="9">
        <v>1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</row>
    <row r="229" spans="1:14" x14ac:dyDescent="0.2">
      <c r="A229" s="9" t="s">
        <v>105</v>
      </c>
      <c r="B229" s="9">
        <v>0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</row>
    <row r="230" spans="1:14" x14ac:dyDescent="0.2">
      <c r="A230" s="9" t="s">
        <v>106</v>
      </c>
      <c r="B230" s="9">
        <v>1</v>
      </c>
      <c r="C230" s="9">
        <v>1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</row>
    <row r="231" spans="1:14" x14ac:dyDescent="0.2">
      <c r="A231" s="9" t="s">
        <v>107</v>
      </c>
      <c r="B231" s="9">
        <v>0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</row>
    <row r="232" spans="1:14" x14ac:dyDescent="0.2">
      <c r="A232" s="9" t="s">
        <v>108</v>
      </c>
      <c r="B232" s="9">
        <v>1</v>
      </c>
      <c r="C232" s="9">
        <v>0</v>
      </c>
      <c r="D232" s="9">
        <v>1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</row>
    <row r="233" spans="1:14" x14ac:dyDescent="0.2">
      <c r="A233" s="9" t="s">
        <v>109</v>
      </c>
      <c r="B233" s="9">
        <v>3</v>
      </c>
      <c r="C233" s="9">
        <v>3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</row>
    <row r="234" spans="1:14" x14ac:dyDescent="0.2">
      <c r="A234" s="9" t="s">
        <v>110</v>
      </c>
      <c r="B234" s="9">
        <v>217</v>
      </c>
      <c r="C234" s="9">
        <v>162</v>
      </c>
      <c r="D234" s="9">
        <v>9</v>
      </c>
      <c r="E234" s="9">
        <v>1</v>
      </c>
      <c r="F234" s="9">
        <v>23</v>
      </c>
      <c r="G234" s="9">
        <v>2</v>
      </c>
      <c r="H234" s="9">
        <v>2</v>
      </c>
      <c r="I234" s="9">
        <v>9</v>
      </c>
      <c r="J234" s="9">
        <v>0</v>
      </c>
      <c r="K234" s="9">
        <v>1</v>
      </c>
      <c r="L234" s="9">
        <v>1</v>
      </c>
      <c r="M234" s="9">
        <v>1</v>
      </c>
      <c r="N234" s="9">
        <v>6</v>
      </c>
    </row>
    <row r="235" spans="1:14" x14ac:dyDescent="0.2">
      <c r="A235" s="9" t="s">
        <v>111</v>
      </c>
      <c r="B235" s="9">
        <v>36</v>
      </c>
      <c r="C235" s="9">
        <v>35</v>
      </c>
      <c r="D235" s="9">
        <v>0</v>
      </c>
      <c r="E235" s="9">
        <v>0</v>
      </c>
      <c r="F235" s="9">
        <v>1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</row>
    <row r="236" spans="1:14" x14ac:dyDescent="0.2">
      <c r="A236" s="9" t="s">
        <v>112</v>
      </c>
      <c r="B236" s="9">
        <v>37</v>
      </c>
      <c r="C236" s="9">
        <v>33</v>
      </c>
      <c r="D236" s="9">
        <v>1</v>
      </c>
      <c r="E236" s="9">
        <v>0</v>
      </c>
      <c r="F236" s="9">
        <v>0</v>
      </c>
      <c r="G236" s="9">
        <v>0</v>
      </c>
      <c r="H236" s="9">
        <v>1</v>
      </c>
      <c r="I236" s="9">
        <v>1</v>
      </c>
      <c r="J236" s="9">
        <v>0</v>
      </c>
      <c r="K236" s="9">
        <v>0</v>
      </c>
      <c r="L236" s="9">
        <v>0</v>
      </c>
      <c r="M236" s="9">
        <v>0</v>
      </c>
      <c r="N236" s="9">
        <v>1</v>
      </c>
    </row>
    <row r="237" spans="1:14" x14ac:dyDescent="0.2">
      <c r="A237" s="9" t="s">
        <v>113</v>
      </c>
      <c r="B237" s="9">
        <v>1</v>
      </c>
      <c r="C237" s="9">
        <v>1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</row>
    <row r="238" spans="1:14" x14ac:dyDescent="0.2">
      <c r="A238" s="9" t="s">
        <v>114</v>
      </c>
      <c r="B238" s="9">
        <v>0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</row>
    <row r="239" spans="1:14" x14ac:dyDescent="0.2">
      <c r="A239" s="9" t="s">
        <v>115</v>
      </c>
      <c r="B239" s="9">
        <v>88</v>
      </c>
      <c r="C239" s="9">
        <v>82</v>
      </c>
      <c r="D239" s="9">
        <v>3</v>
      </c>
      <c r="E239" s="9">
        <v>0</v>
      </c>
      <c r="F239" s="9">
        <v>0</v>
      </c>
      <c r="G239" s="9">
        <v>0</v>
      </c>
      <c r="H239" s="9">
        <v>1</v>
      </c>
      <c r="I239" s="9">
        <v>1</v>
      </c>
      <c r="J239" s="9">
        <v>0</v>
      </c>
      <c r="K239" s="9">
        <v>1</v>
      </c>
      <c r="L239" s="9">
        <v>0</v>
      </c>
      <c r="M239" s="9">
        <v>0</v>
      </c>
      <c r="N239" s="9">
        <v>0</v>
      </c>
    </row>
    <row r="240" spans="1:14" x14ac:dyDescent="0.2">
      <c r="A240" s="9" t="s">
        <v>116</v>
      </c>
      <c r="B240" s="9">
        <v>6</v>
      </c>
      <c r="C240" s="9">
        <v>6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</row>
    <row r="241" spans="1:14" x14ac:dyDescent="0.2">
      <c r="A241" s="9" t="s">
        <v>117</v>
      </c>
      <c r="B241" s="9">
        <v>2</v>
      </c>
      <c r="C241" s="9">
        <v>1</v>
      </c>
      <c r="D241" s="9">
        <v>0</v>
      </c>
      <c r="E241" s="9">
        <v>0</v>
      </c>
      <c r="F241" s="9">
        <v>1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</row>
    <row r="242" spans="1:14" x14ac:dyDescent="0.2">
      <c r="A242" s="9" t="s">
        <v>118</v>
      </c>
      <c r="B242" s="9">
        <v>10</v>
      </c>
      <c r="C242" s="9">
        <v>8</v>
      </c>
      <c r="D242" s="9">
        <v>0</v>
      </c>
      <c r="E242" s="9">
        <v>1</v>
      </c>
      <c r="F242" s="9">
        <v>1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</row>
    <row r="243" spans="1:14" x14ac:dyDescent="0.2">
      <c r="A243" s="9" t="s">
        <v>119</v>
      </c>
      <c r="B243" s="9">
        <v>6</v>
      </c>
      <c r="C243" s="9">
        <v>6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</row>
    <row r="244" spans="1:14" x14ac:dyDescent="0.2">
      <c r="A244" s="9" t="s">
        <v>120</v>
      </c>
      <c r="B244" s="9">
        <v>14</v>
      </c>
      <c r="C244" s="9">
        <v>14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</row>
    <row r="245" spans="1:14" x14ac:dyDescent="0.2">
      <c r="A245" s="9" t="s">
        <v>121</v>
      </c>
      <c r="B245" s="9">
        <v>2</v>
      </c>
      <c r="C245" s="9">
        <v>2</v>
      </c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</row>
    <row r="246" spans="1:14" x14ac:dyDescent="0.2">
      <c r="A246" s="9" t="s">
        <v>122</v>
      </c>
      <c r="B246" s="9">
        <v>729</v>
      </c>
      <c r="C246" s="9">
        <v>527</v>
      </c>
      <c r="D246" s="9">
        <v>52</v>
      </c>
      <c r="E246" s="9">
        <v>9</v>
      </c>
      <c r="F246" s="9">
        <v>80</v>
      </c>
      <c r="G246" s="9">
        <v>6</v>
      </c>
      <c r="H246" s="9">
        <v>8</v>
      </c>
      <c r="I246" s="9">
        <v>10</v>
      </c>
      <c r="J246" s="9">
        <v>9</v>
      </c>
      <c r="K246" s="9">
        <v>9</v>
      </c>
      <c r="L246" s="9">
        <v>9</v>
      </c>
      <c r="M246" s="9">
        <v>5</v>
      </c>
      <c r="N246" s="9">
        <v>5</v>
      </c>
    </row>
    <row r="247" spans="1:14" x14ac:dyDescent="0.2">
      <c r="A247" s="9" t="s">
        <v>123</v>
      </c>
      <c r="B247" s="9">
        <v>309</v>
      </c>
      <c r="C247" s="9">
        <v>219</v>
      </c>
      <c r="D247" s="9">
        <v>46</v>
      </c>
      <c r="E247" s="9">
        <v>5</v>
      </c>
      <c r="F247" s="9">
        <v>25</v>
      </c>
      <c r="G247" s="9">
        <v>0</v>
      </c>
      <c r="H247" s="9">
        <v>1</v>
      </c>
      <c r="I247" s="9">
        <v>6</v>
      </c>
      <c r="J247" s="9">
        <v>1</v>
      </c>
      <c r="K247" s="9">
        <v>3</v>
      </c>
      <c r="L247" s="9">
        <v>2</v>
      </c>
      <c r="M247" s="9">
        <v>0</v>
      </c>
      <c r="N247" s="9">
        <v>1</v>
      </c>
    </row>
    <row r="248" spans="1:14" x14ac:dyDescent="0.2">
      <c r="A248" s="9" t="s">
        <v>124</v>
      </c>
      <c r="B248" s="9">
        <v>8</v>
      </c>
      <c r="C248" s="9">
        <v>6</v>
      </c>
      <c r="D248" s="9">
        <v>0</v>
      </c>
      <c r="E248" s="9">
        <v>0</v>
      </c>
      <c r="F248" s="9">
        <v>1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1</v>
      </c>
    </row>
    <row r="249" spans="1:14" x14ac:dyDescent="0.2">
      <c r="A249" s="9" t="s">
        <v>125</v>
      </c>
      <c r="B249" s="9">
        <v>51</v>
      </c>
      <c r="C249" s="9">
        <v>39</v>
      </c>
      <c r="D249" s="9">
        <v>7</v>
      </c>
      <c r="E249" s="9">
        <v>0</v>
      </c>
      <c r="F249" s="9">
        <v>1</v>
      </c>
      <c r="G249" s="9">
        <v>0</v>
      </c>
      <c r="H249" s="9">
        <v>0</v>
      </c>
      <c r="I249" s="9">
        <v>1</v>
      </c>
      <c r="J249" s="9">
        <v>0</v>
      </c>
      <c r="K249" s="9">
        <v>3</v>
      </c>
      <c r="L249" s="9">
        <v>0</v>
      </c>
      <c r="M249" s="9">
        <v>0</v>
      </c>
      <c r="N249" s="9">
        <v>0</v>
      </c>
    </row>
    <row r="250" spans="1:14" x14ac:dyDescent="0.2">
      <c r="A250" s="9" t="s">
        <v>126</v>
      </c>
      <c r="B250" s="9">
        <v>8</v>
      </c>
      <c r="C250" s="9">
        <v>3</v>
      </c>
      <c r="D250" s="9">
        <v>4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1</v>
      </c>
      <c r="L250" s="9">
        <v>0</v>
      </c>
      <c r="M250" s="9">
        <v>0</v>
      </c>
      <c r="N250" s="9">
        <v>0</v>
      </c>
    </row>
    <row r="251" spans="1:14" x14ac:dyDescent="0.2">
      <c r="A251" s="9" t="s">
        <v>127</v>
      </c>
      <c r="B251" s="9">
        <v>4</v>
      </c>
      <c r="C251" s="9">
        <v>4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</row>
    <row r="252" spans="1:14" x14ac:dyDescent="0.2">
      <c r="A252" s="9" t="s">
        <v>128</v>
      </c>
      <c r="B252" s="9">
        <v>185</v>
      </c>
      <c r="C252" s="9">
        <v>149</v>
      </c>
      <c r="D252" s="9">
        <v>3</v>
      </c>
      <c r="E252" s="9">
        <v>2</v>
      </c>
      <c r="F252" s="9">
        <v>20</v>
      </c>
      <c r="G252" s="9">
        <v>0</v>
      </c>
      <c r="H252" s="9">
        <v>0</v>
      </c>
      <c r="I252" s="9">
        <v>2</v>
      </c>
      <c r="J252" s="9">
        <v>1</v>
      </c>
      <c r="K252" s="9">
        <v>1</v>
      </c>
      <c r="L252" s="9">
        <v>3</v>
      </c>
      <c r="M252" s="9">
        <v>2</v>
      </c>
      <c r="N252" s="9">
        <v>2</v>
      </c>
    </row>
    <row r="253" spans="1:14" x14ac:dyDescent="0.2">
      <c r="A253" s="9" t="s">
        <v>129</v>
      </c>
      <c r="B253" s="9">
        <v>29</v>
      </c>
      <c r="C253" s="9">
        <v>23</v>
      </c>
      <c r="D253" s="9">
        <v>0</v>
      </c>
      <c r="E253" s="9">
        <v>0</v>
      </c>
      <c r="F253" s="9">
        <v>5</v>
      </c>
      <c r="G253" s="9">
        <v>0</v>
      </c>
      <c r="H253" s="9">
        <v>0</v>
      </c>
      <c r="I253" s="9">
        <v>0</v>
      </c>
      <c r="J253" s="9">
        <v>0</v>
      </c>
      <c r="K253" s="9">
        <v>1</v>
      </c>
      <c r="L253" s="9">
        <v>0</v>
      </c>
      <c r="M253" s="9">
        <v>0</v>
      </c>
      <c r="N253" s="9">
        <v>0</v>
      </c>
    </row>
    <row r="254" spans="1:14" x14ac:dyDescent="0.2">
      <c r="A254" s="9" t="s">
        <v>130</v>
      </c>
      <c r="B254" s="9">
        <v>4</v>
      </c>
      <c r="C254" s="9">
        <v>3</v>
      </c>
      <c r="D254" s="9">
        <v>0</v>
      </c>
      <c r="E254" s="9">
        <v>0</v>
      </c>
      <c r="F254" s="9">
        <v>1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</row>
    <row r="255" spans="1:14" x14ac:dyDescent="0.2">
      <c r="A255" s="9" t="s">
        <v>131</v>
      </c>
      <c r="B255" s="9">
        <v>14</v>
      </c>
      <c r="C255" s="9">
        <v>11</v>
      </c>
      <c r="D255" s="9">
        <v>1</v>
      </c>
      <c r="E255" s="9">
        <v>0</v>
      </c>
      <c r="F255" s="9">
        <v>1</v>
      </c>
      <c r="G255" s="9">
        <v>0</v>
      </c>
      <c r="H255" s="9">
        <v>1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</row>
    <row r="256" spans="1:14" x14ac:dyDescent="0.2">
      <c r="A256" s="9" t="s">
        <v>132</v>
      </c>
      <c r="B256" s="9">
        <v>11</v>
      </c>
      <c r="C256" s="9">
        <v>10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1</v>
      </c>
      <c r="L256" s="9">
        <v>0</v>
      </c>
      <c r="M256" s="9">
        <v>0</v>
      </c>
      <c r="N256" s="9">
        <v>0</v>
      </c>
    </row>
    <row r="257" spans="1:14" x14ac:dyDescent="0.2">
      <c r="A257" s="9" t="s">
        <v>133</v>
      </c>
      <c r="B257" s="9">
        <v>19</v>
      </c>
      <c r="C257" s="9">
        <v>17</v>
      </c>
      <c r="D257" s="9">
        <v>0</v>
      </c>
      <c r="E257" s="9">
        <v>0</v>
      </c>
      <c r="F257" s="9">
        <v>1</v>
      </c>
      <c r="G257" s="9">
        <v>0</v>
      </c>
      <c r="H257" s="9">
        <v>0</v>
      </c>
      <c r="I257" s="9">
        <v>0</v>
      </c>
      <c r="J257" s="9">
        <v>1</v>
      </c>
      <c r="K257" s="9">
        <v>0</v>
      </c>
      <c r="L257" s="9">
        <v>0</v>
      </c>
      <c r="M257" s="9">
        <v>0</v>
      </c>
      <c r="N257" s="9">
        <v>0</v>
      </c>
    </row>
    <row r="258" spans="1:14" x14ac:dyDescent="0.2">
      <c r="A258" s="9" t="s">
        <v>134</v>
      </c>
      <c r="B258" s="9">
        <v>25</v>
      </c>
      <c r="C258" s="9">
        <v>25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</row>
    <row r="259" spans="1:14" x14ac:dyDescent="0.2">
      <c r="A259" s="9" t="s">
        <v>135</v>
      </c>
      <c r="B259" s="9">
        <v>8</v>
      </c>
      <c r="C259" s="9">
        <v>6</v>
      </c>
      <c r="D259" s="9">
        <v>1</v>
      </c>
      <c r="E259" s="9">
        <v>0</v>
      </c>
      <c r="F259" s="9">
        <v>1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</row>
    <row r="260" spans="1:14" x14ac:dyDescent="0.2">
      <c r="A260" s="9" t="s">
        <v>136</v>
      </c>
      <c r="B260" s="9">
        <v>11</v>
      </c>
      <c r="C260" s="9">
        <v>10</v>
      </c>
      <c r="D260" s="9">
        <v>0</v>
      </c>
      <c r="E260" s="9">
        <v>1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</row>
    <row r="261" spans="1:14" x14ac:dyDescent="0.2">
      <c r="A261" s="9" t="s">
        <v>137</v>
      </c>
      <c r="B261" s="9">
        <v>6</v>
      </c>
      <c r="C261" s="9">
        <v>4</v>
      </c>
      <c r="D261" s="9">
        <v>1</v>
      </c>
      <c r="E261" s="9">
        <v>0</v>
      </c>
      <c r="F261" s="9">
        <v>1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</row>
    <row r="262" spans="1:14" x14ac:dyDescent="0.2">
      <c r="A262" s="9" t="s">
        <v>138</v>
      </c>
      <c r="B262" s="9">
        <v>1</v>
      </c>
      <c r="C262" s="9">
        <v>0</v>
      </c>
      <c r="D262" s="9">
        <v>1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</row>
    <row r="263" spans="1:14" x14ac:dyDescent="0.2">
      <c r="A263" s="9" t="s">
        <v>139</v>
      </c>
      <c r="B263" s="9">
        <v>2</v>
      </c>
      <c r="C263" s="9">
        <v>2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</row>
    <row r="264" spans="1:14" x14ac:dyDescent="0.2">
      <c r="A264" s="9" t="s">
        <v>140</v>
      </c>
      <c r="B264" s="9">
        <v>2</v>
      </c>
      <c r="C264" s="9">
        <v>1</v>
      </c>
      <c r="D264" s="9">
        <v>0</v>
      </c>
      <c r="E264" s="9">
        <v>0</v>
      </c>
      <c r="F264" s="9">
        <v>0</v>
      </c>
      <c r="G264" s="9">
        <v>0</v>
      </c>
      <c r="H264" s="9">
        <v>1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</row>
    <row r="265" spans="1:14" x14ac:dyDescent="0.2">
      <c r="A265" s="9" t="s">
        <v>141</v>
      </c>
      <c r="B265" s="9">
        <v>4</v>
      </c>
      <c r="C265" s="9">
        <v>2</v>
      </c>
      <c r="D265" s="9">
        <v>2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</row>
    <row r="266" spans="1:14" x14ac:dyDescent="0.2">
      <c r="A266" s="9" t="s">
        <v>142</v>
      </c>
      <c r="B266" s="9">
        <v>3</v>
      </c>
      <c r="C266" s="9">
        <v>2</v>
      </c>
      <c r="D266" s="9">
        <v>1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</row>
    <row r="267" spans="1:14" x14ac:dyDescent="0.2">
      <c r="A267" s="9" t="s">
        <v>143</v>
      </c>
      <c r="B267" s="9">
        <v>4</v>
      </c>
      <c r="C267" s="9">
        <v>4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</row>
    <row r="268" spans="1:14" x14ac:dyDescent="0.2">
      <c r="A268" s="9" t="s">
        <v>144</v>
      </c>
      <c r="B268" s="9">
        <v>1</v>
      </c>
      <c r="C268" s="9">
        <v>0</v>
      </c>
      <c r="D268" s="9">
        <v>1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</row>
    <row r="269" spans="1:14" x14ac:dyDescent="0.2">
      <c r="A269" s="9" t="s">
        <v>145</v>
      </c>
      <c r="B269" s="9">
        <v>3</v>
      </c>
      <c r="C269" s="9">
        <v>3</v>
      </c>
      <c r="D269" s="9">
        <v>0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</row>
    <row r="270" spans="1:14" x14ac:dyDescent="0.2">
      <c r="A270" s="9" t="s">
        <v>146</v>
      </c>
      <c r="B270" s="9">
        <v>1</v>
      </c>
      <c r="C270" s="9">
        <v>1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</row>
    <row r="271" spans="1:14" x14ac:dyDescent="0.2">
      <c r="A271" s="9" t="s">
        <v>147</v>
      </c>
      <c r="B271" s="9">
        <v>4</v>
      </c>
      <c r="C271" s="9">
        <v>4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</row>
    <row r="272" spans="1:14" x14ac:dyDescent="0.2">
      <c r="A272" s="9" t="s">
        <v>148</v>
      </c>
      <c r="B272" s="9">
        <v>1</v>
      </c>
      <c r="C272" s="9">
        <v>1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</row>
    <row r="273" spans="1:14" x14ac:dyDescent="0.2">
      <c r="A273" s="9" t="s">
        <v>149</v>
      </c>
      <c r="B273" s="9">
        <v>2</v>
      </c>
      <c r="C273" s="9">
        <v>1</v>
      </c>
      <c r="D273" s="9">
        <v>0</v>
      </c>
      <c r="E273" s="9">
        <v>0</v>
      </c>
      <c r="F273" s="9">
        <v>1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</row>
    <row r="274" spans="1:14" x14ac:dyDescent="0.2">
      <c r="A274" s="9" t="s">
        <v>150</v>
      </c>
      <c r="B274" s="9">
        <v>7</v>
      </c>
      <c r="C274" s="9">
        <v>6</v>
      </c>
      <c r="D274" s="9">
        <v>1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</row>
    <row r="275" spans="1:14" x14ac:dyDescent="0.2">
      <c r="A275" s="9" t="s">
        <v>151</v>
      </c>
      <c r="B275" s="9">
        <v>28</v>
      </c>
      <c r="C275" s="9">
        <v>23</v>
      </c>
      <c r="D275" s="9">
        <v>0</v>
      </c>
      <c r="E275" s="9">
        <v>1</v>
      </c>
      <c r="F275" s="9">
        <v>4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</row>
    <row r="276" spans="1:14" x14ac:dyDescent="0.2">
      <c r="A276" s="9" t="s">
        <v>152</v>
      </c>
      <c r="B276" s="9">
        <v>13</v>
      </c>
      <c r="C276" s="9">
        <v>11</v>
      </c>
      <c r="D276" s="9">
        <v>2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</row>
    <row r="277" spans="1:14" x14ac:dyDescent="0.2">
      <c r="A277" s="9" t="s">
        <v>153</v>
      </c>
      <c r="B277" s="9">
        <v>3</v>
      </c>
      <c r="C277" s="9">
        <v>2</v>
      </c>
      <c r="D277" s="9">
        <v>1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1DEDE-B249-4760-B197-A89E55074732}">
  <dimension ref="A1:N26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109375" style="9" customWidth="1"/>
    <col min="2" max="14" width="6.21875" style="9" customWidth="1"/>
    <col min="15" max="16384" width="8.88671875" style="9"/>
  </cols>
  <sheetData>
    <row r="1" spans="1:14" x14ac:dyDescent="0.2">
      <c r="A1" s="9" t="s">
        <v>543</v>
      </c>
    </row>
    <row r="2" spans="1:14" x14ac:dyDescent="0.2">
      <c r="A2" s="1"/>
      <c r="B2" s="2"/>
      <c r="C2" s="2" t="s">
        <v>420</v>
      </c>
      <c r="D2" s="2"/>
      <c r="E2" s="2" t="s">
        <v>421</v>
      </c>
      <c r="F2" s="2"/>
      <c r="G2" s="2" t="s">
        <v>422</v>
      </c>
      <c r="H2" s="2" t="s">
        <v>423</v>
      </c>
      <c r="I2" s="2" t="s">
        <v>424</v>
      </c>
      <c r="J2" s="2" t="s">
        <v>425</v>
      </c>
      <c r="K2" s="2" t="s">
        <v>426</v>
      </c>
      <c r="L2" s="2" t="s">
        <v>427</v>
      </c>
      <c r="M2" s="2" t="s">
        <v>428</v>
      </c>
      <c r="N2" s="3"/>
    </row>
    <row r="3" spans="1:14" x14ac:dyDescent="0.2">
      <c r="A3" s="4"/>
      <c r="B3" s="5" t="s">
        <v>0</v>
      </c>
      <c r="C3" s="5" t="s">
        <v>430</v>
      </c>
      <c r="D3" s="5" t="s">
        <v>1</v>
      </c>
      <c r="E3" s="5" t="s">
        <v>431</v>
      </c>
      <c r="F3" s="5" t="s">
        <v>2</v>
      </c>
      <c r="G3" s="5" t="s">
        <v>432</v>
      </c>
      <c r="H3" s="5" t="s">
        <v>433</v>
      </c>
      <c r="I3" s="5" t="s">
        <v>434</v>
      </c>
      <c r="J3" s="5" t="s">
        <v>435</v>
      </c>
      <c r="K3" s="5" t="s">
        <v>436</v>
      </c>
      <c r="L3" s="5" t="s">
        <v>437</v>
      </c>
      <c r="M3" s="5" t="s">
        <v>438</v>
      </c>
      <c r="N3" s="6" t="s">
        <v>5</v>
      </c>
    </row>
    <row r="4" spans="1:14" x14ac:dyDescent="0.2">
      <c r="A4" s="9" t="s">
        <v>6</v>
      </c>
    </row>
    <row r="5" spans="1:14" x14ac:dyDescent="0.2">
      <c r="A5" s="9" t="s">
        <v>7</v>
      </c>
    </row>
    <row r="6" spans="1:14" x14ac:dyDescent="0.2">
      <c r="A6" s="9" t="s">
        <v>154</v>
      </c>
    </row>
    <row r="7" spans="1:14" x14ac:dyDescent="0.2">
      <c r="A7" s="9" t="s">
        <v>0</v>
      </c>
      <c r="B7" s="9">
        <v>180741</v>
      </c>
      <c r="C7" s="9">
        <v>85112</v>
      </c>
      <c r="D7" s="9">
        <v>20769</v>
      </c>
      <c r="E7" s="9">
        <v>4857</v>
      </c>
      <c r="F7" s="9">
        <v>21826</v>
      </c>
      <c r="G7" s="9">
        <v>1624</v>
      </c>
      <c r="H7" s="9">
        <v>3411</v>
      </c>
      <c r="I7" s="9">
        <v>13404</v>
      </c>
      <c r="J7" s="9">
        <v>4076</v>
      </c>
      <c r="K7" s="9">
        <v>4842</v>
      </c>
      <c r="L7" s="9">
        <v>6478</v>
      </c>
      <c r="M7" s="9">
        <v>5260</v>
      </c>
      <c r="N7" s="9">
        <v>9082</v>
      </c>
    </row>
    <row r="8" spans="1:14" x14ac:dyDescent="0.2">
      <c r="A8" s="9" t="s">
        <v>66</v>
      </c>
      <c r="B8" s="9">
        <v>175839</v>
      </c>
      <c r="C8" s="9">
        <v>81190</v>
      </c>
      <c r="D8" s="9">
        <v>20421</v>
      </c>
      <c r="E8" s="9">
        <v>4809</v>
      </c>
      <c r="F8" s="9">
        <v>21538</v>
      </c>
      <c r="G8" s="9">
        <v>1609</v>
      </c>
      <c r="H8" s="9">
        <v>3364</v>
      </c>
      <c r="I8" s="9">
        <v>13333</v>
      </c>
      <c r="J8" s="9">
        <v>4047</v>
      </c>
      <c r="K8" s="9">
        <v>4800</v>
      </c>
      <c r="L8" s="9">
        <v>6454</v>
      </c>
      <c r="M8" s="9">
        <v>5248</v>
      </c>
      <c r="N8" s="9">
        <v>9026</v>
      </c>
    </row>
    <row r="9" spans="1:14" x14ac:dyDescent="0.2">
      <c r="A9" s="9" t="s">
        <v>67</v>
      </c>
      <c r="B9" s="9">
        <v>543</v>
      </c>
      <c r="C9" s="9">
        <v>452</v>
      </c>
      <c r="D9" s="9">
        <v>26</v>
      </c>
      <c r="E9" s="9">
        <v>3</v>
      </c>
      <c r="F9" s="9">
        <v>24</v>
      </c>
      <c r="G9" s="9">
        <v>0</v>
      </c>
      <c r="H9" s="9">
        <v>7</v>
      </c>
      <c r="I9" s="9">
        <v>14</v>
      </c>
      <c r="J9" s="9">
        <v>7</v>
      </c>
      <c r="K9" s="9">
        <v>1</v>
      </c>
      <c r="L9" s="9">
        <v>2</v>
      </c>
      <c r="M9" s="9">
        <v>3</v>
      </c>
      <c r="N9" s="9">
        <v>4</v>
      </c>
    </row>
    <row r="10" spans="1:14" x14ac:dyDescent="0.2">
      <c r="A10" s="9" t="s">
        <v>68</v>
      </c>
      <c r="B10" s="9">
        <v>108</v>
      </c>
      <c r="C10" s="9">
        <v>85</v>
      </c>
      <c r="D10" s="9">
        <v>8</v>
      </c>
      <c r="E10" s="9">
        <v>0</v>
      </c>
      <c r="F10" s="9">
        <v>3</v>
      </c>
      <c r="G10" s="9">
        <v>4</v>
      </c>
      <c r="H10" s="9">
        <v>0</v>
      </c>
      <c r="I10" s="9">
        <v>1</v>
      </c>
      <c r="J10" s="9">
        <v>0</v>
      </c>
      <c r="K10" s="9">
        <v>0</v>
      </c>
      <c r="L10" s="9">
        <v>0</v>
      </c>
      <c r="M10" s="9">
        <v>0</v>
      </c>
      <c r="N10" s="9">
        <v>7</v>
      </c>
    </row>
    <row r="11" spans="1:14" x14ac:dyDescent="0.2">
      <c r="A11" s="9" t="s">
        <v>69</v>
      </c>
      <c r="B11" s="9">
        <v>134</v>
      </c>
      <c r="C11" s="9">
        <v>114</v>
      </c>
      <c r="D11" s="9">
        <v>12</v>
      </c>
      <c r="E11" s="9">
        <v>0</v>
      </c>
      <c r="F11" s="9">
        <v>5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2</v>
      </c>
    </row>
    <row r="12" spans="1:14" x14ac:dyDescent="0.2">
      <c r="A12" s="9" t="s">
        <v>70</v>
      </c>
      <c r="B12" s="9">
        <v>18</v>
      </c>
      <c r="C12" s="9">
        <v>17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</row>
    <row r="13" spans="1:14" x14ac:dyDescent="0.2">
      <c r="A13" s="9" t="s">
        <v>71</v>
      </c>
      <c r="B13" s="9">
        <v>25</v>
      </c>
      <c r="C13" s="9">
        <v>23</v>
      </c>
      <c r="D13" s="9">
        <v>0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</row>
    <row r="14" spans="1:14" x14ac:dyDescent="0.2">
      <c r="A14" s="9" t="s">
        <v>72</v>
      </c>
      <c r="B14" s="9">
        <v>42</v>
      </c>
      <c r="C14" s="9">
        <v>39</v>
      </c>
      <c r="D14" s="9">
        <v>2</v>
      </c>
      <c r="E14" s="9">
        <v>0</v>
      </c>
      <c r="F14" s="9">
        <v>1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x14ac:dyDescent="0.2">
      <c r="A15" s="9" t="s">
        <v>73</v>
      </c>
      <c r="B15" s="9">
        <v>130</v>
      </c>
      <c r="C15" s="9">
        <v>119</v>
      </c>
      <c r="D15" s="9">
        <v>5</v>
      </c>
      <c r="E15" s="9">
        <v>1</v>
      </c>
      <c r="F15" s="9">
        <v>0</v>
      </c>
      <c r="G15" s="9">
        <v>0</v>
      </c>
      <c r="H15" s="9">
        <v>3</v>
      </c>
      <c r="I15" s="9">
        <v>0</v>
      </c>
      <c r="J15" s="9">
        <v>0</v>
      </c>
      <c r="K15" s="9">
        <v>0</v>
      </c>
      <c r="L15" s="9">
        <v>2</v>
      </c>
      <c r="M15" s="9">
        <v>0</v>
      </c>
      <c r="N15" s="9">
        <v>0</v>
      </c>
    </row>
    <row r="16" spans="1:14" x14ac:dyDescent="0.2">
      <c r="A16" s="9" t="s">
        <v>74</v>
      </c>
      <c r="B16" s="9">
        <v>69</v>
      </c>
      <c r="C16" s="9">
        <v>63</v>
      </c>
      <c r="D16" s="9">
        <v>0</v>
      </c>
      <c r="E16" s="9">
        <v>0</v>
      </c>
      <c r="F16" s="9">
        <v>1</v>
      </c>
      <c r="G16" s="9">
        <v>0</v>
      </c>
      <c r="H16" s="9">
        <v>0</v>
      </c>
      <c r="I16" s="9">
        <v>2</v>
      </c>
      <c r="J16" s="9">
        <v>0</v>
      </c>
      <c r="K16" s="9">
        <v>3</v>
      </c>
      <c r="L16" s="9">
        <v>0</v>
      </c>
      <c r="M16" s="9">
        <v>0</v>
      </c>
      <c r="N16" s="9">
        <v>0</v>
      </c>
    </row>
    <row r="17" spans="1:14" x14ac:dyDescent="0.2">
      <c r="A17" s="9" t="s">
        <v>75</v>
      </c>
      <c r="B17" s="9">
        <v>57</v>
      </c>
      <c r="C17" s="9">
        <v>37</v>
      </c>
      <c r="D17" s="9">
        <v>8</v>
      </c>
      <c r="E17" s="9">
        <v>1</v>
      </c>
      <c r="F17" s="9">
        <v>5</v>
      </c>
      <c r="G17" s="9">
        <v>0</v>
      </c>
      <c r="H17" s="9">
        <v>1</v>
      </c>
      <c r="I17" s="9">
        <v>1</v>
      </c>
      <c r="J17" s="9">
        <v>0</v>
      </c>
      <c r="K17" s="9">
        <v>2</v>
      </c>
      <c r="L17" s="9">
        <v>1</v>
      </c>
      <c r="M17" s="9">
        <v>1</v>
      </c>
      <c r="N17" s="9">
        <v>0</v>
      </c>
    </row>
    <row r="18" spans="1:14" x14ac:dyDescent="0.2">
      <c r="A18" s="9" t="s">
        <v>76</v>
      </c>
      <c r="B18" s="9">
        <v>40</v>
      </c>
      <c r="C18" s="9">
        <v>16</v>
      </c>
      <c r="D18" s="9">
        <v>3</v>
      </c>
      <c r="E18" s="9">
        <v>2</v>
      </c>
      <c r="F18" s="9">
        <v>3</v>
      </c>
      <c r="G18" s="9">
        <v>0</v>
      </c>
      <c r="H18" s="9">
        <v>1</v>
      </c>
      <c r="I18" s="9">
        <v>4</v>
      </c>
      <c r="J18" s="9">
        <v>3</v>
      </c>
      <c r="K18" s="9">
        <v>0</v>
      </c>
      <c r="L18" s="9">
        <v>3</v>
      </c>
      <c r="M18" s="9">
        <v>1</v>
      </c>
      <c r="N18" s="9">
        <v>4</v>
      </c>
    </row>
    <row r="19" spans="1:14" x14ac:dyDescent="0.2">
      <c r="A19" s="9" t="s">
        <v>77</v>
      </c>
      <c r="B19" s="9">
        <v>56</v>
      </c>
      <c r="C19" s="9">
        <v>35</v>
      </c>
      <c r="D19" s="9">
        <v>10</v>
      </c>
      <c r="E19" s="9">
        <v>1</v>
      </c>
      <c r="F19" s="9">
        <v>3</v>
      </c>
      <c r="G19" s="9">
        <v>0</v>
      </c>
      <c r="H19" s="9">
        <v>4</v>
      </c>
      <c r="I19" s="9">
        <v>1</v>
      </c>
      <c r="J19" s="9">
        <v>1</v>
      </c>
      <c r="K19" s="9">
        <v>1</v>
      </c>
      <c r="L19" s="9">
        <v>0</v>
      </c>
      <c r="M19" s="9">
        <v>0</v>
      </c>
      <c r="N19" s="9">
        <v>0</v>
      </c>
    </row>
    <row r="20" spans="1:14" x14ac:dyDescent="0.2">
      <c r="A20" s="9" t="s">
        <v>78</v>
      </c>
      <c r="B20" s="9">
        <v>140</v>
      </c>
      <c r="C20" s="9">
        <v>93</v>
      </c>
      <c r="D20" s="9">
        <v>13</v>
      </c>
      <c r="E20" s="9">
        <v>2</v>
      </c>
      <c r="F20" s="9">
        <v>23</v>
      </c>
      <c r="G20" s="9">
        <v>0</v>
      </c>
      <c r="H20" s="9">
        <v>0</v>
      </c>
      <c r="I20" s="9">
        <v>3</v>
      </c>
      <c r="J20" s="9">
        <v>1</v>
      </c>
      <c r="K20" s="9">
        <v>0</v>
      </c>
      <c r="L20" s="9">
        <v>2</v>
      </c>
      <c r="M20" s="9">
        <v>0</v>
      </c>
      <c r="N20" s="9">
        <v>3</v>
      </c>
    </row>
    <row r="21" spans="1:14" x14ac:dyDescent="0.2">
      <c r="A21" s="9" t="s">
        <v>79</v>
      </c>
      <c r="B21" s="9">
        <v>11</v>
      </c>
      <c r="C21" s="9">
        <v>7</v>
      </c>
      <c r="D21" s="9">
        <v>1</v>
      </c>
      <c r="E21" s="9">
        <v>0</v>
      </c>
      <c r="F21" s="9">
        <v>1</v>
      </c>
      <c r="G21" s="9">
        <v>0</v>
      </c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1</v>
      </c>
    </row>
    <row r="22" spans="1:14" x14ac:dyDescent="0.2">
      <c r="A22" s="9" t="s">
        <v>80</v>
      </c>
      <c r="B22" s="9">
        <v>21</v>
      </c>
      <c r="C22" s="9">
        <v>16</v>
      </c>
      <c r="D22" s="9">
        <v>1</v>
      </c>
      <c r="E22" s="9">
        <v>0</v>
      </c>
      <c r="F22" s="9">
        <v>3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1</v>
      </c>
      <c r="M22" s="9">
        <v>0</v>
      </c>
      <c r="N22" s="9">
        <v>0</v>
      </c>
    </row>
    <row r="23" spans="1:14" x14ac:dyDescent="0.2">
      <c r="A23" s="9" t="s">
        <v>81</v>
      </c>
      <c r="B23" s="9">
        <v>5</v>
      </c>
      <c r="C23" s="9">
        <v>5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x14ac:dyDescent="0.2">
      <c r="A24" s="9" t="s">
        <v>82</v>
      </c>
      <c r="B24" s="9">
        <v>1</v>
      </c>
      <c r="C24" s="9">
        <v>1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1:14" x14ac:dyDescent="0.2">
      <c r="A25" s="9" t="s">
        <v>83</v>
      </c>
      <c r="B25" s="9">
        <v>11</v>
      </c>
      <c r="C25" s="9">
        <v>11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14" x14ac:dyDescent="0.2">
      <c r="A26" s="9" t="s">
        <v>84</v>
      </c>
      <c r="B26" s="9">
        <v>3</v>
      </c>
      <c r="C26" s="9">
        <v>3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 x14ac:dyDescent="0.2">
      <c r="A27" s="9" t="s">
        <v>85</v>
      </c>
      <c r="B27" s="9">
        <v>12</v>
      </c>
      <c r="C27" s="9">
        <v>10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2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 x14ac:dyDescent="0.2">
      <c r="A28" s="9" t="s">
        <v>86</v>
      </c>
      <c r="B28" s="9">
        <v>4</v>
      </c>
      <c r="C28" s="9">
        <v>3</v>
      </c>
      <c r="D28" s="9">
        <v>1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1:14" x14ac:dyDescent="0.2">
      <c r="A29" s="9" t="s">
        <v>87</v>
      </c>
      <c r="B29" s="9">
        <v>10</v>
      </c>
      <c r="C29" s="9">
        <v>8</v>
      </c>
      <c r="D29" s="9">
        <v>1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x14ac:dyDescent="0.2">
      <c r="A30" s="9" t="s">
        <v>88</v>
      </c>
      <c r="B30" s="9">
        <v>9</v>
      </c>
      <c r="C30" s="9">
        <v>5</v>
      </c>
      <c r="D30" s="9">
        <v>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</row>
    <row r="31" spans="1:14" x14ac:dyDescent="0.2">
      <c r="A31" s="9" t="s">
        <v>89</v>
      </c>
      <c r="B31" s="9">
        <v>6</v>
      </c>
      <c r="C31" s="9">
        <v>0</v>
      </c>
      <c r="D31" s="9">
        <v>0</v>
      </c>
      <c r="E31" s="9">
        <v>0</v>
      </c>
      <c r="F31" s="9">
        <v>6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14" x14ac:dyDescent="0.2">
      <c r="A32" s="9" t="s">
        <v>90</v>
      </c>
      <c r="B32" s="9">
        <v>1</v>
      </c>
      <c r="C32" s="9">
        <v>1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</row>
    <row r="33" spans="1:14" x14ac:dyDescent="0.2">
      <c r="A33" s="9" t="s">
        <v>91</v>
      </c>
      <c r="B33" s="9">
        <v>4</v>
      </c>
      <c r="C33" s="9">
        <v>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 x14ac:dyDescent="0.2">
      <c r="A34" s="9" t="s">
        <v>92</v>
      </c>
      <c r="B34" s="9">
        <v>1</v>
      </c>
      <c r="C34" s="9">
        <v>1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 x14ac:dyDescent="0.2">
      <c r="A35" s="9" t="s">
        <v>93</v>
      </c>
      <c r="B35" s="9">
        <v>2</v>
      </c>
      <c r="C35" s="9">
        <v>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 x14ac:dyDescent="0.2">
      <c r="A36" s="9" t="s">
        <v>94</v>
      </c>
      <c r="B36" s="9">
        <v>8</v>
      </c>
      <c r="C36" s="9">
        <v>8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 x14ac:dyDescent="0.2">
      <c r="A37" s="9" t="s">
        <v>96</v>
      </c>
      <c r="B37" s="9">
        <v>3</v>
      </c>
      <c r="C37" s="9">
        <v>2</v>
      </c>
      <c r="D37" s="9">
        <v>1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x14ac:dyDescent="0.2">
      <c r="A38" s="9" t="s">
        <v>97</v>
      </c>
      <c r="B38" s="9">
        <v>3</v>
      </c>
      <c r="C38" s="9">
        <v>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x14ac:dyDescent="0.2">
      <c r="A39" s="9" t="s">
        <v>98</v>
      </c>
      <c r="B39" s="9">
        <v>1</v>
      </c>
      <c r="C39" s="9">
        <v>1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1:14" x14ac:dyDescent="0.2">
      <c r="A40" s="9" t="s">
        <v>99</v>
      </c>
      <c r="B40" s="9">
        <v>5</v>
      </c>
      <c r="C40" s="9">
        <v>5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 x14ac:dyDescent="0.2">
      <c r="A41" s="9" t="s">
        <v>100</v>
      </c>
      <c r="B41" s="9">
        <v>4</v>
      </c>
      <c r="C41" s="9">
        <v>2</v>
      </c>
      <c r="D41" s="9">
        <v>2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1:14" x14ac:dyDescent="0.2">
      <c r="A42" s="9" t="s">
        <v>155</v>
      </c>
      <c r="B42" s="9">
        <v>1</v>
      </c>
      <c r="C42" s="9">
        <v>1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</row>
    <row r="43" spans="1:14" x14ac:dyDescent="0.2">
      <c r="A43" s="9" t="s">
        <v>101</v>
      </c>
      <c r="B43" s="9">
        <v>7</v>
      </c>
      <c r="C43" s="9">
        <v>7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</row>
    <row r="44" spans="1:14" x14ac:dyDescent="0.2">
      <c r="A44" s="9" t="s">
        <v>102</v>
      </c>
      <c r="B44" s="9">
        <v>6</v>
      </c>
      <c r="C44" s="9">
        <v>6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</row>
    <row r="45" spans="1:14" x14ac:dyDescent="0.2">
      <c r="A45" s="9" t="s">
        <v>156</v>
      </c>
      <c r="B45" s="9">
        <v>1</v>
      </c>
      <c r="C45" s="9">
        <v>1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</row>
    <row r="46" spans="1:14" x14ac:dyDescent="0.2">
      <c r="A46" s="9" t="s">
        <v>108</v>
      </c>
      <c r="B46" s="9">
        <v>1</v>
      </c>
      <c r="C46" s="9">
        <v>0</v>
      </c>
      <c r="D46" s="9">
        <v>1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</row>
    <row r="47" spans="1:14" x14ac:dyDescent="0.2">
      <c r="A47" s="9" t="s">
        <v>109</v>
      </c>
      <c r="B47" s="9">
        <v>6</v>
      </c>
      <c r="C47" s="9">
        <v>5</v>
      </c>
      <c r="D47" s="9">
        <v>1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</row>
    <row r="48" spans="1:14" x14ac:dyDescent="0.2">
      <c r="A48" s="9" t="s">
        <v>110</v>
      </c>
      <c r="B48" s="9">
        <v>305</v>
      </c>
      <c r="C48" s="9">
        <v>224</v>
      </c>
      <c r="D48" s="9">
        <v>14</v>
      </c>
      <c r="E48" s="9">
        <v>0</v>
      </c>
      <c r="F48" s="9">
        <v>36</v>
      </c>
      <c r="G48" s="9">
        <v>3</v>
      </c>
      <c r="H48" s="9">
        <v>8</v>
      </c>
      <c r="I48" s="9">
        <v>11</v>
      </c>
      <c r="J48" s="9">
        <v>0</v>
      </c>
      <c r="K48" s="9">
        <v>0</v>
      </c>
      <c r="L48" s="9">
        <v>2</v>
      </c>
      <c r="M48" s="9">
        <v>1</v>
      </c>
      <c r="N48" s="9">
        <v>6</v>
      </c>
    </row>
    <row r="49" spans="1:14" x14ac:dyDescent="0.2">
      <c r="A49" s="9" t="s">
        <v>111</v>
      </c>
      <c r="B49" s="9">
        <v>120</v>
      </c>
      <c r="C49" s="9">
        <v>115</v>
      </c>
      <c r="D49" s="9">
        <v>3</v>
      </c>
      <c r="E49" s="9">
        <v>0</v>
      </c>
      <c r="F49" s="9">
        <v>1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1</v>
      </c>
      <c r="N49" s="9">
        <v>0</v>
      </c>
    </row>
    <row r="50" spans="1:14" x14ac:dyDescent="0.2">
      <c r="A50" s="9" t="s">
        <v>112</v>
      </c>
      <c r="B50" s="9">
        <v>79</v>
      </c>
      <c r="C50" s="9">
        <v>68</v>
      </c>
      <c r="D50" s="9">
        <v>2</v>
      </c>
      <c r="E50" s="9">
        <v>0</v>
      </c>
      <c r="F50" s="9">
        <v>2</v>
      </c>
      <c r="G50" s="9">
        <v>0</v>
      </c>
      <c r="H50" s="9">
        <v>2</v>
      </c>
      <c r="I50" s="9">
        <v>3</v>
      </c>
      <c r="J50" s="9">
        <v>0</v>
      </c>
      <c r="K50" s="9">
        <v>0</v>
      </c>
      <c r="L50" s="9">
        <v>1</v>
      </c>
      <c r="M50" s="9">
        <v>0</v>
      </c>
      <c r="N50" s="9">
        <v>1</v>
      </c>
    </row>
    <row r="51" spans="1:14" x14ac:dyDescent="0.2">
      <c r="A51" s="9" t="s">
        <v>113</v>
      </c>
      <c r="B51" s="9">
        <v>6</v>
      </c>
      <c r="C51" s="9">
        <v>6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</row>
    <row r="52" spans="1:14" x14ac:dyDescent="0.2">
      <c r="A52" s="9" t="s">
        <v>114</v>
      </c>
      <c r="B52" s="9">
        <v>2</v>
      </c>
      <c r="C52" s="9">
        <v>2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 x14ac:dyDescent="0.2">
      <c r="A53" s="9" t="s">
        <v>115</v>
      </c>
      <c r="B53" s="9">
        <v>182</v>
      </c>
      <c r="C53" s="9">
        <v>172</v>
      </c>
      <c r="D53" s="9">
        <v>4</v>
      </c>
      <c r="E53" s="9">
        <v>0</v>
      </c>
      <c r="F53" s="9">
        <v>0</v>
      </c>
      <c r="G53" s="9">
        <v>0</v>
      </c>
      <c r="H53" s="9">
        <v>2</v>
      </c>
      <c r="I53" s="9">
        <v>2</v>
      </c>
      <c r="J53" s="9">
        <v>0</v>
      </c>
      <c r="K53" s="9">
        <v>1</v>
      </c>
      <c r="L53" s="9">
        <v>0</v>
      </c>
      <c r="M53" s="9">
        <v>0</v>
      </c>
      <c r="N53" s="9">
        <v>1</v>
      </c>
    </row>
    <row r="54" spans="1:14" x14ac:dyDescent="0.2">
      <c r="A54" s="9" t="s">
        <v>116</v>
      </c>
      <c r="B54" s="9">
        <v>11</v>
      </c>
      <c r="C54" s="9">
        <v>10</v>
      </c>
      <c r="D54" s="9">
        <v>1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1:14" x14ac:dyDescent="0.2">
      <c r="A55" s="9" t="s">
        <v>117</v>
      </c>
      <c r="B55" s="9">
        <v>7</v>
      </c>
      <c r="C55" s="9">
        <v>5</v>
      </c>
      <c r="D55" s="9">
        <v>0</v>
      </c>
      <c r="E55" s="9">
        <v>1</v>
      </c>
      <c r="F55" s="9">
        <v>1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</row>
    <row r="56" spans="1:14" x14ac:dyDescent="0.2">
      <c r="A56" s="9" t="s">
        <v>118</v>
      </c>
      <c r="B56" s="9">
        <v>16</v>
      </c>
      <c r="C56" s="9">
        <v>13</v>
      </c>
      <c r="D56" s="9">
        <v>0</v>
      </c>
      <c r="E56" s="9">
        <v>1</v>
      </c>
      <c r="F56" s="9">
        <v>0</v>
      </c>
      <c r="G56" s="9">
        <v>0</v>
      </c>
      <c r="H56" s="9">
        <v>0</v>
      </c>
      <c r="I56" s="9">
        <v>1</v>
      </c>
      <c r="J56" s="9">
        <v>0</v>
      </c>
      <c r="K56" s="9">
        <v>0</v>
      </c>
      <c r="L56" s="9">
        <v>1</v>
      </c>
      <c r="M56" s="9">
        <v>0</v>
      </c>
      <c r="N56" s="9">
        <v>0</v>
      </c>
    </row>
    <row r="57" spans="1:14" x14ac:dyDescent="0.2">
      <c r="A57" s="9" t="s">
        <v>119</v>
      </c>
      <c r="B57" s="9">
        <v>17</v>
      </c>
      <c r="C57" s="9">
        <v>16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</v>
      </c>
    </row>
    <row r="58" spans="1:14" x14ac:dyDescent="0.2">
      <c r="A58" s="9" t="s">
        <v>120</v>
      </c>
      <c r="B58" s="9">
        <v>26</v>
      </c>
      <c r="C58" s="9">
        <v>26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1:14" x14ac:dyDescent="0.2">
      <c r="A59" s="9" t="s">
        <v>121</v>
      </c>
      <c r="B59" s="9">
        <v>2</v>
      </c>
      <c r="C59" s="9">
        <v>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 x14ac:dyDescent="0.2">
      <c r="A60" s="9" t="s">
        <v>122</v>
      </c>
      <c r="B60" s="9">
        <v>1026</v>
      </c>
      <c r="C60" s="9">
        <v>806</v>
      </c>
      <c r="D60" s="9">
        <v>77</v>
      </c>
      <c r="E60" s="9">
        <v>11</v>
      </c>
      <c r="F60" s="9">
        <v>77</v>
      </c>
      <c r="G60" s="9">
        <v>8</v>
      </c>
      <c r="H60" s="9">
        <v>9</v>
      </c>
      <c r="I60" s="9">
        <v>7</v>
      </c>
      <c r="J60" s="9">
        <v>8</v>
      </c>
      <c r="K60" s="9">
        <v>12</v>
      </c>
      <c r="L60" s="9">
        <v>4</v>
      </c>
      <c r="M60" s="9">
        <v>1</v>
      </c>
      <c r="N60" s="9">
        <v>6</v>
      </c>
    </row>
    <row r="61" spans="1:14" x14ac:dyDescent="0.2">
      <c r="A61" s="9" t="s">
        <v>123</v>
      </c>
      <c r="B61" s="9">
        <v>546</v>
      </c>
      <c r="C61" s="9">
        <v>389</v>
      </c>
      <c r="D61" s="9">
        <v>90</v>
      </c>
      <c r="E61" s="9">
        <v>13</v>
      </c>
      <c r="F61" s="9">
        <v>24</v>
      </c>
      <c r="G61" s="9">
        <v>0</v>
      </c>
      <c r="H61" s="9">
        <v>7</v>
      </c>
      <c r="I61" s="9">
        <v>2</v>
      </c>
      <c r="J61" s="9">
        <v>4</v>
      </c>
      <c r="K61" s="9">
        <v>6</v>
      </c>
      <c r="L61" s="9">
        <v>1</v>
      </c>
      <c r="M61" s="9">
        <v>0</v>
      </c>
      <c r="N61" s="9">
        <v>10</v>
      </c>
    </row>
    <row r="62" spans="1:14" x14ac:dyDescent="0.2">
      <c r="A62" s="9" t="s">
        <v>124</v>
      </c>
      <c r="B62" s="9">
        <v>15</v>
      </c>
      <c r="C62" s="9">
        <v>11</v>
      </c>
      <c r="D62" s="9">
        <v>0</v>
      </c>
      <c r="E62" s="9">
        <v>0</v>
      </c>
      <c r="F62" s="9">
        <v>1</v>
      </c>
      <c r="G62" s="9">
        <v>0</v>
      </c>
      <c r="H62" s="9">
        <v>0</v>
      </c>
      <c r="I62" s="9">
        <v>0</v>
      </c>
      <c r="J62" s="9">
        <v>1</v>
      </c>
      <c r="K62" s="9">
        <v>1</v>
      </c>
      <c r="L62" s="9">
        <v>0</v>
      </c>
      <c r="M62" s="9">
        <v>0</v>
      </c>
      <c r="N62" s="9">
        <v>1</v>
      </c>
    </row>
    <row r="63" spans="1:14" x14ac:dyDescent="0.2">
      <c r="A63" s="9" t="s">
        <v>125</v>
      </c>
      <c r="B63" s="9">
        <v>120</v>
      </c>
      <c r="C63" s="9">
        <v>97</v>
      </c>
      <c r="D63" s="9">
        <v>10</v>
      </c>
      <c r="E63" s="9">
        <v>2</v>
      </c>
      <c r="F63" s="9">
        <v>1</v>
      </c>
      <c r="G63" s="9">
        <v>0</v>
      </c>
      <c r="H63" s="9">
        <v>0</v>
      </c>
      <c r="I63" s="9">
        <v>1</v>
      </c>
      <c r="J63" s="9">
        <v>1</v>
      </c>
      <c r="K63" s="9">
        <v>8</v>
      </c>
      <c r="L63" s="9">
        <v>0</v>
      </c>
      <c r="M63" s="9">
        <v>0</v>
      </c>
      <c r="N63" s="9">
        <v>0</v>
      </c>
    </row>
    <row r="64" spans="1:14" x14ac:dyDescent="0.2">
      <c r="A64" s="9" t="s">
        <v>126</v>
      </c>
      <c r="B64" s="9">
        <v>16</v>
      </c>
      <c r="C64" s="9">
        <v>9</v>
      </c>
      <c r="D64" s="9">
        <v>4</v>
      </c>
      <c r="E64" s="9">
        <v>0</v>
      </c>
      <c r="F64" s="9">
        <v>1</v>
      </c>
      <c r="G64" s="9">
        <v>0</v>
      </c>
      <c r="H64" s="9">
        <v>0</v>
      </c>
      <c r="I64" s="9">
        <v>0</v>
      </c>
      <c r="J64" s="9">
        <v>0</v>
      </c>
      <c r="K64" s="9">
        <v>2</v>
      </c>
      <c r="L64" s="9">
        <v>0</v>
      </c>
      <c r="M64" s="9">
        <v>0</v>
      </c>
      <c r="N64" s="9">
        <v>0</v>
      </c>
    </row>
    <row r="65" spans="1:14" x14ac:dyDescent="0.2">
      <c r="A65" s="9" t="s">
        <v>127</v>
      </c>
      <c r="B65" s="9">
        <v>11</v>
      </c>
      <c r="C65" s="9">
        <v>10</v>
      </c>
      <c r="D65" s="9">
        <v>1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 x14ac:dyDescent="0.2">
      <c r="A66" s="9" t="s">
        <v>128</v>
      </c>
      <c r="B66" s="9">
        <v>332</v>
      </c>
      <c r="C66" s="9">
        <v>257</v>
      </c>
      <c r="D66" s="9">
        <v>10</v>
      </c>
      <c r="E66" s="9">
        <v>5</v>
      </c>
      <c r="F66" s="9">
        <v>41</v>
      </c>
      <c r="G66" s="9">
        <v>0</v>
      </c>
      <c r="H66" s="9">
        <v>0</v>
      </c>
      <c r="I66" s="9">
        <v>8</v>
      </c>
      <c r="J66" s="9">
        <v>1</v>
      </c>
      <c r="K66" s="9">
        <v>2</v>
      </c>
      <c r="L66" s="9">
        <v>1</v>
      </c>
      <c r="M66" s="9">
        <v>2</v>
      </c>
      <c r="N66" s="9">
        <v>5</v>
      </c>
    </row>
    <row r="67" spans="1:14" x14ac:dyDescent="0.2">
      <c r="A67" s="9" t="s">
        <v>129</v>
      </c>
      <c r="B67" s="9">
        <v>72</v>
      </c>
      <c r="C67" s="9">
        <v>61</v>
      </c>
      <c r="D67" s="9">
        <v>0</v>
      </c>
      <c r="E67" s="9">
        <v>0</v>
      </c>
      <c r="F67" s="9">
        <v>8</v>
      </c>
      <c r="G67" s="9">
        <v>0</v>
      </c>
      <c r="H67" s="9">
        <v>0</v>
      </c>
      <c r="I67" s="9">
        <v>0</v>
      </c>
      <c r="J67" s="9">
        <v>0</v>
      </c>
      <c r="K67" s="9">
        <v>2</v>
      </c>
      <c r="L67" s="9">
        <v>1</v>
      </c>
      <c r="M67" s="9">
        <v>0</v>
      </c>
      <c r="N67" s="9">
        <v>0</v>
      </c>
    </row>
    <row r="68" spans="1:14" x14ac:dyDescent="0.2">
      <c r="A68" s="9" t="s">
        <v>130</v>
      </c>
      <c r="B68" s="9">
        <v>14</v>
      </c>
      <c r="C68" s="9">
        <v>11</v>
      </c>
      <c r="D68" s="9">
        <v>0</v>
      </c>
      <c r="E68" s="9">
        <v>1</v>
      </c>
      <c r="F68" s="9">
        <v>1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1</v>
      </c>
    </row>
    <row r="69" spans="1:14" x14ac:dyDescent="0.2">
      <c r="A69" s="9" t="s">
        <v>131</v>
      </c>
      <c r="B69" s="9">
        <v>57</v>
      </c>
      <c r="C69" s="9">
        <v>50</v>
      </c>
      <c r="D69" s="9">
        <v>2</v>
      </c>
      <c r="E69" s="9">
        <v>0</v>
      </c>
      <c r="F69" s="9">
        <v>1</v>
      </c>
      <c r="G69" s="9">
        <v>0</v>
      </c>
      <c r="H69" s="9">
        <v>1</v>
      </c>
      <c r="I69" s="9">
        <v>2</v>
      </c>
      <c r="J69" s="9">
        <v>0</v>
      </c>
      <c r="K69" s="9">
        <v>0</v>
      </c>
      <c r="L69" s="9">
        <v>0</v>
      </c>
      <c r="M69" s="9">
        <v>0</v>
      </c>
      <c r="N69" s="9">
        <v>1</v>
      </c>
    </row>
    <row r="70" spans="1:14" x14ac:dyDescent="0.2">
      <c r="A70" s="9" t="s">
        <v>132</v>
      </c>
      <c r="B70" s="9">
        <v>67</v>
      </c>
      <c r="C70" s="9">
        <v>63</v>
      </c>
      <c r="D70" s="9">
        <v>0</v>
      </c>
      <c r="E70" s="9">
        <v>2</v>
      </c>
      <c r="F70" s="9">
        <v>1</v>
      </c>
      <c r="G70" s="9">
        <v>0</v>
      </c>
      <c r="H70" s="9">
        <v>0</v>
      </c>
      <c r="I70" s="9">
        <v>0</v>
      </c>
      <c r="J70" s="9">
        <v>0</v>
      </c>
      <c r="K70" s="9">
        <v>1</v>
      </c>
      <c r="L70" s="9">
        <v>0</v>
      </c>
      <c r="M70" s="9">
        <v>0</v>
      </c>
      <c r="N70" s="9">
        <v>0</v>
      </c>
    </row>
    <row r="71" spans="1:14" x14ac:dyDescent="0.2">
      <c r="A71" s="9" t="s">
        <v>133</v>
      </c>
      <c r="B71" s="9">
        <v>52</v>
      </c>
      <c r="C71" s="9">
        <v>47</v>
      </c>
      <c r="D71" s="9">
        <v>1</v>
      </c>
      <c r="E71" s="9">
        <v>0</v>
      </c>
      <c r="F71" s="9">
        <v>1</v>
      </c>
      <c r="G71" s="9">
        <v>0</v>
      </c>
      <c r="H71" s="9">
        <v>0</v>
      </c>
      <c r="I71" s="9">
        <v>0</v>
      </c>
      <c r="J71" s="9">
        <v>1</v>
      </c>
      <c r="K71" s="9">
        <v>0</v>
      </c>
      <c r="L71" s="9">
        <v>1</v>
      </c>
      <c r="M71" s="9">
        <v>1</v>
      </c>
      <c r="N71" s="9">
        <v>0</v>
      </c>
    </row>
    <row r="72" spans="1:14" x14ac:dyDescent="0.2">
      <c r="A72" s="9" t="s">
        <v>134</v>
      </c>
      <c r="B72" s="9">
        <v>70</v>
      </c>
      <c r="C72" s="9">
        <v>66</v>
      </c>
      <c r="D72" s="9">
        <v>1</v>
      </c>
      <c r="E72" s="9">
        <v>0</v>
      </c>
      <c r="F72" s="9">
        <v>1</v>
      </c>
      <c r="G72" s="9">
        <v>0</v>
      </c>
      <c r="H72" s="9">
        <v>0</v>
      </c>
      <c r="I72" s="9">
        <v>2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</row>
    <row r="73" spans="1:14" x14ac:dyDescent="0.2">
      <c r="A73" s="9" t="s">
        <v>135</v>
      </c>
      <c r="B73" s="9">
        <v>19</v>
      </c>
      <c r="C73" s="9">
        <v>13</v>
      </c>
      <c r="D73" s="9">
        <v>4</v>
      </c>
      <c r="E73" s="9">
        <v>0</v>
      </c>
      <c r="F73" s="9">
        <v>2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</row>
    <row r="74" spans="1:14" x14ac:dyDescent="0.2">
      <c r="A74" s="9" t="s">
        <v>136</v>
      </c>
      <c r="B74" s="9">
        <v>27</v>
      </c>
      <c r="C74" s="9">
        <v>25</v>
      </c>
      <c r="D74" s="9">
        <v>2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</row>
    <row r="75" spans="1:14" x14ac:dyDescent="0.2">
      <c r="A75" s="9" t="s">
        <v>137</v>
      </c>
      <c r="B75" s="9">
        <v>15</v>
      </c>
      <c r="C75" s="9">
        <v>10</v>
      </c>
      <c r="D75" s="9">
        <v>3</v>
      </c>
      <c r="E75" s="9">
        <v>0</v>
      </c>
      <c r="F75" s="9">
        <v>2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</row>
    <row r="76" spans="1:14" x14ac:dyDescent="0.2">
      <c r="A76" s="9" t="s">
        <v>157</v>
      </c>
      <c r="B76" s="9">
        <v>1</v>
      </c>
      <c r="C76" s="9">
        <v>1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1:14" x14ac:dyDescent="0.2">
      <c r="A77" s="9" t="s">
        <v>138</v>
      </c>
      <c r="B77" s="9">
        <v>6</v>
      </c>
      <c r="C77" s="9">
        <v>3</v>
      </c>
      <c r="D77" s="9">
        <v>3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</row>
    <row r="78" spans="1:14" x14ac:dyDescent="0.2">
      <c r="A78" s="9" t="s">
        <v>139</v>
      </c>
      <c r="B78" s="9">
        <v>5</v>
      </c>
      <c r="C78" s="9">
        <v>4</v>
      </c>
      <c r="D78" s="9">
        <v>1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</row>
    <row r="79" spans="1:14" x14ac:dyDescent="0.2">
      <c r="A79" s="9" t="s">
        <v>140</v>
      </c>
      <c r="B79" s="9">
        <v>3</v>
      </c>
      <c r="C79" s="9">
        <v>2</v>
      </c>
      <c r="D79" s="9">
        <v>0</v>
      </c>
      <c r="E79" s="9">
        <v>0</v>
      </c>
      <c r="F79" s="9">
        <v>0</v>
      </c>
      <c r="G79" s="9">
        <v>0</v>
      </c>
      <c r="H79" s="9">
        <v>1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</row>
    <row r="80" spans="1:14" x14ac:dyDescent="0.2">
      <c r="A80" s="9" t="s">
        <v>141</v>
      </c>
      <c r="B80" s="9">
        <v>6</v>
      </c>
      <c r="C80" s="9">
        <v>1</v>
      </c>
      <c r="D80" s="9">
        <v>4</v>
      </c>
      <c r="E80" s="9">
        <v>0</v>
      </c>
      <c r="F80" s="9">
        <v>0</v>
      </c>
      <c r="G80" s="9">
        <v>0</v>
      </c>
      <c r="H80" s="9">
        <v>1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4" x14ac:dyDescent="0.2">
      <c r="A81" s="9" t="s">
        <v>142</v>
      </c>
      <c r="B81" s="9">
        <v>2</v>
      </c>
      <c r="C81" s="9">
        <v>1</v>
      </c>
      <c r="D81" s="9">
        <v>1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</row>
    <row r="82" spans="1:14" x14ac:dyDescent="0.2">
      <c r="A82" s="9" t="s">
        <v>143</v>
      </c>
      <c r="B82" s="9">
        <v>3</v>
      </c>
      <c r="C82" s="9">
        <v>3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</row>
    <row r="83" spans="1:14" x14ac:dyDescent="0.2">
      <c r="A83" s="9" t="s">
        <v>144</v>
      </c>
      <c r="B83" s="9">
        <v>2</v>
      </c>
      <c r="C83" s="9">
        <v>1</v>
      </c>
      <c r="D83" s="9">
        <v>1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</row>
    <row r="84" spans="1:14" x14ac:dyDescent="0.2">
      <c r="A84" s="9" t="s">
        <v>145</v>
      </c>
      <c r="B84" s="9">
        <v>4</v>
      </c>
      <c r="C84" s="9">
        <v>3</v>
      </c>
      <c r="D84" s="9">
        <v>1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</row>
    <row r="85" spans="1:14" x14ac:dyDescent="0.2">
      <c r="A85" s="9" t="s">
        <v>146</v>
      </c>
      <c r="B85" s="9">
        <v>2</v>
      </c>
      <c r="C85" s="9">
        <v>2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</row>
    <row r="86" spans="1:14" x14ac:dyDescent="0.2">
      <c r="A86" s="9" t="s">
        <v>147</v>
      </c>
      <c r="B86" s="9">
        <v>11</v>
      </c>
      <c r="C86" s="9">
        <v>9</v>
      </c>
      <c r="D86" s="9">
        <v>2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</row>
    <row r="87" spans="1:14" x14ac:dyDescent="0.2">
      <c r="A87" s="9" t="s">
        <v>149</v>
      </c>
      <c r="B87" s="9">
        <v>6</v>
      </c>
      <c r="C87" s="9">
        <v>6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</row>
    <row r="88" spans="1:14" x14ac:dyDescent="0.2">
      <c r="A88" s="9" t="s">
        <v>150</v>
      </c>
      <c r="B88" s="9">
        <v>12</v>
      </c>
      <c r="C88" s="9">
        <v>11</v>
      </c>
      <c r="D88" s="9">
        <v>1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</row>
    <row r="89" spans="1:14" x14ac:dyDescent="0.2">
      <c r="A89" s="9" t="s">
        <v>151</v>
      </c>
      <c r="B89" s="9">
        <v>61</v>
      </c>
      <c r="C89" s="9">
        <v>49</v>
      </c>
      <c r="D89" s="9">
        <v>1</v>
      </c>
      <c r="E89" s="9">
        <v>1</v>
      </c>
      <c r="F89" s="9">
        <v>6</v>
      </c>
      <c r="G89" s="9">
        <v>0</v>
      </c>
      <c r="H89" s="9">
        <v>0</v>
      </c>
      <c r="I89" s="9">
        <v>3</v>
      </c>
      <c r="J89" s="9">
        <v>0</v>
      </c>
      <c r="K89" s="9">
        <v>0</v>
      </c>
      <c r="L89" s="9">
        <v>0</v>
      </c>
      <c r="M89" s="9">
        <v>0</v>
      </c>
      <c r="N89" s="9">
        <v>1</v>
      </c>
    </row>
    <row r="90" spans="1:14" x14ac:dyDescent="0.2">
      <c r="A90" s="9" t="s">
        <v>152</v>
      </c>
      <c r="B90" s="9">
        <v>32</v>
      </c>
      <c r="C90" s="9">
        <v>27</v>
      </c>
      <c r="D90" s="9">
        <v>3</v>
      </c>
      <c r="E90" s="9">
        <v>0</v>
      </c>
      <c r="F90" s="9">
        <v>1</v>
      </c>
      <c r="G90" s="9">
        <v>0</v>
      </c>
      <c r="H90" s="9">
        <v>0</v>
      </c>
      <c r="I90" s="9">
        <v>1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</row>
    <row r="91" spans="1:14" x14ac:dyDescent="0.2">
      <c r="A91" s="9" t="s">
        <v>153</v>
      </c>
      <c r="B91" s="9">
        <v>5</v>
      </c>
      <c r="C91" s="9">
        <v>4</v>
      </c>
      <c r="D91" s="9">
        <v>1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</row>
    <row r="92" spans="1:14" x14ac:dyDescent="0.2">
      <c r="A92" s="9" t="s">
        <v>24</v>
      </c>
    </row>
    <row r="93" spans="1:14" x14ac:dyDescent="0.2">
      <c r="A93" s="9" t="s">
        <v>154</v>
      </c>
    </row>
    <row r="94" spans="1:14" x14ac:dyDescent="0.2">
      <c r="A94" s="9" t="s">
        <v>0</v>
      </c>
      <c r="B94" s="9">
        <v>93677</v>
      </c>
      <c r="C94" s="9">
        <v>43747</v>
      </c>
      <c r="D94" s="9">
        <v>10849</v>
      </c>
      <c r="E94" s="9">
        <v>2556</v>
      </c>
      <c r="F94" s="9">
        <v>11477</v>
      </c>
      <c r="G94" s="9">
        <v>864</v>
      </c>
      <c r="H94" s="9">
        <v>1785</v>
      </c>
      <c r="I94" s="9">
        <v>6947</v>
      </c>
      <c r="J94" s="9">
        <v>2177</v>
      </c>
      <c r="K94" s="9">
        <v>2537</v>
      </c>
      <c r="L94" s="9">
        <v>3382</v>
      </c>
      <c r="M94" s="9">
        <v>2708</v>
      </c>
      <c r="N94" s="9">
        <v>4648</v>
      </c>
    </row>
    <row r="95" spans="1:14" x14ac:dyDescent="0.2">
      <c r="A95" s="9" t="s">
        <v>66</v>
      </c>
      <c r="B95" s="9">
        <v>91028</v>
      </c>
      <c r="C95" s="9">
        <v>41640</v>
      </c>
      <c r="D95" s="9">
        <v>10660</v>
      </c>
      <c r="E95" s="9">
        <v>2530</v>
      </c>
      <c r="F95" s="9">
        <v>11331</v>
      </c>
      <c r="G95" s="9">
        <v>859</v>
      </c>
      <c r="H95" s="9">
        <v>1756</v>
      </c>
      <c r="I95" s="9">
        <v>6899</v>
      </c>
      <c r="J95" s="9">
        <v>2159</v>
      </c>
      <c r="K95" s="9">
        <v>2515</v>
      </c>
      <c r="L95" s="9">
        <v>3366</v>
      </c>
      <c r="M95" s="9">
        <v>2701</v>
      </c>
      <c r="N95" s="9">
        <v>4612</v>
      </c>
    </row>
    <row r="96" spans="1:14" x14ac:dyDescent="0.2">
      <c r="A96" s="9" t="s">
        <v>67</v>
      </c>
      <c r="B96" s="9">
        <v>263</v>
      </c>
      <c r="C96" s="9">
        <v>223</v>
      </c>
      <c r="D96" s="9">
        <v>13</v>
      </c>
      <c r="E96" s="9">
        <v>0</v>
      </c>
      <c r="F96" s="9">
        <v>9</v>
      </c>
      <c r="G96" s="9">
        <v>0</v>
      </c>
      <c r="H96" s="9">
        <v>4</v>
      </c>
      <c r="I96" s="9">
        <v>7</v>
      </c>
      <c r="J96" s="9">
        <v>4</v>
      </c>
      <c r="K96" s="9">
        <v>0</v>
      </c>
      <c r="L96" s="9">
        <v>1</v>
      </c>
      <c r="M96" s="9">
        <v>0</v>
      </c>
      <c r="N96" s="9">
        <v>2</v>
      </c>
    </row>
    <row r="97" spans="1:14" x14ac:dyDescent="0.2">
      <c r="A97" s="9" t="s">
        <v>68</v>
      </c>
      <c r="B97" s="9">
        <v>50</v>
      </c>
      <c r="C97" s="9">
        <v>43</v>
      </c>
      <c r="D97" s="9">
        <v>3</v>
      </c>
      <c r="E97" s="9">
        <v>0</v>
      </c>
      <c r="F97" s="9">
        <v>0</v>
      </c>
      <c r="G97" s="9">
        <v>1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3</v>
      </c>
    </row>
    <row r="98" spans="1:14" x14ac:dyDescent="0.2">
      <c r="A98" s="9" t="s">
        <v>69</v>
      </c>
      <c r="B98" s="9">
        <v>72</v>
      </c>
      <c r="C98" s="9">
        <v>61</v>
      </c>
      <c r="D98" s="9">
        <v>7</v>
      </c>
      <c r="E98" s="9">
        <v>0</v>
      </c>
      <c r="F98" s="9">
        <v>1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</v>
      </c>
      <c r="N98" s="9">
        <v>2</v>
      </c>
    </row>
    <row r="99" spans="1:14" x14ac:dyDescent="0.2">
      <c r="A99" s="9" t="s">
        <v>70</v>
      </c>
      <c r="B99" s="9">
        <v>11</v>
      </c>
      <c r="C99" s="9">
        <v>10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1</v>
      </c>
      <c r="M99" s="9">
        <v>0</v>
      </c>
      <c r="N99" s="9">
        <v>0</v>
      </c>
    </row>
    <row r="100" spans="1:14" x14ac:dyDescent="0.2">
      <c r="A100" s="9" t="s">
        <v>71</v>
      </c>
      <c r="B100" s="9">
        <v>16</v>
      </c>
      <c r="C100" s="9">
        <v>15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1</v>
      </c>
    </row>
    <row r="101" spans="1:14" x14ac:dyDescent="0.2">
      <c r="A101" s="9" t="s">
        <v>72</v>
      </c>
      <c r="B101" s="9">
        <v>18</v>
      </c>
      <c r="C101" s="9">
        <v>17</v>
      </c>
      <c r="D101" s="9">
        <v>1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</row>
    <row r="102" spans="1:14" x14ac:dyDescent="0.2">
      <c r="A102" s="9" t="s">
        <v>73</v>
      </c>
      <c r="B102" s="9">
        <v>85</v>
      </c>
      <c r="C102" s="9">
        <v>77</v>
      </c>
      <c r="D102" s="9">
        <v>5</v>
      </c>
      <c r="E102" s="9">
        <v>0</v>
      </c>
      <c r="F102" s="9">
        <v>0</v>
      </c>
      <c r="G102" s="9">
        <v>0</v>
      </c>
      <c r="H102" s="9">
        <v>2</v>
      </c>
      <c r="I102" s="9">
        <v>0</v>
      </c>
      <c r="J102" s="9">
        <v>0</v>
      </c>
      <c r="K102" s="9">
        <v>0</v>
      </c>
      <c r="L102" s="9">
        <v>1</v>
      </c>
      <c r="M102" s="9">
        <v>0</v>
      </c>
      <c r="N102" s="9">
        <v>0</v>
      </c>
    </row>
    <row r="103" spans="1:14" x14ac:dyDescent="0.2">
      <c r="A103" s="9" t="s">
        <v>74</v>
      </c>
      <c r="B103" s="9">
        <v>39</v>
      </c>
      <c r="C103" s="9">
        <v>36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2</v>
      </c>
      <c r="J103" s="9">
        <v>0</v>
      </c>
      <c r="K103" s="9">
        <v>1</v>
      </c>
      <c r="L103" s="9">
        <v>0</v>
      </c>
      <c r="M103" s="9">
        <v>0</v>
      </c>
      <c r="N103" s="9">
        <v>0</v>
      </c>
    </row>
    <row r="104" spans="1:14" x14ac:dyDescent="0.2">
      <c r="A104" s="9" t="s">
        <v>75</v>
      </c>
      <c r="B104" s="9">
        <v>31</v>
      </c>
      <c r="C104" s="9">
        <v>20</v>
      </c>
      <c r="D104" s="9">
        <v>5</v>
      </c>
      <c r="E104" s="9">
        <v>0</v>
      </c>
      <c r="F104" s="9">
        <v>2</v>
      </c>
      <c r="G104" s="9">
        <v>0</v>
      </c>
      <c r="H104" s="9">
        <v>1</v>
      </c>
      <c r="I104" s="9">
        <v>1</v>
      </c>
      <c r="J104" s="9">
        <v>0</v>
      </c>
      <c r="K104" s="9">
        <v>1</v>
      </c>
      <c r="L104" s="9">
        <v>0</v>
      </c>
      <c r="M104" s="9">
        <v>1</v>
      </c>
      <c r="N104" s="9">
        <v>0</v>
      </c>
    </row>
    <row r="105" spans="1:14" x14ac:dyDescent="0.2">
      <c r="A105" s="9" t="s">
        <v>76</v>
      </c>
      <c r="B105" s="9">
        <v>23</v>
      </c>
      <c r="C105" s="9">
        <v>10</v>
      </c>
      <c r="D105" s="9">
        <v>1</v>
      </c>
      <c r="E105" s="9">
        <v>2</v>
      </c>
      <c r="F105" s="9">
        <v>2</v>
      </c>
      <c r="G105" s="9">
        <v>0</v>
      </c>
      <c r="H105" s="9">
        <v>0</v>
      </c>
      <c r="I105" s="9">
        <v>3</v>
      </c>
      <c r="J105" s="9">
        <v>2</v>
      </c>
      <c r="K105" s="9">
        <v>0</v>
      </c>
      <c r="L105" s="9">
        <v>1</v>
      </c>
      <c r="M105" s="9">
        <v>0</v>
      </c>
      <c r="N105" s="9">
        <v>2</v>
      </c>
    </row>
    <row r="106" spans="1:14" x14ac:dyDescent="0.2">
      <c r="A106" s="9" t="s">
        <v>77</v>
      </c>
      <c r="B106" s="9">
        <v>35</v>
      </c>
      <c r="C106" s="9">
        <v>21</v>
      </c>
      <c r="D106" s="9">
        <v>6</v>
      </c>
      <c r="E106" s="9">
        <v>1</v>
      </c>
      <c r="F106" s="9">
        <v>2</v>
      </c>
      <c r="G106" s="9">
        <v>0</v>
      </c>
      <c r="H106" s="9">
        <v>3</v>
      </c>
      <c r="I106" s="9">
        <v>1</v>
      </c>
      <c r="J106" s="9">
        <v>1</v>
      </c>
      <c r="K106" s="9">
        <v>0</v>
      </c>
      <c r="L106" s="9">
        <v>0</v>
      </c>
      <c r="M106" s="9">
        <v>0</v>
      </c>
      <c r="N106" s="9">
        <v>0</v>
      </c>
    </row>
    <row r="107" spans="1:14" x14ac:dyDescent="0.2">
      <c r="A107" s="9" t="s">
        <v>78</v>
      </c>
      <c r="B107" s="9">
        <v>76</v>
      </c>
      <c r="C107" s="9">
        <v>45</v>
      </c>
      <c r="D107" s="9">
        <v>8</v>
      </c>
      <c r="E107" s="9">
        <v>2</v>
      </c>
      <c r="F107" s="9">
        <v>15</v>
      </c>
      <c r="G107" s="9">
        <v>0</v>
      </c>
      <c r="H107" s="9">
        <v>0</v>
      </c>
      <c r="I107" s="9">
        <v>1</v>
      </c>
      <c r="J107" s="9">
        <v>1</v>
      </c>
      <c r="K107" s="9">
        <v>0</v>
      </c>
      <c r="L107" s="9">
        <v>2</v>
      </c>
      <c r="M107" s="9">
        <v>0</v>
      </c>
      <c r="N107" s="9">
        <v>2</v>
      </c>
    </row>
    <row r="108" spans="1:14" x14ac:dyDescent="0.2">
      <c r="A108" s="9" t="s">
        <v>79</v>
      </c>
      <c r="B108" s="9">
        <v>4</v>
      </c>
      <c r="C108" s="9">
        <v>2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1</v>
      </c>
      <c r="K108" s="9">
        <v>0</v>
      </c>
      <c r="L108" s="9">
        <v>0</v>
      </c>
      <c r="M108" s="9">
        <v>0</v>
      </c>
      <c r="N108" s="9">
        <v>1</v>
      </c>
    </row>
    <row r="109" spans="1:14" x14ac:dyDescent="0.2">
      <c r="A109" s="9" t="s">
        <v>80</v>
      </c>
      <c r="B109" s="9">
        <v>11</v>
      </c>
      <c r="C109" s="9">
        <v>7</v>
      </c>
      <c r="D109" s="9">
        <v>1</v>
      </c>
      <c r="E109" s="9">
        <v>0</v>
      </c>
      <c r="F109" s="9">
        <v>2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1</v>
      </c>
      <c r="M109" s="9">
        <v>0</v>
      </c>
      <c r="N109" s="9">
        <v>0</v>
      </c>
    </row>
    <row r="110" spans="1:14" x14ac:dyDescent="0.2">
      <c r="A110" s="9" t="s">
        <v>81</v>
      </c>
      <c r="B110" s="9">
        <v>3</v>
      </c>
      <c r="C110" s="9">
        <v>3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</row>
    <row r="111" spans="1:14" x14ac:dyDescent="0.2">
      <c r="A111" s="9" t="s">
        <v>82</v>
      </c>
      <c r="B111" s="9">
        <v>1</v>
      </c>
      <c r="C111" s="9">
        <v>1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</row>
    <row r="112" spans="1:14" x14ac:dyDescent="0.2">
      <c r="A112" s="9" t="s">
        <v>83</v>
      </c>
      <c r="B112" s="9">
        <v>4</v>
      </c>
      <c r="C112" s="9">
        <v>4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</row>
    <row r="113" spans="1:14" x14ac:dyDescent="0.2">
      <c r="A113" s="9" t="s">
        <v>84</v>
      </c>
      <c r="B113" s="9">
        <v>2</v>
      </c>
      <c r="C113" s="9">
        <v>2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</row>
    <row r="114" spans="1:14" x14ac:dyDescent="0.2">
      <c r="A114" s="9" t="s">
        <v>85</v>
      </c>
      <c r="B114" s="9">
        <v>3</v>
      </c>
      <c r="C114" s="9">
        <v>1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2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</row>
    <row r="115" spans="1:14" x14ac:dyDescent="0.2">
      <c r="A115" s="9" t="s">
        <v>86</v>
      </c>
      <c r="B115" s="9">
        <v>3</v>
      </c>
      <c r="C115" s="9">
        <v>3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</row>
    <row r="116" spans="1:14" x14ac:dyDescent="0.2">
      <c r="A116" s="9" t="s">
        <v>87</v>
      </c>
      <c r="B116" s="9">
        <v>7</v>
      </c>
      <c r="C116" s="9">
        <v>6</v>
      </c>
      <c r="D116" s="9">
        <v>0</v>
      </c>
      <c r="E116" s="9">
        <v>1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</row>
    <row r="117" spans="1:14" x14ac:dyDescent="0.2">
      <c r="A117" s="9" t="s">
        <v>88</v>
      </c>
      <c r="B117" s="9">
        <v>4</v>
      </c>
      <c r="C117" s="9">
        <v>3</v>
      </c>
      <c r="D117" s="9">
        <v>1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</row>
    <row r="118" spans="1:14" x14ac:dyDescent="0.2">
      <c r="A118" s="9" t="s">
        <v>89</v>
      </c>
      <c r="B118" s="9">
        <v>4</v>
      </c>
      <c r="C118" s="9">
        <v>0</v>
      </c>
      <c r="D118" s="9">
        <v>0</v>
      </c>
      <c r="E118" s="9">
        <v>0</v>
      </c>
      <c r="F118" s="9">
        <v>4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</row>
    <row r="119" spans="1:14" x14ac:dyDescent="0.2">
      <c r="A119" s="9" t="s">
        <v>90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</row>
    <row r="120" spans="1:14" x14ac:dyDescent="0.2">
      <c r="A120" s="9" t="s">
        <v>91</v>
      </c>
      <c r="B120" s="9">
        <v>4</v>
      </c>
      <c r="C120" s="9">
        <v>4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</row>
    <row r="121" spans="1:14" x14ac:dyDescent="0.2">
      <c r="A121" s="9" t="s">
        <v>92</v>
      </c>
      <c r="B121" s="9">
        <v>1</v>
      </c>
      <c r="C121" s="9">
        <v>1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</row>
    <row r="122" spans="1:14" x14ac:dyDescent="0.2">
      <c r="A122" s="9" t="s">
        <v>93</v>
      </c>
      <c r="B122" s="9">
        <v>1</v>
      </c>
      <c r="C122" s="9">
        <v>1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</row>
    <row r="123" spans="1:14" x14ac:dyDescent="0.2">
      <c r="A123" s="9" t="s">
        <v>94</v>
      </c>
      <c r="B123" s="9">
        <v>4</v>
      </c>
      <c r="C123" s="9">
        <v>4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</row>
    <row r="124" spans="1:14" x14ac:dyDescent="0.2">
      <c r="A124" s="9" t="s">
        <v>96</v>
      </c>
      <c r="B124" s="9">
        <v>3</v>
      </c>
      <c r="C124" s="9">
        <v>2</v>
      </c>
      <c r="D124" s="9">
        <v>1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</row>
    <row r="125" spans="1:14" x14ac:dyDescent="0.2">
      <c r="A125" s="9" t="s">
        <v>97</v>
      </c>
      <c r="B125" s="9">
        <v>2</v>
      </c>
      <c r="C125" s="9">
        <v>2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</row>
    <row r="126" spans="1:14" x14ac:dyDescent="0.2">
      <c r="A126" s="9" t="s">
        <v>98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</row>
    <row r="127" spans="1:14" x14ac:dyDescent="0.2">
      <c r="A127" s="9" t="s">
        <v>99</v>
      </c>
      <c r="B127" s="9">
        <v>2</v>
      </c>
      <c r="C127" s="9">
        <v>2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</row>
    <row r="128" spans="1:14" x14ac:dyDescent="0.2">
      <c r="A128" s="9" t="s">
        <v>100</v>
      </c>
      <c r="B128" s="9">
        <v>3</v>
      </c>
      <c r="C128" s="9">
        <v>2</v>
      </c>
      <c r="D128" s="9">
        <v>1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</row>
    <row r="129" spans="1:14" x14ac:dyDescent="0.2">
      <c r="A129" s="9" t="s">
        <v>155</v>
      </c>
      <c r="B129" s="9">
        <v>1</v>
      </c>
      <c r="C129" s="9">
        <v>1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</row>
    <row r="130" spans="1:14" x14ac:dyDescent="0.2">
      <c r="A130" s="9" t="s">
        <v>101</v>
      </c>
      <c r="B130" s="9">
        <v>3</v>
      </c>
      <c r="C130" s="9">
        <v>3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</row>
    <row r="131" spans="1:14" x14ac:dyDescent="0.2">
      <c r="A131" s="9" t="s">
        <v>102</v>
      </c>
      <c r="B131" s="9">
        <v>3</v>
      </c>
      <c r="C131" s="9">
        <v>3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</row>
    <row r="132" spans="1:14" x14ac:dyDescent="0.2">
      <c r="A132" s="9" t="s">
        <v>156</v>
      </c>
      <c r="B132" s="9">
        <v>1</v>
      </c>
      <c r="C132" s="9">
        <v>1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</row>
    <row r="133" spans="1:14" x14ac:dyDescent="0.2">
      <c r="A133" s="9" t="s">
        <v>108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</row>
    <row r="134" spans="1:14" x14ac:dyDescent="0.2">
      <c r="A134" s="9" t="s">
        <v>109</v>
      </c>
      <c r="B134" s="9">
        <v>4</v>
      </c>
      <c r="C134" s="9">
        <v>3</v>
      </c>
      <c r="D134" s="9">
        <v>1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</row>
    <row r="135" spans="1:14" x14ac:dyDescent="0.2">
      <c r="A135" s="9" t="s">
        <v>110</v>
      </c>
      <c r="B135" s="9">
        <v>163</v>
      </c>
      <c r="C135" s="9">
        <v>116</v>
      </c>
      <c r="D135" s="9">
        <v>7</v>
      </c>
      <c r="E135" s="9">
        <v>0</v>
      </c>
      <c r="F135" s="9">
        <v>18</v>
      </c>
      <c r="G135" s="9">
        <v>1</v>
      </c>
      <c r="H135" s="9">
        <v>7</v>
      </c>
      <c r="I135" s="9">
        <v>8</v>
      </c>
      <c r="J135" s="9">
        <v>0</v>
      </c>
      <c r="K135" s="9">
        <v>0</v>
      </c>
      <c r="L135" s="9">
        <v>1</v>
      </c>
      <c r="M135" s="9">
        <v>1</v>
      </c>
      <c r="N135" s="9">
        <v>4</v>
      </c>
    </row>
    <row r="136" spans="1:14" x14ac:dyDescent="0.2">
      <c r="A136" s="9" t="s">
        <v>111</v>
      </c>
      <c r="B136" s="9">
        <v>63</v>
      </c>
      <c r="C136" s="9">
        <v>59</v>
      </c>
      <c r="D136" s="9">
        <v>3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1</v>
      </c>
      <c r="N136" s="9">
        <v>0</v>
      </c>
    </row>
    <row r="137" spans="1:14" x14ac:dyDescent="0.2">
      <c r="A137" s="9" t="s">
        <v>112</v>
      </c>
      <c r="B137" s="9">
        <v>36</v>
      </c>
      <c r="C137" s="9">
        <v>30</v>
      </c>
      <c r="D137" s="9">
        <v>1</v>
      </c>
      <c r="E137" s="9">
        <v>0</v>
      </c>
      <c r="F137" s="9">
        <v>2</v>
      </c>
      <c r="G137" s="9">
        <v>0</v>
      </c>
      <c r="H137" s="9">
        <v>1</v>
      </c>
      <c r="I137" s="9">
        <v>1</v>
      </c>
      <c r="J137" s="9">
        <v>0</v>
      </c>
      <c r="K137" s="9">
        <v>0</v>
      </c>
      <c r="L137" s="9">
        <v>1</v>
      </c>
      <c r="M137" s="9">
        <v>0</v>
      </c>
      <c r="N137" s="9">
        <v>0</v>
      </c>
    </row>
    <row r="138" spans="1:14" x14ac:dyDescent="0.2">
      <c r="A138" s="9" t="s">
        <v>113</v>
      </c>
      <c r="B138" s="9">
        <v>5</v>
      </c>
      <c r="C138" s="9">
        <v>5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</row>
    <row r="139" spans="1:14" x14ac:dyDescent="0.2">
      <c r="A139" s="9" t="s">
        <v>114</v>
      </c>
      <c r="B139" s="9">
        <v>1</v>
      </c>
      <c r="C139" s="9">
        <v>1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</row>
    <row r="140" spans="1:14" x14ac:dyDescent="0.2">
      <c r="A140" s="9" t="s">
        <v>115</v>
      </c>
      <c r="B140" s="9">
        <v>100</v>
      </c>
      <c r="C140" s="9">
        <v>96</v>
      </c>
      <c r="D140" s="9">
        <v>1</v>
      </c>
      <c r="E140" s="9">
        <v>0</v>
      </c>
      <c r="F140" s="9">
        <v>0</v>
      </c>
      <c r="G140" s="9">
        <v>0</v>
      </c>
      <c r="H140" s="9">
        <v>1</v>
      </c>
      <c r="I140" s="9">
        <v>1</v>
      </c>
      <c r="J140" s="9">
        <v>0</v>
      </c>
      <c r="K140" s="9">
        <v>0</v>
      </c>
      <c r="L140" s="9">
        <v>0</v>
      </c>
      <c r="M140" s="9">
        <v>0</v>
      </c>
      <c r="N140" s="9">
        <v>1</v>
      </c>
    </row>
    <row r="141" spans="1:14" x14ac:dyDescent="0.2">
      <c r="A141" s="9" t="s">
        <v>116</v>
      </c>
      <c r="B141" s="9">
        <v>5</v>
      </c>
      <c r="C141" s="9">
        <v>4</v>
      </c>
      <c r="D141" s="9">
        <v>1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</row>
    <row r="142" spans="1:14" x14ac:dyDescent="0.2">
      <c r="A142" s="9" t="s">
        <v>117</v>
      </c>
      <c r="B142" s="9">
        <v>4</v>
      </c>
      <c r="C142" s="9">
        <v>3</v>
      </c>
      <c r="D142" s="9">
        <v>0</v>
      </c>
      <c r="E142" s="9">
        <v>1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</row>
    <row r="143" spans="1:14" x14ac:dyDescent="0.2">
      <c r="A143" s="9" t="s">
        <v>118</v>
      </c>
      <c r="B143" s="9">
        <v>5</v>
      </c>
      <c r="C143" s="9">
        <v>4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1</v>
      </c>
      <c r="M143" s="9">
        <v>0</v>
      </c>
      <c r="N143" s="9">
        <v>0</v>
      </c>
    </row>
    <row r="144" spans="1:14" x14ac:dyDescent="0.2">
      <c r="A144" s="9" t="s">
        <v>119</v>
      </c>
      <c r="B144" s="9">
        <v>10</v>
      </c>
      <c r="C144" s="9">
        <v>9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1</v>
      </c>
    </row>
    <row r="145" spans="1:14" x14ac:dyDescent="0.2">
      <c r="A145" s="9" t="s">
        <v>120</v>
      </c>
      <c r="B145" s="9">
        <v>12</v>
      </c>
      <c r="C145" s="9">
        <v>12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</row>
    <row r="146" spans="1:14" x14ac:dyDescent="0.2">
      <c r="A146" s="9" t="s">
        <v>121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</row>
    <row r="147" spans="1:14" x14ac:dyDescent="0.2">
      <c r="A147" s="9" t="s">
        <v>122</v>
      </c>
      <c r="B147" s="9">
        <v>533</v>
      </c>
      <c r="C147" s="9">
        <v>424</v>
      </c>
      <c r="D147" s="9">
        <v>38</v>
      </c>
      <c r="E147" s="9">
        <v>4</v>
      </c>
      <c r="F147" s="9">
        <v>41</v>
      </c>
      <c r="G147" s="9">
        <v>3</v>
      </c>
      <c r="H147" s="9">
        <v>3</v>
      </c>
      <c r="I147" s="9">
        <v>4</v>
      </c>
      <c r="J147" s="9">
        <v>4</v>
      </c>
      <c r="K147" s="9">
        <v>6</v>
      </c>
      <c r="L147" s="9">
        <v>3</v>
      </c>
      <c r="M147" s="9">
        <v>1</v>
      </c>
      <c r="N147" s="9">
        <v>2</v>
      </c>
    </row>
    <row r="148" spans="1:14" x14ac:dyDescent="0.2">
      <c r="A148" s="9" t="s">
        <v>123</v>
      </c>
      <c r="B148" s="9">
        <v>289</v>
      </c>
      <c r="C148" s="9">
        <v>193</v>
      </c>
      <c r="D148" s="9">
        <v>50</v>
      </c>
      <c r="E148" s="9">
        <v>8</v>
      </c>
      <c r="F148" s="9">
        <v>14</v>
      </c>
      <c r="G148" s="9">
        <v>0</v>
      </c>
      <c r="H148" s="9">
        <v>6</v>
      </c>
      <c r="I148" s="9">
        <v>2</v>
      </c>
      <c r="J148" s="9">
        <v>3</v>
      </c>
      <c r="K148" s="9">
        <v>4</v>
      </c>
      <c r="L148" s="9">
        <v>0</v>
      </c>
      <c r="M148" s="9">
        <v>0</v>
      </c>
      <c r="N148" s="9">
        <v>9</v>
      </c>
    </row>
    <row r="149" spans="1:14" x14ac:dyDescent="0.2">
      <c r="A149" s="9" t="s">
        <v>124</v>
      </c>
      <c r="B149" s="9">
        <v>8</v>
      </c>
      <c r="C149" s="9">
        <v>6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1</v>
      </c>
      <c r="K149" s="9">
        <v>1</v>
      </c>
      <c r="L149" s="9">
        <v>0</v>
      </c>
      <c r="M149" s="9">
        <v>0</v>
      </c>
      <c r="N149" s="9">
        <v>0</v>
      </c>
    </row>
    <row r="150" spans="1:14" x14ac:dyDescent="0.2">
      <c r="A150" s="9" t="s">
        <v>125</v>
      </c>
      <c r="B150" s="9">
        <v>70</v>
      </c>
      <c r="C150" s="9">
        <v>58</v>
      </c>
      <c r="D150" s="9">
        <v>5</v>
      </c>
      <c r="E150" s="9">
        <v>1</v>
      </c>
      <c r="F150" s="9">
        <v>0</v>
      </c>
      <c r="G150" s="9">
        <v>0</v>
      </c>
      <c r="H150" s="9">
        <v>0</v>
      </c>
      <c r="I150" s="9">
        <v>0</v>
      </c>
      <c r="J150" s="9">
        <v>1</v>
      </c>
      <c r="K150" s="9">
        <v>5</v>
      </c>
      <c r="L150" s="9">
        <v>0</v>
      </c>
      <c r="M150" s="9">
        <v>0</v>
      </c>
      <c r="N150" s="9">
        <v>0</v>
      </c>
    </row>
    <row r="151" spans="1:14" x14ac:dyDescent="0.2">
      <c r="A151" s="9" t="s">
        <v>126</v>
      </c>
      <c r="B151" s="9">
        <v>7</v>
      </c>
      <c r="C151" s="9">
        <v>5</v>
      </c>
      <c r="D151" s="9">
        <v>0</v>
      </c>
      <c r="E151" s="9">
        <v>0</v>
      </c>
      <c r="F151" s="9">
        <v>1</v>
      </c>
      <c r="G151" s="9">
        <v>0</v>
      </c>
      <c r="H151" s="9">
        <v>0</v>
      </c>
      <c r="I151" s="9">
        <v>0</v>
      </c>
      <c r="J151" s="9">
        <v>0</v>
      </c>
      <c r="K151" s="9">
        <v>1</v>
      </c>
      <c r="L151" s="9">
        <v>0</v>
      </c>
      <c r="M151" s="9">
        <v>0</v>
      </c>
      <c r="N151" s="9">
        <v>0</v>
      </c>
    </row>
    <row r="152" spans="1:14" x14ac:dyDescent="0.2">
      <c r="A152" s="9" t="s">
        <v>127</v>
      </c>
      <c r="B152" s="9">
        <v>8</v>
      </c>
      <c r="C152" s="9">
        <v>7</v>
      </c>
      <c r="D152" s="9">
        <v>1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</row>
    <row r="153" spans="1:14" x14ac:dyDescent="0.2">
      <c r="A153" s="9" t="s">
        <v>128</v>
      </c>
      <c r="B153" s="9">
        <v>193</v>
      </c>
      <c r="C153" s="9">
        <v>145</v>
      </c>
      <c r="D153" s="9">
        <v>8</v>
      </c>
      <c r="E153" s="9">
        <v>3</v>
      </c>
      <c r="F153" s="9">
        <v>24</v>
      </c>
      <c r="G153" s="9">
        <v>0</v>
      </c>
      <c r="H153" s="9">
        <v>0</v>
      </c>
      <c r="I153" s="9">
        <v>7</v>
      </c>
      <c r="J153" s="9">
        <v>0</v>
      </c>
      <c r="K153" s="9">
        <v>1</v>
      </c>
      <c r="L153" s="9">
        <v>1</v>
      </c>
      <c r="M153" s="9">
        <v>1</v>
      </c>
      <c r="N153" s="9">
        <v>3</v>
      </c>
    </row>
    <row r="154" spans="1:14" x14ac:dyDescent="0.2">
      <c r="A154" s="9" t="s">
        <v>129</v>
      </c>
      <c r="B154" s="9">
        <v>38</v>
      </c>
      <c r="C154" s="9">
        <v>32</v>
      </c>
      <c r="D154" s="9">
        <v>0</v>
      </c>
      <c r="E154" s="9">
        <v>0</v>
      </c>
      <c r="F154" s="9">
        <v>3</v>
      </c>
      <c r="G154" s="9">
        <v>0</v>
      </c>
      <c r="H154" s="9">
        <v>0</v>
      </c>
      <c r="I154" s="9">
        <v>0</v>
      </c>
      <c r="J154" s="9">
        <v>0</v>
      </c>
      <c r="K154" s="9">
        <v>2</v>
      </c>
      <c r="L154" s="9">
        <v>1</v>
      </c>
      <c r="M154" s="9">
        <v>0</v>
      </c>
      <c r="N154" s="9">
        <v>0</v>
      </c>
    </row>
    <row r="155" spans="1:14" x14ac:dyDescent="0.2">
      <c r="A155" s="9" t="s">
        <v>130</v>
      </c>
      <c r="B155" s="9">
        <v>10</v>
      </c>
      <c r="C155" s="9">
        <v>8</v>
      </c>
      <c r="D155" s="9">
        <v>0</v>
      </c>
      <c r="E155" s="9">
        <v>1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1</v>
      </c>
    </row>
    <row r="156" spans="1:14" x14ac:dyDescent="0.2">
      <c r="A156" s="9" t="s">
        <v>131</v>
      </c>
      <c r="B156" s="9">
        <v>44</v>
      </c>
      <c r="C156" s="9">
        <v>40</v>
      </c>
      <c r="D156" s="9">
        <v>1</v>
      </c>
      <c r="E156" s="9">
        <v>0</v>
      </c>
      <c r="F156" s="9">
        <v>0</v>
      </c>
      <c r="G156" s="9">
        <v>0</v>
      </c>
      <c r="H156" s="9">
        <v>0</v>
      </c>
      <c r="I156" s="9">
        <v>2</v>
      </c>
      <c r="J156" s="9">
        <v>0</v>
      </c>
      <c r="K156" s="9">
        <v>0</v>
      </c>
      <c r="L156" s="9">
        <v>0</v>
      </c>
      <c r="M156" s="9">
        <v>0</v>
      </c>
      <c r="N156" s="9">
        <v>1</v>
      </c>
    </row>
    <row r="157" spans="1:14" x14ac:dyDescent="0.2">
      <c r="A157" s="9" t="s">
        <v>132</v>
      </c>
      <c r="B157" s="9">
        <v>52</v>
      </c>
      <c r="C157" s="9">
        <v>49</v>
      </c>
      <c r="D157" s="9">
        <v>0</v>
      </c>
      <c r="E157" s="9">
        <v>2</v>
      </c>
      <c r="F157" s="9">
        <v>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</row>
    <row r="158" spans="1:14" x14ac:dyDescent="0.2">
      <c r="A158" s="9" t="s">
        <v>133</v>
      </c>
      <c r="B158" s="9">
        <v>32</v>
      </c>
      <c r="C158" s="9">
        <v>29</v>
      </c>
      <c r="D158" s="9">
        <v>1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1</v>
      </c>
      <c r="M158" s="9">
        <v>1</v>
      </c>
      <c r="N158" s="9">
        <v>0</v>
      </c>
    </row>
    <row r="159" spans="1:14" x14ac:dyDescent="0.2">
      <c r="A159" s="9" t="s">
        <v>134</v>
      </c>
      <c r="B159" s="9">
        <v>41</v>
      </c>
      <c r="C159" s="9">
        <v>38</v>
      </c>
      <c r="D159" s="9">
        <v>1</v>
      </c>
      <c r="E159" s="9">
        <v>0</v>
      </c>
      <c r="F159" s="9">
        <v>0</v>
      </c>
      <c r="G159" s="9">
        <v>0</v>
      </c>
      <c r="H159" s="9">
        <v>0</v>
      </c>
      <c r="I159" s="9">
        <v>2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</row>
    <row r="160" spans="1:14" x14ac:dyDescent="0.2">
      <c r="A160" s="9" t="s">
        <v>135</v>
      </c>
      <c r="B160" s="9">
        <v>13</v>
      </c>
      <c r="C160" s="9">
        <v>9</v>
      </c>
      <c r="D160" s="9">
        <v>3</v>
      </c>
      <c r="E160" s="9">
        <v>0</v>
      </c>
      <c r="F160" s="9">
        <v>1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</row>
    <row r="161" spans="1:14" x14ac:dyDescent="0.2">
      <c r="A161" s="9" t="s">
        <v>136</v>
      </c>
      <c r="B161" s="9">
        <v>17</v>
      </c>
      <c r="C161" s="9">
        <v>15</v>
      </c>
      <c r="D161" s="9">
        <v>2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</row>
    <row r="162" spans="1:14" x14ac:dyDescent="0.2">
      <c r="A162" s="9" t="s">
        <v>137</v>
      </c>
      <c r="B162" s="9">
        <v>9</v>
      </c>
      <c r="C162" s="9">
        <v>6</v>
      </c>
      <c r="D162" s="9">
        <v>2</v>
      </c>
      <c r="E162" s="9">
        <v>0</v>
      </c>
      <c r="F162" s="9">
        <v>1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</row>
    <row r="163" spans="1:14" x14ac:dyDescent="0.2">
      <c r="A163" s="9" t="s">
        <v>157</v>
      </c>
      <c r="B163" s="9">
        <v>1</v>
      </c>
      <c r="C163" s="9">
        <v>1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</row>
    <row r="164" spans="1:14" x14ac:dyDescent="0.2">
      <c r="A164" s="9" t="s">
        <v>138</v>
      </c>
      <c r="B164" s="9">
        <v>5</v>
      </c>
      <c r="C164" s="9">
        <v>3</v>
      </c>
      <c r="D164" s="9">
        <v>2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</row>
    <row r="165" spans="1:14" x14ac:dyDescent="0.2">
      <c r="A165" s="9" t="s">
        <v>139</v>
      </c>
      <c r="B165" s="9">
        <v>3</v>
      </c>
      <c r="C165" s="9">
        <v>2</v>
      </c>
      <c r="D165" s="9">
        <v>1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</row>
    <row r="166" spans="1:14" x14ac:dyDescent="0.2">
      <c r="A166" s="9" t="s">
        <v>140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</row>
    <row r="167" spans="1:14" x14ac:dyDescent="0.2">
      <c r="A167" s="9" t="s">
        <v>141</v>
      </c>
      <c r="B167" s="9">
        <v>3</v>
      </c>
      <c r="C167" s="9">
        <v>0</v>
      </c>
      <c r="D167" s="9">
        <v>2</v>
      </c>
      <c r="E167" s="9">
        <v>0</v>
      </c>
      <c r="F167" s="9">
        <v>0</v>
      </c>
      <c r="G167" s="9">
        <v>0</v>
      </c>
      <c r="H167" s="9">
        <v>1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</row>
    <row r="168" spans="1:14" x14ac:dyDescent="0.2">
      <c r="A168" s="9" t="s">
        <v>142</v>
      </c>
      <c r="B168" s="9">
        <v>1</v>
      </c>
      <c r="C168" s="9">
        <v>1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</row>
    <row r="169" spans="1:14" x14ac:dyDescent="0.2">
      <c r="A169" s="9" t="s">
        <v>143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</row>
    <row r="170" spans="1:14" x14ac:dyDescent="0.2">
      <c r="A170" s="9" t="s">
        <v>144</v>
      </c>
      <c r="B170" s="9">
        <v>1</v>
      </c>
      <c r="C170" s="9">
        <v>1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</row>
    <row r="171" spans="1:14" x14ac:dyDescent="0.2">
      <c r="A171" s="9" t="s">
        <v>145</v>
      </c>
      <c r="B171" s="9">
        <v>1</v>
      </c>
      <c r="C171" s="9">
        <v>0</v>
      </c>
      <c r="D171" s="9">
        <v>1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</row>
    <row r="172" spans="1:14" x14ac:dyDescent="0.2">
      <c r="A172" s="9" t="s">
        <v>146</v>
      </c>
      <c r="B172" s="9">
        <v>1</v>
      </c>
      <c r="C172" s="9">
        <v>1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</row>
    <row r="173" spans="1:14" x14ac:dyDescent="0.2">
      <c r="A173" s="9" t="s">
        <v>147</v>
      </c>
      <c r="B173" s="9">
        <v>5</v>
      </c>
      <c r="C173" s="9">
        <v>4</v>
      </c>
      <c r="D173" s="9">
        <v>1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</row>
    <row r="174" spans="1:14" x14ac:dyDescent="0.2">
      <c r="A174" s="9" t="s">
        <v>149</v>
      </c>
      <c r="B174" s="9">
        <v>4</v>
      </c>
      <c r="C174" s="9">
        <v>4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</row>
    <row r="175" spans="1:14" x14ac:dyDescent="0.2">
      <c r="A175" s="9" t="s">
        <v>150</v>
      </c>
      <c r="B175" s="9">
        <v>5</v>
      </c>
      <c r="C175" s="9">
        <v>5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</row>
    <row r="176" spans="1:14" x14ac:dyDescent="0.2">
      <c r="A176" s="9" t="s">
        <v>151</v>
      </c>
      <c r="B176" s="9">
        <v>32</v>
      </c>
      <c r="C176" s="9">
        <v>25</v>
      </c>
      <c r="D176" s="9">
        <v>1</v>
      </c>
      <c r="E176" s="9">
        <v>0</v>
      </c>
      <c r="F176" s="9">
        <v>2</v>
      </c>
      <c r="G176" s="9">
        <v>0</v>
      </c>
      <c r="H176" s="9">
        <v>0</v>
      </c>
      <c r="I176" s="9">
        <v>3</v>
      </c>
      <c r="J176" s="9">
        <v>0</v>
      </c>
      <c r="K176" s="9">
        <v>0</v>
      </c>
      <c r="L176" s="9">
        <v>0</v>
      </c>
      <c r="M176" s="9">
        <v>0</v>
      </c>
      <c r="N176" s="9">
        <v>1</v>
      </c>
    </row>
    <row r="177" spans="1:14" x14ac:dyDescent="0.2">
      <c r="A177" s="9" t="s">
        <v>152</v>
      </c>
      <c r="B177" s="9">
        <v>20</v>
      </c>
      <c r="C177" s="9">
        <v>16</v>
      </c>
      <c r="D177" s="9">
        <v>2</v>
      </c>
      <c r="E177" s="9">
        <v>0</v>
      </c>
      <c r="F177" s="9">
        <v>1</v>
      </c>
      <c r="G177" s="9">
        <v>0</v>
      </c>
      <c r="H177" s="9">
        <v>0</v>
      </c>
      <c r="I177" s="9">
        <v>1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</row>
    <row r="178" spans="1:14" x14ac:dyDescent="0.2">
      <c r="A178" s="9" t="s">
        <v>153</v>
      </c>
      <c r="B178" s="9">
        <v>2</v>
      </c>
      <c r="C178" s="9">
        <v>2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</row>
    <row r="179" spans="1:14" x14ac:dyDescent="0.2">
      <c r="A179" s="9" t="s">
        <v>25</v>
      </c>
    </row>
    <row r="180" spans="1:14" x14ac:dyDescent="0.2">
      <c r="A180" s="9" t="s">
        <v>154</v>
      </c>
    </row>
    <row r="181" spans="1:14" x14ac:dyDescent="0.2">
      <c r="A181" s="9" t="s">
        <v>0</v>
      </c>
      <c r="B181" s="9">
        <v>87064</v>
      </c>
      <c r="C181" s="9">
        <v>41365</v>
      </c>
      <c r="D181" s="9">
        <v>9920</v>
      </c>
      <c r="E181" s="9">
        <v>2301</v>
      </c>
      <c r="F181" s="9">
        <v>10349</v>
      </c>
      <c r="G181" s="9">
        <v>760</v>
      </c>
      <c r="H181" s="9">
        <v>1626</v>
      </c>
      <c r="I181" s="9">
        <v>6457</v>
      </c>
      <c r="J181" s="9">
        <v>1899</v>
      </c>
      <c r="K181" s="9">
        <v>2305</v>
      </c>
      <c r="L181" s="9">
        <v>3096</v>
      </c>
      <c r="M181" s="9">
        <v>2552</v>
      </c>
      <c r="N181" s="9">
        <v>4434</v>
      </c>
    </row>
    <row r="182" spans="1:14" x14ac:dyDescent="0.2">
      <c r="A182" s="9" t="s">
        <v>66</v>
      </c>
      <c r="B182" s="9">
        <v>84811</v>
      </c>
      <c r="C182" s="9">
        <v>39550</v>
      </c>
      <c r="D182" s="9">
        <v>9761</v>
      </c>
      <c r="E182" s="9">
        <v>2279</v>
      </c>
      <c r="F182" s="9">
        <v>10207</v>
      </c>
      <c r="G182" s="9">
        <v>750</v>
      </c>
      <c r="H182" s="9">
        <v>1608</v>
      </c>
      <c r="I182" s="9">
        <v>6434</v>
      </c>
      <c r="J182" s="9">
        <v>1888</v>
      </c>
      <c r="K182" s="9">
        <v>2285</v>
      </c>
      <c r="L182" s="9">
        <v>3088</v>
      </c>
      <c r="M182" s="9">
        <v>2547</v>
      </c>
      <c r="N182" s="9">
        <v>4414</v>
      </c>
    </row>
    <row r="183" spans="1:14" x14ac:dyDescent="0.2">
      <c r="A183" s="9" t="s">
        <v>67</v>
      </c>
      <c r="B183" s="9">
        <v>280</v>
      </c>
      <c r="C183" s="9">
        <v>229</v>
      </c>
      <c r="D183" s="9">
        <v>13</v>
      </c>
      <c r="E183" s="9">
        <v>3</v>
      </c>
      <c r="F183" s="9">
        <v>15</v>
      </c>
      <c r="G183" s="9">
        <v>0</v>
      </c>
      <c r="H183" s="9">
        <v>3</v>
      </c>
      <c r="I183" s="9">
        <v>7</v>
      </c>
      <c r="J183" s="9">
        <v>3</v>
      </c>
      <c r="K183" s="9">
        <v>1</v>
      </c>
      <c r="L183" s="9">
        <v>1</v>
      </c>
      <c r="M183" s="9">
        <v>3</v>
      </c>
      <c r="N183" s="9">
        <v>2</v>
      </c>
    </row>
    <row r="184" spans="1:14" x14ac:dyDescent="0.2">
      <c r="A184" s="9" t="s">
        <v>68</v>
      </c>
      <c r="B184" s="9">
        <v>58</v>
      </c>
      <c r="C184" s="9">
        <v>42</v>
      </c>
      <c r="D184" s="9">
        <v>5</v>
      </c>
      <c r="E184" s="9">
        <v>0</v>
      </c>
      <c r="F184" s="9">
        <v>3</v>
      </c>
      <c r="G184" s="9">
        <v>3</v>
      </c>
      <c r="H184" s="9">
        <v>0</v>
      </c>
      <c r="I184" s="9">
        <v>1</v>
      </c>
      <c r="J184" s="9">
        <v>0</v>
      </c>
      <c r="K184" s="9">
        <v>0</v>
      </c>
      <c r="L184" s="9">
        <v>0</v>
      </c>
      <c r="M184" s="9">
        <v>0</v>
      </c>
      <c r="N184" s="9">
        <v>4</v>
      </c>
    </row>
    <row r="185" spans="1:14" x14ac:dyDescent="0.2">
      <c r="A185" s="9" t="s">
        <v>69</v>
      </c>
      <c r="B185" s="9">
        <v>62</v>
      </c>
      <c r="C185" s="9">
        <v>53</v>
      </c>
      <c r="D185" s="9">
        <v>5</v>
      </c>
      <c r="E185" s="9">
        <v>0</v>
      </c>
      <c r="F185" s="9">
        <v>4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</row>
    <row r="186" spans="1:14" x14ac:dyDescent="0.2">
      <c r="A186" s="9" t="s">
        <v>70</v>
      </c>
      <c r="B186" s="9">
        <v>7</v>
      </c>
      <c r="C186" s="9">
        <v>7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</row>
    <row r="187" spans="1:14" x14ac:dyDescent="0.2">
      <c r="A187" s="9" t="s">
        <v>71</v>
      </c>
      <c r="B187" s="9">
        <v>9</v>
      </c>
      <c r="C187" s="9">
        <v>8</v>
      </c>
      <c r="D187" s="9">
        <v>0</v>
      </c>
      <c r="E187" s="9">
        <v>0</v>
      </c>
      <c r="F187" s="9">
        <v>1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</row>
    <row r="188" spans="1:14" x14ac:dyDescent="0.2">
      <c r="A188" s="9" t="s">
        <v>72</v>
      </c>
      <c r="B188" s="9">
        <v>24</v>
      </c>
      <c r="C188" s="9">
        <v>22</v>
      </c>
      <c r="D188" s="9">
        <v>1</v>
      </c>
      <c r="E188" s="9">
        <v>0</v>
      </c>
      <c r="F188" s="9">
        <v>1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</row>
    <row r="189" spans="1:14" x14ac:dyDescent="0.2">
      <c r="A189" s="9" t="s">
        <v>73</v>
      </c>
      <c r="B189" s="9">
        <v>45</v>
      </c>
      <c r="C189" s="9">
        <v>42</v>
      </c>
      <c r="D189" s="9">
        <v>0</v>
      </c>
      <c r="E189" s="9">
        <v>1</v>
      </c>
      <c r="F189" s="9">
        <v>0</v>
      </c>
      <c r="G189" s="9">
        <v>0</v>
      </c>
      <c r="H189" s="9">
        <v>1</v>
      </c>
      <c r="I189" s="9">
        <v>0</v>
      </c>
      <c r="J189" s="9">
        <v>0</v>
      </c>
      <c r="K189" s="9">
        <v>0</v>
      </c>
      <c r="L189" s="9">
        <v>1</v>
      </c>
      <c r="M189" s="9">
        <v>0</v>
      </c>
      <c r="N189" s="9">
        <v>0</v>
      </c>
    </row>
    <row r="190" spans="1:14" x14ac:dyDescent="0.2">
      <c r="A190" s="9" t="s">
        <v>74</v>
      </c>
      <c r="B190" s="9">
        <v>30</v>
      </c>
      <c r="C190" s="9">
        <v>27</v>
      </c>
      <c r="D190" s="9">
        <v>0</v>
      </c>
      <c r="E190" s="9">
        <v>0</v>
      </c>
      <c r="F190" s="9">
        <v>1</v>
      </c>
      <c r="G190" s="9">
        <v>0</v>
      </c>
      <c r="H190" s="9">
        <v>0</v>
      </c>
      <c r="I190" s="9">
        <v>0</v>
      </c>
      <c r="J190" s="9">
        <v>0</v>
      </c>
      <c r="K190" s="9">
        <v>2</v>
      </c>
      <c r="L190" s="9">
        <v>0</v>
      </c>
      <c r="M190" s="9">
        <v>0</v>
      </c>
      <c r="N190" s="9">
        <v>0</v>
      </c>
    </row>
    <row r="191" spans="1:14" x14ac:dyDescent="0.2">
      <c r="A191" s="9" t="s">
        <v>75</v>
      </c>
      <c r="B191" s="9">
        <v>26</v>
      </c>
      <c r="C191" s="9">
        <v>17</v>
      </c>
      <c r="D191" s="9">
        <v>3</v>
      </c>
      <c r="E191" s="9">
        <v>1</v>
      </c>
      <c r="F191" s="9">
        <v>3</v>
      </c>
      <c r="G191" s="9">
        <v>0</v>
      </c>
      <c r="H191" s="9">
        <v>0</v>
      </c>
      <c r="I191" s="9">
        <v>0</v>
      </c>
      <c r="J191" s="9">
        <v>0</v>
      </c>
      <c r="K191" s="9">
        <v>1</v>
      </c>
      <c r="L191" s="9">
        <v>1</v>
      </c>
      <c r="M191" s="9">
        <v>0</v>
      </c>
      <c r="N191" s="9">
        <v>0</v>
      </c>
    </row>
    <row r="192" spans="1:14" x14ac:dyDescent="0.2">
      <c r="A192" s="9" t="s">
        <v>76</v>
      </c>
      <c r="B192" s="9">
        <v>17</v>
      </c>
      <c r="C192" s="9">
        <v>6</v>
      </c>
      <c r="D192" s="9">
        <v>2</v>
      </c>
      <c r="E192" s="9">
        <v>0</v>
      </c>
      <c r="F192" s="9">
        <v>1</v>
      </c>
      <c r="G192" s="9">
        <v>0</v>
      </c>
      <c r="H192" s="9">
        <v>1</v>
      </c>
      <c r="I192" s="9">
        <v>1</v>
      </c>
      <c r="J192" s="9">
        <v>1</v>
      </c>
      <c r="K192" s="9">
        <v>0</v>
      </c>
      <c r="L192" s="9">
        <v>2</v>
      </c>
      <c r="M192" s="9">
        <v>1</v>
      </c>
      <c r="N192" s="9">
        <v>2</v>
      </c>
    </row>
    <row r="193" spans="1:14" x14ac:dyDescent="0.2">
      <c r="A193" s="9" t="s">
        <v>77</v>
      </c>
      <c r="B193" s="9">
        <v>21</v>
      </c>
      <c r="C193" s="9">
        <v>14</v>
      </c>
      <c r="D193" s="9">
        <v>4</v>
      </c>
      <c r="E193" s="9">
        <v>0</v>
      </c>
      <c r="F193" s="9">
        <v>1</v>
      </c>
      <c r="G193" s="9">
        <v>0</v>
      </c>
      <c r="H193" s="9">
        <v>1</v>
      </c>
      <c r="I193" s="9">
        <v>0</v>
      </c>
      <c r="J193" s="9">
        <v>0</v>
      </c>
      <c r="K193" s="9">
        <v>1</v>
      </c>
      <c r="L193" s="9">
        <v>0</v>
      </c>
      <c r="M193" s="9">
        <v>0</v>
      </c>
      <c r="N193" s="9">
        <v>0</v>
      </c>
    </row>
    <row r="194" spans="1:14" x14ac:dyDescent="0.2">
      <c r="A194" s="9" t="s">
        <v>78</v>
      </c>
      <c r="B194" s="9">
        <v>64</v>
      </c>
      <c r="C194" s="9">
        <v>48</v>
      </c>
      <c r="D194" s="9">
        <v>5</v>
      </c>
      <c r="E194" s="9">
        <v>0</v>
      </c>
      <c r="F194" s="9">
        <v>8</v>
      </c>
      <c r="G194" s="9">
        <v>0</v>
      </c>
      <c r="H194" s="9">
        <v>0</v>
      </c>
      <c r="I194" s="9">
        <v>2</v>
      </c>
      <c r="J194" s="9">
        <v>0</v>
      </c>
      <c r="K194" s="9">
        <v>0</v>
      </c>
      <c r="L194" s="9">
        <v>0</v>
      </c>
      <c r="M194" s="9">
        <v>0</v>
      </c>
      <c r="N194" s="9">
        <v>1</v>
      </c>
    </row>
    <row r="195" spans="1:14" x14ac:dyDescent="0.2">
      <c r="A195" s="9" t="s">
        <v>79</v>
      </c>
      <c r="B195" s="9">
        <v>7</v>
      </c>
      <c r="C195" s="9">
        <v>5</v>
      </c>
      <c r="D195" s="9">
        <v>1</v>
      </c>
      <c r="E195" s="9">
        <v>0</v>
      </c>
      <c r="F195" s="9">
        <v>1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</row>
    <row r="196" spans="1:14" x14ac:dyDescent="0.2">
      <c r="A196" s="9" t="s">
        <v>80</v>
      </c>
      <c r="B196" s="9">
        <v>10</v>
      </c>
      <c r="C196" s="9">
        <v>9</v>
      </c>
      <c r="D196" s="9">
        <v>0</v>
      </c>
      <c r="E196" s="9">
        <v>0</v>
      </c>
      <c r="F196" s="9">
        <v>1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</row>
    <row r="197" spans="1:14" x14ac:dyDescent="0.2">
      <c r="A197" s="9" t="s">
        <v>81</v>
      </c>
      <c r="B197" s="9">
        <v>2</v>
      </c>
      <c r="C197" s="9">
        <v>2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</row>
    <row r="198" spans="1:14" x14ac:dyDescent="0.2">
      <c r="A198" s="9" t="s">
        <v>82</v>
      </c>
      <c r="B198" s="9">
        <v>0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</row>
    <row r="199" spans="1:14" x14ac:dyDescent="0.2">
      <c r="A199" s="9" t="s">
        <v>83</v>
      </c>
      <c r="B199" s="9">
        <v>7</v>
      </c>
      <c r="C199" s="9">
        <v>7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</row>
    <row r="200" spans="1:14" x14ac:dyDescent="0.2">
      <c r="A200" s="9" t="s">
        <v>84</v>
      </c>
      <c r="B200" s="9">
        <v>1</v>
      </c>
      <c r="C200" s="9">
        <v>1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</row>
    <row r="201" spans="1:14" x14ac:dyDescent="0.2">
      <c r="A201" s="9" t="s">
        <v>85</v>
      </c>
      <c r="B201" s="9">
        <v>9</v>
      </c>
      <c r="C201" s="9">
        <v>9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</row>
    <row r="202" spans="1:14" x14ac:dyDescent="0.2">
      <c r="A202" s="9" t="s">
        <v>86</v>
      </c>
      <c r="B202" s="9">
        <v>1</v>
      </c>
      <c r="C202" s="9">
        <v>0</v>
      </c>
      <c r="D202" s="9">
        <v>1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</row>
    <row r="203" spans="1:14" x14ac:dyDescent="0.2">
      <c r="A203" s="9" t="s">
        <v>87</v>
      </c>
      <c r="B203" s="9">
        <v>3</v>
      </c>
      <c r="C203" s="9">
        <v>2</v>
      </c>
      <c r="D203" s="9">
        <v>1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</row>
    <row r="204" spans="1:14" x14ac:dyDescent="0.2">
      <c r="A204" s="9" t="s">
        <v>88</v>
      </c>
      <c r="B204" s="9">
        <v>5</v>
      </c>
      <c r="C204" s="9">
        <v>2</v>
      </c>
      <c r="D204" s="9">
        <v>3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</row>
    <row r="205" spans="1:14" x14ac:dyDescent="0.2">
      <c r="A205" s="9" t="s">
        <v>89</v>
      </c>
      <c r="B205" s="9">
        <v>2</v>
      </c>
      <c r="C205" s="9">
        <v>0</v>
      </c>
      <c r="D205" s="9">
        <v>0</v>
      </c>
      <c r="E205" s="9">
        <v>0</v>
      </c>
      <c r="F205" s="9">
        <v>2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</row>
    <row r="206" spans="1:14" x14ac:dyDescent="0.2">
      <c r="A206" s="9" t="s">
        <v>90</v>
      </c>
      <c r="B206" s="9">
        <v>1</v>
      </c>
      <c r="C206" s="9">
        <v>1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</row>
    <row r="207" spans="1:14" x14ac:dyDescent="0.2">
      <c r="A207" s="9" t="s">
        <v>91</v>
      </c>
      <c r="B207" s="9">
        <v>0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</row>
    <row r="208" spans="1:14" x14ac:dyDescent="0.2">
      <c r="A208" s="9" t="s">
        <v>92</v>
      </c>
      <c r="B208" s="9">
        <v>0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</row>
    <row r="209" spans="1:14" x14ac:dyDescent="0.2">
      <c r="A209" s="9" t="s">
        <v>93</v>
      </c>
      <c r="B209" s="9">
        <v>1</v>
      </c>
      <c r="C209" s="9">
        <v>1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</row>
    <row r="210" spans="1:14" x14ac:dyDescent="0.2">
      <c r="A210" s="9" t="s">
        <v>94</v>
      </c>
      <c r="B210" s="9">
        <v>4</v>
      </c>
      <c r="C210" s="9">
        <v>4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</row>
    <row r="211" spans="1:14" x14ac:dyDescent="0.2">
      <c r="A211" s="9" t="s">
        <v>96</v>
      </c>
      <c r="B211" s="9">
        <v>0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</row>
    <row r="212" spans="1:14" x14ac:dyDescent="0.2">
      <c r="A212" s="9" t="s">
        <v>97</v>
      </c>
      <c r="B212" s="9">
        <v>1</v>
      </c>
      <c r="C212" s="9">
        <v>1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</row>
    <row r="213" spans="1:14" x14ac:dyDescent="0.2">
      <c r="A213" s="9" t="s">
        <v>98</v>
      </c>
      <c r="B213" s="9">
        <v>1</v>
      </c>
      <c r="C213" s="9">
        <v>1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</row>
    <row r="214" spans="1:14" x14ac:dyDescent="0.2">
      <c r="A214" s="9" t="s">
        <v>99</v>
      </c>
      <c r="B214" s="9">
        <v>3</v>
      </c>
      <c r="C214" s="9">
        <v>3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</row>
    <row r="215" spans="1:14" x14ac:dyDescent="0.2">
      <c r="A215" s="9" t="s">
        <v>100</v>
      </c>
      <c r="B215" s="9">
        <v>1</v>
      </c>
      <c r="C215" s="9">
        <v>0</v>
      </c>
      <c r="D215" s="9">
        <v>1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</row>
    <row r="216" spans="1:14" x14ac:dyDescent="0.2">
      <c r="A216" s="9" t="s">
        <v>155</v>
      </c>
      <c r="B216" s="9">
        <v>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</row>
    <row r="217" spans="1:14" x14ac:dyDescent="0.2">
      <c r="A217" s="9" t="s">
        <v>101</v>
      </c>
      <c r="B217" s="9">
        <v>4</v>
      </c>
      <c r="C217" s="9">
        <v>4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</row>
    <row r="218" spans="1:14" x14ac:dyDescent="0.2">
      <c r="A218" s="9" t="s">
        <v>102</v>
      </c>
      <c r="B218" s="9">
        <v>3</v>
      </c>
      <c r="C218" s="9">
        <v>3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</row>
    <row r="219" spans="1:14" x14ac:dyDescent="0.2">
      <c r="A219" s="9" t="s">
        <v>156</v>
      </c>
      <c r="B219" s="9">
        <v>0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</row>
    <row r="220" spans="1:14" x14ac:dyDescent="0.2">
      <c r="A220" s="9" t="s">
        <v>108</v>
      </c>
      <c r="B220" s="9">
        <v>1</v>
      </c>
      <c r="C220" s="9">
        <v>0</v>
      </c>
      <c r="D220" s="9">
        <v>1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</row>
    <row r="221" spans="1:14" x14ac:dyDescent="0.2">
      <c r="A221" s="9" t="s">
        <v>109</v>
      </c>
      <c r="B221" s="9">
        <v>2</v>
      </c>
      <c r="C221" s="9">
        <v>2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</row>
    <row r="222" spans="1:14" x14ac:dyDescent="0.2">
      <c r="A222" s="9" t="s">
        <v>110</v>
      </c>
      <c r="B222" s="9">
        <v>142</v>
      </c>
      <c r="C222" s="9">
        <v>108</v>
      </c>
      <c r="D222" s="9">
        <v>7</v>
      </c>
      <c r="E222" s="9">
        <v>0</v>
      </c>
      <c r="F222" s="9">
        <v>18</v>
      </c>
      <c r="G222" s="9">
        <v>2</v>
      </c>
      <c r="H222" s="9">
        <v>1</v>
      </c>
      <c r="I222" s="9">
        <v>3</v>
      </c>
      <c r="J222" s="9">
        <v>0</v>
      </c>
      <c r="K222" s="9">
        <v>0</v>
      </c>
      <c r="L222" s="9">
        <v>1</v>
      </c>
      <c r="M222" s="9">
        <v>0</v>
      </c>
      <c r="N222" s="9">
        <v>2</v>
      </c>
    </row>
    <row r="223" spans="1:14" x14ac:dyDescent="0.2">
      <c r="A223" s="9" t="s">
        <v>111</v>
      </c>
      <c r="B223" s="9">
        <v>57</v>
      </c>
      <c r="C223" s="9">
        <v>56</v>
      </c>
      <c r="D223" s="9">
        <v>0</v>
      </c>
      <c r="E223" s="9">
        <v>0</v>
      </c>
      <c r="F223" s="9">
        <v>1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</row>
    <row r="224" spans="1:14" x14ac:dyDescent="0.2">
      <c r="A224" s="9" t="s">
        <v>112</v>
      </c>
      <c r="B224" s="9">
        <v>43</v>
      </c>
      <c r="C224" s="9">
        <v>38</v>
      </c>
      <c r="D224" s="9">
        <v>1</v>
      </c>
      <c r="E224" s="9">
        <v>0</v>
      </c>
      <c r="F224" s="9">
        <v>0</v>
      </c>
      <c r="G224" s="9">
        <v>0</v>
      </c>
      <c r="H224" s="9">
        <v>1</v>
      </c>
      <c r="I224" s="9">
        <v>2</v>
      </c>
      <c r="J224" s="9">
        <v>0</v>
      </c>
      <c r="K224" s="9">
        <v>0</v>
      </c>
      <c r="L224" s="9">
        <v>0</v>
      </c>
      <c r="M224" s="9">
        <v>0</v>
      </c>
      <c r="N224" s="9">
        <v>1</v>
      </c>
    </row>
    <row r="225" spans="1:14" x14ac:dyDescent="0.2">
      <c r="A225" s="9" t="s">
        <v>113</v>
      </c>
      <c r="B225" s="9">
        <v>1</v>
      </c>
      <c r="C225" s="9">
        <v>1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</row>
    <row r="226" spans="1:14" x14ac:dyDescent="0.2">
      <c r="A226" s="9" t="s">
        <v>114</v>
      </c>
      <c r="B226" s="9">
        <v>1</v>
      </c>
      <c r="C226" s="9">
        <v>1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</row>
    <row r="227" spans="1:14" x14ac:dyDescent="0.2">
      <c r="A227" s="9" t="s">
        <v>115</v>
      </c>
      <c r="B227" s="9">
        <v>82</v>
      </c>
      <c r="C227" s="9">
        <v>76</v>
      </c>
      <c r="D227" s="9">
        <v>3</v>
      </c>
      <c r="E227" s="9">
        <v>0</v>
      </c>
      <c r="F227" s="9">
        <v>0</v>
      </c>
      <c r="G227" s="9">
        <v>0</v>
      </c>
      <c r="H227" s="9">
        <v>1</v>
      </c>
      <c r="I227" s="9">
        <v>1</v>
      </c>
      <c r="J227" s="9">
        <v>0</v>
      </c>
      <c r="K227" s="9">
        <v>1</v>
      </c>
      <c r="L227" s="9">
        <v>0</v>
      </c>
      <c r="M227" s="9">
        <v>0</v>
      </c>
      <c r="N227" s="9">
        <v>0</v>
      </c>
    </row>
    <row r="228" spans="1:14" x14ac:dyDescent="0.2">
      <c r="A228" s="9" t="s">
        <v>116</v>
      </c>
      <c r="B228" s="9">
        <v>6</v>
      </c>
      <c r="C228" s="9">
        <v>6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</row>
    <row r="229" spans="1:14" x14ac:dyDescent="0.2">
      <c r="A229" s="9" t="s">
        <v>117</v>
      </c>
      <c r="B229" s="9">
        <v>3</v>
      </c>
      <c r="C229" s="9">
        <v>2</v>
      </c>
      <c r="D229" s="9">
        <v>0</v>
      </c>
      <c r="E229" s="9">
        <v>0</v>
      </c>
      <c r="F229" s="9">
        <v>1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</row>
    <row r="230" spans="1:14" x14ac:dyDescent="0.2">
      <c r="A230" s="9" t="s">
        <v>118</v>
      </c>
      <c r="B230" s="9">
        <v>11</v>
      </c>
      <c r="C230" s="9">
        <v>9</v>
      </c>
      <c r="D230" s="9">
        <v>0</v>
      </c>
      <c r="E230" s="9">
        <v>1</v>
      </c>
      <c r="F230" s="9">
        <v>0</v>
      </c>
      <c r="G230" s="9">
        <v>0</v>
      </c>
      <c r="H230" s="9">
        <v>0</v>
      </c>
      <c r="I230" s="9">
        <v>1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</row>
    <row r="231" spans="1:14" x14ac:dyDescent="0.2">
      <c r="A231" s="9" t="s">
        <v>119</v>
      </c>
      <c r="B231" s="9">
        <v>7</v>
      </c>
      <c r="C231" s="9">
        <v>7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</row>
    <row r="232" spans="1:14" x14ac:dyDescent="0.2">
      <c r="A232" s="9" t="s">
        <v>120</v>
      </c>
      <c r="B232" s="9">
        <v>14</v>
      </c>
      <c r="C232" s="9">
        <v>14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</row>
    <row r="233" spans="1:14" x14ac:dyDescent="0.2">
      <c r="A233" s="9" t="s">
        <v>121</v>
      </c>
      <c r="B233" s="9">
        <v>2</v>
      </c>
      <c r="C233" s="9">
        <v>2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</row>
    <row r="234" spans="1:14" x14ac:dyDescent="0.2">
      <c r="A234" s="9" t="s">
        <v>122</v>
      </c>
      <c r="B234" s="9">
        <v>493</v>
      </c>
      <c r="C234" s="9">
        <v>382</v>
      </c>
      <c r="D234" s="9">
        <v>39</v>
      </c>
      <c r="E234" s="9">
        <v>7</v>
      </c>
      <c r="F234" s="9">
        <v>36</v>
      </c>
      <c r="G234" s="9">
        <v>5</v>
      </c>
      <c r="H234" s="9">
        <v>6</v>
      </c>
      <c r="I234" s="9">
        <v>3</v>
      </c>
      <c r="J234" s="9">
        <v>4</v>
      </c>
      <c r="K234" s="9">
        <v>6</v>
      </c>
      <c r="L234" s="9">
        <v>1</v>
      </c>
      <c r="M234" s="9">
        <v>0</v>
      </c>
      <c r="N234" s="9">
        <v>4</v>
      </c>
    </row>
    <row r="235" spans="1:14" x14ac:dyDescent="0.2">
      <c r="A235" s="9" t="s">
        <v>123</v>
      </c>
      <c r="B235" s="9">
        <v>257</v>
      </c>
      <c r="C235" s="9">
        <v>196</v>
      </c>
      <c r="D235" s="9">
        <v>40</v>
      </c>
      <c r="E235" s="9">
        <v>5</v>
      </c>
      <c r="F235" s="9">
        <v>10</v>
      </c>
      <c r="G235" s="9">
        <v>0</v>
      </c>
      <c r="H235" s="9">
        <v>1</v>
      </c>
      <c r="I235" s="9">
        <v>0</v>
      </c>
      <c r="J235" s="9">
        <v>1</v>
      </c>
      <c r="K235" s="9">
        <v>2</v>
      </c>
      <c r="L235" s="9">
        <v>1</v>
      </c>
      <c r="M235" s="9">
        <v>0</v>
      </c>
      <c r="N235" s="9">
        <v>1</v>
      </c>
    </row>
    <row r="236" spans="1:14" x14ac:dyDescent="0.2">
      <c r="A236" s="9" t="s">
        <v>124</v>
      </c>
      <c r="B236" s="9">
        <v>7</v>
      </c>
      <c r="C236" s="9">
        <v>5</v>
      </c>
      <c r="D236" s="9">
        <v>0</v>
      </c>
      <c r="E236" s="9">
        <v>0</v>
      </c>
      <c r="F236" s="9">
        <v>1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1</v>
      </c>
    </row>
    <row r="237" spans="1:14" x14ac:dyDescent="0.2">
      <c r="A237" s="9" t="s">
        <v>125</v>
      </c>
      <c r="B237" s="9">
        <v>50</v>
      </c>
      <c r="C237" s="9">
        <v>39</v>
      </c>
      <c r="D237" s="9">
        <v>5</v>
      </c>
      <c r="E237" s="9">
        <v>1</v>
      </c>
      <c r="F237" s="9">
        <v>1</v>
      </c>
      <c r="G237" s="9">
        <v>0</v>
      </c>
      <c r="H237" s="9">
        <v>0</v>
      </c>
      <c r="I237" s="9">
        <v>1</v>
      </c>
      <c r="J237" s="9">
        <v>0</v>
      </c>
      <c r="K237" s="9">
        <v>3</v>
      </c>
      <c r="L237" s="9">
        <v>0</v>
      </c>
      <c r="M237" s="9">
        <v>0</v>
      </c>
      <c r="N237" s="9">
        <v>0</v>
      </c>
    </row>
    <row r="238" spans="1:14" x14ac:dyDescent="0.2">
      <c r="A238" s="9" t="s">
        <v>126</v>
      </c>
      <c r="B238" s="9">
        <v>9</v>
      </c>
      <c r="C238" s="9">
        <v>4</v>
      </c>
      <c r="D238" s="9">
        <v>4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1</v>
      </c>
      <c r="L238" s="9">
        <v>0</v>
      </c>
      <c r="M238" s="9">
        <v>0</v>
      </c>
      <c r="N238" s="9">
        <v>0</v>
      </c>
    </row>
    <row r="239" spans="1:14" x14ac:dyDescent="0.2">
      <c r="A239" s="9" t="s">
        <v>127</v>
      </c>
      <c r="B239" s="9">
        <v>3</v>
      </c>
      <c r="C239" s="9">
        <v>3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</row>
    <row r="240" spans="1:14" x14ac:dyDescent="0.2">
      <c r="A240" s="9" t="s">
        <v>128</v>
      </c>
      <c r="B240" s="9">
        <v>139</v>
      </c>
      <c r="C240" s="9">
        <v>112</v>
      </c>
      <c r="D240" s="9">
        <v>2</v>
      </c>
      <c r="E240" s="9">
        <v>2</v>
      </c>
      <c r="F240" s="9">
        <v>17</v>
      </c>
      <c r="G240" s="9">
        <v>0</v>
      </c>
      <c r="H240" s="9">
        <v>0</v>
      </c>
      <c r="I240" s="9">
        <v>1</v>
      </c>
      <c r="J240" s="9">
        <v>1</v>
      </c>
      <c r="K240" s="9">
        <v>1</v>
      </c>
      <c r="L240" s="9">
        <v>0</v>
      </c>
      <c r="M240" s="9">
        <v>1</v>
      </c>
      <c r="N240" s="9">
        <v>2</v>
      </c>
    </row>
    <row r="241" spans="1:14" x14ac:dyDescent="0.2">
      <c r="A241" s="9" t="s">
        <v>129</v>
      </c>
      <c r="B241" s="9">
        <v>34</v>
      </c>
      <c r="C241" s="9">
        <v>29</v>
      </c>
      <c r="D241" s="9">
        <v>0</v>
      </c>
      <c r="E241" s="9">
        <v>0</v>
      </c>
      <c r="F241" s="9">
        <v>5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</row>
    <row r="242" spans="1:14" x14ac:dyDescent="0.2">
      <c r="A242" s="9" t="s">
        <v>130</v>
      </c>
      <c r="B242" s="9">
        <v>4</v>
      </c>
      <c r="C242" s="9">
        <v>3</v>
      </c>
      <c r="D242" s="9">
        <v>0</v>
      </c>
      <c r="E242" s="9">
        <v>0</v>
      </c>
      <c r="F242" s="9">
        <v>1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</row>
    <row r="243" spans="1:14" x14ac:dyDescent="0.2">
      <c r="A243" s="9" t="s">
        <v>131</v>
      </c>
      <c r="B243" s="9">
        <v>13</v>
      </c>
      <c r="C243" s="9">
        <v>10</v>
      </c>
      <c r="D243" s="9">
        <v>1</v>
      </c>
      <c r="E243" s="9">
        <v>0</v>
      </c>
      <c r="F243" s="9">
        <v>1</v>
      </c>
      <c r="G243" s="9">
        <v>0</v>
      </c>
      <c r="H243" s="9">
        <v>1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</row>
    <row r="244" spans="1:14" x14ac:dyDescent="0.2">
      <c r="A244" s="9" t="s">
        <v>132</v>
      </c>
      <c r="B244" s="9">
        <v>15</v>
      </c>
      <c r="C244" s="9">
        <v>14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1</v>
      </c>
      <c r="L244" s="9">
        <v>0</v>
      </c>
      <c r="M244" s="9">
        <v>0</v>
      </c>
      <c r="N244" s="9">
        <v>0</v>
      </c>
    </row>
    <row r="245" spans="1:14" x14ac:dyDescent="0.2">
      <c r="A245" s="9" t="s">
        <v>133</v>
      </c>
      <c r="B245" s="9">
        <v>20</v>
      </c>
      <c r="C245" s="9">
        <v>18</v>
      </c>
      <c r="D245" s="9">
        <v>0</v>
      </c>
      <c r="E245" s="9">
        <v>0</v>
      </c>
      <c r="F245" s="9">
        <v>1</v>
      </c>
      <c r="G245" s="9">
        <v>0</v>
      </c>
      <c r="H245" s="9">
        <v>0</v>
      </c>
      <c r="I245" s="9">
        <v>0</v>
      </c>
      <c r="J245" s="9">
        <v>1</v>
      </c>
      <c r="K245" s="9">
        <v>0</v>
      </c>
      <c r="L245" s="9">
        <v>0</v>
      </c>
      <c r="M245" s="9">
        <v>0</v>
      </c>
      <c r="N245" s="9">
        <v>0</v>
      </c>
    </row>
    <row r="246" spans="1:14" x14ac:dyDescent="0.2">
      <c r="A246" s="9" t="s">
        <v>134</v>
      </c>
      <c r="B246" s="9">
        <v>29</v>
      </c>
      <c r="C246" s="9">
        <v>28</v>
      </c>
      <c r="D246" s="9">
        <v>0</v>
      </c>
      <c r="E246" s="9">
        <v>0</v>
      </c>
      <c r="F246" s="9">
        <v>1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</row>
    <row r="247" spans="1:14" x14ac:dyDescent="0.2">
      <c r="A247" s="9" t="s">
        <v>135</v>
      </c>
      <c r="B247" s="9">
        <v>6</v>
      </c>
      <c r="C247" s="9">
        <v>4</v>
      </c>
      <c r="D247" s="9">
        <v>1</v>
      </c>
      <c r="E247" s="9">
        <v>0</v>
      </c>
      <c r="F247" s="9">
        <v>1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</row>
    <row r="248" spans="1:14" x14ac:dyDescent="0.2">
      <c r="A248" s="9" t="s">
        <v>136</v>
      </c>
      <c r="B248" s="9">
        <v>10</v>
      </c>
      <c r="C248" s="9">
        <v>10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</row>
    <row r="249" spans="1:14" x14ac:dyDescent="0.2">
      <c r="A249" s="9" t="s">
        <v>137</v>
      </c>
      <c r="B249" s="9">
        <v>6</v>
      </c>
      <c r="C249" s="9">
        <v>4</v>
      </c>
      <c r="D249" s="9">
        <v>1</v>
      </c>
      <c r="E249" s="9">
        <v>0</v>
      </c>
      <c r="F249" s="9">
        <v>1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</row>
    <row r="250" spans="1:14" x14ac:dyDescent="0.2">
      <c r="A250" s="9" t="s">
        <v>157</v>
      </c>
      <c r="B250" s="9">
        <v>0</v>
      </c>
      <c r="C250" s="9">
        <v>0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</row>
    <row r="251" spans="1:14" x14ac:dyDescent="0.2">
      <c r="A251" s="9" t="s">
        <v>138</v>
      </c>
      <c r="B251" s="9">
        <v>1</v>
      </c>
      <c r="C251" s="9">
        <v>0</v>
      </c>
      <c r="D251" s="9">
        <v>1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</row>
    <row r="252" spans="1:14" x14ac:dyDescent="0.2">
      <c r="A252" s="9" t="s">
        <v>139</v>
      </c>
      <c r="B252" s="9">
        <v>2</v>
      </c>
      <c r="C252" s="9">
        <v>2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</row>
    <row r="253" spans="1:14" x14ac:dyDescent="0.2">
      <c r="A253" s="9" t="s">
        <v>140</v>
      </c>
      <c r="B253" s="9">
        <v>3</v>
      </c>
      <c r="C253" s="9">
        <v>2</v>
      </c>
      <c r="D253" s="9">
        <v>0</v>
      </c>
      <c r="E253" s="9">
        <v>0</v>
      </c>
      <c r="F253" s="9">
        <v>0</v>
      </c>
      <c r="G253" s="9">
        <v>0</v>
      </c>
      <c r="H253" s="9">
        <v>1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</row>
    <row r="254" spans="1:14" x14ac:dyDescent="0.2">
      <c r="A254" s="9" t="s">
        <v>141</v>
      </c>
      <c r="B254" s="9">
        <v>3</v>
      </c>
      <c r="C254" s="9">
        <v>1</v>
      </c>
      <c r="D254" s="9">
        <v>2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</row>
    <row r="255" spans="1:14" x14ac:dyDescent="0.2">
      <c r="A255" s="9" t="s">
        <v>142</v>
      </c>
      <c r="B255" s="9">
        <v>1</v>
      </c>
      <c r="C255" s="9">
        <v>0</v>
      </c>
      <c r="D255" s="9">
        <v>1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</row>
    <row r="256" spans="1:14" x14ac:dyDescent="0.2">
      <c r="A256" s="9" t="s">
        <v>143</v>
      </c>
      <c r="B256" s="9">
        <v>3</v>
      </c>
      <c r="C256" s="9">
        <v>3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</row>
    <row r="257" spans="1:14" x14ac:dyDescent="0.2">
      <c r="A257" s="9" t="s">
        <v>144</v>
      </c>
      <c r="B257" s="9">
        <v>1</v>
      </c>
      <c r="C257" s="9">
        <v>0</v>
      </c>
      <c r="D257" s="9">
        <v>1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</row>
    <row r="258" spans="1:14" x14ac:dyDescent="0.2">
      <c r="A258" s="9" t="s">
        <v>145</v>
      </c>
      <c r="B258" s="9">
        <v>3</v>
      </c>
      <c r="C258" s="9">
        <v>3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</row>
    <row r="259" spans="1:14" x14ac:dyDescent="0.2">
      <c r="A259" s="9" t="s">
        <v>146</v>
      </c>
      <c r="B259" s="9">
        <v>1</v>
      </c>
      <c r="C259" s="9">
        <v>1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</row>
    <row r="260" spans="1:14" x14ac:dyDescent="0.2">
      <c r="A260" s="9" t="s">
        <v>147</v>
      </c>
      <c r="B260" s="9">
        <v>6</v>
      </c>
      <c r="C260" s="9">
        <v>5</v>
      </c>
      <c r="D260" s="9">
        <v>1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</row>
    <row r="261" spans="1:14" x14ac:dyDescent="0.2">
      <c r="A261" s="9" t="s">
        <v>149</v>
      </c>
      <c r="B261" s="9">
        <v>2</v>
      </c>
      <c r="C261" s="9">
        <v>2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</row>
    <row r="262" spans="1:14" x14ac:dyDescent="0.2">
      <c r="A262" s="9" t="s">
        <v>150</v>
      </c>
      <c r="B262" s="9">
        <v>7</v>
      </c>
      <c r="C262" s="9">
        <v>6</v>
      </c>
      <c r="D262" s="9">
        <v>1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</row>
    <row r="263" spans="1:14" x14ac:dyDescent="0.2">
      <c r="A263" s="9" t="s">
        <v>151</v>
      </c>
      <c r="B263" s="9">
        <v>29</v>
      </c>
      <c r="C263" s="9">
        <v>24</v>
      </c>
      <c r="D263" s="9">
        <v>0</v>
      </c>
      <c r="E263" s="9">
        <v>1</v>
      </c>
      <c r="F263" s="9">
        <v>4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</row>
    <row r="264" spans="1:14" x14ac:dyDescent="0.2">
      <c r="A264" s="9" t="s">
        <v>152</v>
      </c>
      <c r="B264" s="9">
        <v>12</v>
      </c>
      <c r="C264" s="9">
        <v>11</v>
      </c>
      <c r="D264" s="9">
        <v>1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</row>
    <row r="265" spans="1:14" x14ac:dyDescent="0.2">
      <c r="A265" s="9" t="s">
        <v>153</v>
      </c>
      <c r="B265" s="9">
        <v>3</v>
      </c>
      <c r="C265" s="9">
        <v>2</v>
      </c>
      <c r="D265" s="9">
        <v>1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D200-5922-410F-ADFD-ACCB30AF7EFC}">
  <dimension ref="A1:AP84"/>
  <sheetViews>
    <sheetView view="pageBreakPreview" topLeftCell="H1" zoomScale="125" zoomScaleNormal="100" zoomScaleSheetLayoutView="125" workbookViewId="0">
      <selection activeCell="AD1" sqref="AD1"/>
    </sheetView>
  </sheetViews>
  <sheetFormatPr defaultRowHeight="10.199999999999999" x14ac:dyDescent="0.2"/>
  <cols>
    <col min="1" max="1" width="8.88671875" style="20"/>
    <col min="2" max="13" width="6.21875" style="9" customWidth="1"/>
    <col min="14" max="14" width="8.88671875" style="20"/>
    <col min="15" max="29" width="5.33203125" style="9" customWidth="1"/>
    <col min="30" max="30" width="8.88671875" style="20"/>
    <col min="31" max="42" width="6.6640625" style="9" customWidth="1"/>
    <col min="43" max="16384" width="8.88671875" style="9"/>
  </cols>
  <sheetData>
    <row r="1" spans="1:42" x14ac:dyDescent="0.2">
      <c r="A1" s="20" t="s">
        <v>544</v>
      </c>
      <c r="N1" s="20" t="s">
        <v>544</v>
      </c>
      <c r="AD1" s="20" t="s">
        <v>544</v>
      </c>
    </row>
    <row r="2" spans="1:42" s="7" customFormat="1" x14ac:dyDescent="0.2">
      <c r="A2" s="21"/>
      <c r="B2" s="23" t="s">
        <v>0</v>
      </c>
      <c r="C2" s="23"/>
      <c r="D2" s="23"/>
      <c r="E2" s="23" t="s">
        <v>521</v>
      </c>
      <c r="F2" s="23"/>
      <c r="G2" s="23"/>
      <c r="H2" s="23" t="s">
        <v>1</v>
      </c>
      <c r="I2" s="23"/>
      <c r="J2" s="23"/>
      <c r="K2" s="23" t="s">
        <v>522</v>
      </c>
      <c r="L2" s="23"/>
      <c r="M2" s="24"/>
      <c r="N2" s="21"/>
      <c r="O2" s="23" t="s">
        <v>2</v>
      </c>
      <c r="P2" s="23"/>
      <c r="Q2" s="23"/>
      <c r="R2" s="25" t="s">
        <v>523</v>
      </c>
      <c r="S2" s="25"/>
      <c r="T2" s="25"/>
      <c r="U2" s="25" t="s">
        <v>524</v>
      </c>
      <c r="V2" s="25"/>
      <c r="W2" s="25"/>
      <c r="X2" s="25" t="s">
        <v>3</v>
      </c>
      <c r="Y2" s="25"/>
      <c r="Z2" s="25"/>
      <c r="AA2" s="25" t="s">
        <v>525</v>
      </c>
      <c r="AB2" s="25"/>
      <c r="AC2" s="26"/>
      <c r="AD2" s="21"/>
      <c r="AE2" s="25" t="s">
        <v>526</v>
      </c>
      <c r="AF2" s="25"/>
      <c r="AG2" s="25"/>
      <c r="AH2" s="25" t="s">
        <v>527</v>
      </c>
      <c r="AI2" s="25"/>
      <c r="AJ2" s="25"/>
      <c r="AK2" s="25" t="s">
        <v>4</v>
      </c>
      <c r="AL2" s="25"/>
      <c r="AM2" s="25"/>
      <c r="AN2" s="25" t="s">
        <v>5</v>
      </c>
      <c r="AO2" s="25"/>
      <c r="AP2" s="26"/>
    </row>
    <row r="3" spans="1:42" s="8" customFormat="1" x14ac:dyDescent="0.2">
      <c r="A3" s="27" t="s">
        <v>26</v>
      </c>
      <c r="B3" s="28" t="s">
        <v>0</v>
      </c>
      <c r="C3" s="28" t="s">
        <v>28</v>
      </c>
      <c r="D3" s="28" t="s">
        <v>29</v>
      </c>
      <c r="E3" s="28" t="s">
        <v>0</v>
      </c>
      <c r="F3" s="28" t="s">
        <v>28</v>
      </c>
      <c r="G3" s="28" t="s">
        <v>29</v>
      </c>
      <c r="H3" s="28" t="s">
        <v>0</v>
      </c>
      <c r="I3" s="28" t="s">
        <v>28</v>
      </c>
      <c r="J3" s="28" t="s">
        <v>29</v>
      </c>
      <c r="K3" s="28" t="s">
        <v>0</v>
      </c>
      <c r="L3" s="28" t="s">
        <v>28</v>
      </c>
      <c r="M3" s="29" t="s">
        <v>29</v>
      </c>
      <c r="N3" s="27" t="s">
        <v>26</v>
      </c>
      <c r="O3" s="28" t="s">
        <v>0</v>
      </c>
      <c r="P3" s="30" t="s">
        <v>28</v>
      </c>
      <c r="Q3" s="30" t="s">
        <v>29</v>
      </c>
      <c r="R3" s="30" t="s">
        <v>0</v>
      </c>
      <c r="S3" s="30" t="s">
        <v>28</v>
      </c>
      <c r="T3" s="30" t="s">
        <v>29</v>
      </c>
      <c r="U3" s="30" t="s">
        <v>0</v>
      </c>
      <c r="V3" s="30" t="s">
        <v>28</v>
      </c>
      <c r="W3" s="30" t="s">
        <v>29</v>
      </c>
      <c r="X3" s="30" t="s">
        <v>0</v>
      </c>
      <c r="Y3" s="30" t="s">
        <v>28</v>
      </c>
      <c r="Z3" s="30" t="s">
        <v>29</v>
      </c>
      <c r="AA3" s="30" t="s">
        <v>0</v>
      </c>
      <c r="AB3" s="30" t="s">
        <v>28</v>
      </c>
      <c r="AC3" s="31" t="s">
        <v>29</v>
      </c>
      <c r="AD3" s="27" t="s">
        <v>26</v>
      </c>
      <c r="AE3" s="30" t="s">
        <v>0</v>
      </c>
      <c r="AF3" s="30" t="s">
        <v>28</v>
      </c>
      <c r="AG3" s="30" t="s">
        <v>29</v>
      </c>
      <c r="AH3" s="30" t="s">
        <v>0</v>
      </c>
      <c r="AI3" s="30" t="s">
        <v>28</v>
      </c>
      <c r="AJ3" s="30" t="s">
        <v>29</v>
      </c>
      <c r="AK3" s="30" t="s">
        <v>0</v>
      </c>
      <c r="AL3" s="30" t="s">
        <v>28</v>
      </c>
      <c r="AM3" s="30" t="s">
        <v>29</v>
      </c>
      <c r="AN3" s="30" t="s">
        <v>0</v>
      </c>
      <c r="AO3" s="30" t="s">
        <v>28</v>
      </c>
      <c r="AP3" s="31" t="s">
        <v>29</v>
      </c>
    </row>
    <row r="4" spans="1:42" x14ac:dyDescent="0.2">
      <c r="A4" s="20" t="s">
        <v>442</v>
      </c>
      <c r="B4" s="9">
        <v>177194</v>
      </c>
      <c r="C4" s="9">
        <v>91796</v>
      </c>
      <c r="D4" s="9">
        <v>85398</v>
      </c>
      <c r="E4" s="9">
        <v>82776</v>
      </c>
      <c r="F4" s="9">
        <v>42491</v>
      </c>
      <c r="G4" s="9">
        <v>40285</v>
      </c>
      <c r="H4" s="9">
        <v>20390</v>
      </c>
      <c r="I4" s="9">
        <v>10659</v>
      </c>
      <c r="J4" s="9">
        <v>9731</v>
      </c>
      <c r="K4" s="9">
        <v>4785</v>
      </c>
      <c r="L4" s="9">
        <v>2519</v>
      </c>
      <c r="M4" s="9">
        <v>2266</v>
      </c>
      <c r="N4" s="20" t="s">
        <v>442</v>
      </c>
      <c r="O4" s="9">
        <v>21449</v>
      </c>
      <c r="P4" s="9">
        <v>11293</v>
      </c>
      <c r="Q4" s="9">
        <v>10156</v>
      </c>
      <c r="R4" s="9">
        <v>1615</v>
      </c>
      <c r="S4" s="9">
        <v>859</v>
      </c>
      <c r="T4" s="9">
        <v>756</v>
      </c>
      <c r="U4" s="9">
        <v>3355</v>
      </c>
      <c r="V4" s="9">
        <v>1751</v>
      </c>
      <c r="W4" s="9">
        <v>1604</v>
      </c>
      <c r="X4" s="9">
        <v>13330</v>
      </c>
      <c r="Y4" s="9">
        <v>6909</v>
      </c>
      <c r="Z4" s="9">
        <v>6421</v>
      </c>
      <c r="AA4" s="9">
        <v>4033</v>
      </c>
      <c r="AB4" s="9">
        <v>2152</v>
      </c>
      <c r="AC4" s="9">
        <v>1881</v>
      </c>
      <c r="AD4" s="20" t="s">
        <v>442</v>
      </c>
      <c r="AE4" s="9">
        <v>4774</v>
      </c>
      <c r="AF4" s="9">
        <v>2497</v>
      </c>
      <c r="AG4" s="9">
        <v>2277</v>
      </c>
      <c r="AH4" s="9">
        <v>6416</v>
      </c>
      <c r="AI4" s="9">
        <v>3347</v>
      </c>
      <c r="AJ4" s="9">
        <v>3069</v>
      </c>
      <c r="AK4" s="9">
        <v>5226</v>
      </c>
      <c r="AL4" s="9">
        <v>2695</v>
      </c>
      <c r="AM4" s="9">
        <v>2531</v>
      </c>
      <c r="AN4" s="9">
        <v>9045</v>
      </c>
      <c r="AO4" s="9">
        <v>4624</v>
      </c>
      <c r="AP4" s="9">
        <v>4421</v>
      </c>
    </row>
    <row r="5" spans="1:42" x14ac:dyDescent="0.2">
      <c r="A5" s="20" t="s">
        <v>9</v>
      </c>
      <c r="B5" s="9">
        <v>24491</v>
      </c>
      <c r="C5" s="9">
        <v>12759</v>
      </c>
      <c r="D5" s="9">
        <v>11732</v>
      </c>
      <c r="E5" s="9">
        <v>11094</v>
      </c>
      <c r="F5" s="9">
        <v>5733</v>
      </c>
      <c r="G5" s="9">
        <v>5361</v>
      </c>
      <c r="H5" s="9">
        <v>2839</v>
      </c>
      <c r="I5" s="9">
        <v>1496</v>
      </c>
      <c r="J5" s="9">
        <v>1343</v>
      </c>
      <c r="K5" s="9">
        <v>663</v>
      </c>
      <c r="L5" s="9">
        <v>349</v>
      </c>
      <c r="M5" s="9">
        <v>314</v>
      </c>
      <c r="N5" s="20" t="s">
        <v>9</v>
      </c>
      <c r="O5" s="9">
        <v>3172</v>
      </c>
      <c r="P5" s="9">
        <v>1634</v>
      </c>
      <c r="Q5" s="9">
        <v>1538</v>
      </c>
      <c r="R5" s="9">
        <v>244</v>
      </c>
      <c r="S5" s="9">
        <v>126</v>
      </c>
      <c r="T5" s="9">
        <v>118</v>
      </c>
      <c r="U5" s="9">
        <v>503</v>
      </c>
      <c r="V5" s="9">
        <v>277</v>
      </c>
      <c r="W5" s="9">
        <v>226</v>
      </c>
      <c r="X5" s="9">
        <v>1866</v>
      </c>
      <c r="Y5" s="9">
        <v>981</v>
      </c>
      <c r="Z5" s="9">
        <v>885</v>
      </c>
      <c r="AA5" s="9">
        <v>551</v>
      </c>
      <c r="AB5" s="9">
        <v>294</v>
      </c>
      <c r="AC5" s="9">
        <v>257</v>
      </c>
      <c r="AD5" s="20" t="s">
        <v>9</v>
      </c>
      <c r="AE5" s="9">
        <v>685</v>
      </c>
      <c r="AF5" s="9">
        <v>392</v>
      </c>
      <c r="AG5" s="9">
        <v>293</v>
      </c>
      <c r="AH5" s="9">
        <v>876</v>
      </c>
      <c r="AI5" s="9">
        <v>463</v>
      </c>
      <c r="AJ5" s="9">
        <v>413</v>
      </c>
      <c r="AK5" s="9">
        <v>721</v>
      </c>
      <c r="AL5" s="9">
        <v>374</v>
      </c>
      <c r="AM5" s="9">
        <v>347</v>
      </c>
      <c r="AN5" s="9">
        <v>1277</v>
      </c>
      <c r="AO5" s="9">
        <v>640</v>
      </c>
      <c r="AP5" s="9">
        <v>637</v>
      </c>
    </row>
    <row r="6" spans="1:42" x14ac:dyDescent="0.2">
      <c r="A6" s="20" t="s">
        <v>519</v>
      </c>
      <c r="B6" s="9">
        <v>23427</v>
      </c>
      <c r="C6" s="9">
        <v>12260</v>
      </c>
      <c r="D6" s="9">
        <v>11167</v>
      </c>
      <c r="E6" s="9">
        <v>10408</v>
      </c>
      <c r="F6" s="9">
        <v>5412</v>
      </c>
      <c r="G6" s="9">
        <v>4996</v>
      </c>
      <c r="H6" s="9">
        <v>2716</v>
      </c>
      <c r="I6" s="9">
        <v>1457</v>
      </c>
      <c r="J6" s="9">
        <v>1259</v>
      </c>
      <c r="K6" s="9">
        <v>686</v>
      </c>
      <c r="L6" s="9">
        <v>367</v>
      </c>
      <c r="M6" s="9">
        <v>319</v>
      </c>
      <c r="N6" s="20" t="s">
        <v>519</v>
      </c>
      <c r="O6" s="9">
        <v>2870</v>
      </c>
      <c r="P6" s="9">
        <v>1513</v>
      </c>
      <c r="Q6" s="9">
        <v>1357</v>
      </c>
      <c r="R6" s="9">
        <v>228</v>
      </c>
      <c r="S6" s="9">
        <v>120</v>
      </c>
      <c r="T6" s="9">
        <v>108</v>
      </c>
      <c r="U6" s="9">
        <v>446</v>
      </c>
      <c r="V6" s="9">
        <v>215</v>
      </c>
      <c r="W6" s="9">
        <v>231</v>
      </c>
      <c r="X6" s="9">
        <v>1811</v>
      </c>
      <c r="Y6" s="9">
        <v>939</v>
      </c>
      <c r="Z6" s="9">
        <v>872</v>
      </c>
      <c r="AA6" s="9">
        <v>584</v>
      </c>
      <c r="AB6" s="9">
        <v>322</v>
      </c>
      <c r="AC6" s="9">
        <v>262</v>
      </c>
      <c r="AD6" s="20" t="s">
        <v>519</v>
      </c>
      <c r="AE6" s="9">
        <v>673</v>
      </c>
      <c r="AF6" s="9">
        <v>359</v>
      </c>
      <c r="AG6" s="9">
        <v>314</v>
      </c>
      <c r="AH6" s="9">
        <v>973</v>
      </c>
      <c r="AI6" s="9">
        <v>509</v>
      </c>
      <c r="AJ6" s="9">
        <v>464</v>
      </c>
      <c r="AK6" s="9">
        <v>751</v>
      </c>
      <c r="AL6" s="9">
        <v>381</v>
      </c>
      <c r="AM6" s="9">
        <v>370</v>
      </c>
      <c r="AN6" s="9">
        <v>1281</v>
      </c>
      <c r="AO6" s="9">
        <v>666</v>
      </c>
      <c r="AP6" s="9">
        <v>615</v>
      </c>
    </row>
    <row r="7" spans="1:42" x14ac:dyDescent="0.2">
      <c r="A7" s="20" t="s">
        <v>520</v>
      </c>
      <c r="B7" s="9">
        <v>22512</v>
      </c>
      <c r="C7" s="9">
        <v>11742</v>
      </c>
      <c r="D7" s="9">
        <v>10770</v>
      </c>
      <c r="E7" s="9">
        <v>10051</v>
      </c>
      <c r="F7" s="9">
        <v>5199</v>
      </c>
      <c r="G7" s="9">
        <v>4852</v>
      </c>
      <c r="H7" s="9">
        <v>2605</v>
      </c>
      <c r="I7" s="9">
        <v>1380</v>
      </c>
      <c r="J7" s="9">
        <v>1225</v>
      </c>
      <c r="K7" s="9">
        <v>576</v>
      </c>
      <c r="L7" s="9">
        <v>312</v>
      </c>
      <c r="M7" s="9">
        <v>264</v>
      </c>
      <c r="N7" s="20" t="s">
        <v>520</v>
      </c>
      <c r="O7" s="9">
        <v>2777</v>
      </c>
      <c r="P7" s="9">
        <v>1500</v>
      </c>
      <c r="Q7" s="9">
        <v>1277</v>
      </c>
      <c r="R7" s="9">
        <v>188</v>
      </c>
      <c r="S7" s="9">
        <v>102</v>
      </c>
      <c r="T7" s="9">
        <v>86</v>
      </c>
      <c r="U7" s="9">
        <v>411</v>
      </c>
      <c r="V7" s="9">
        <v>216</v>
      </c>
      <c r="W7" s="9">
        <v>195</v>
      </c>
      <c r="X7" s="9">
        <v>1831</v>
      </c>
      <c r="Y7" s="9">
        <v>924</v>
      </c>
      <c r="Z7" s="9">
        <v>907</v>
      </c>
      <c r="AA7" s="9">
        <v>570</v>
      </c>
      <c r="AB7" s="9">
        <v>326</v>
      </c>
      <c r="AC7" s="9">
        <v>244</v>
      </c>
      <c r="AD7" s="20" t="s">
        <v>520</v>
      </c>
      <c r="AE7" s="9">
        <v>663</v>
      </c>
      <c r="AF7" s="9">
        <v>336</v>
      </c>
      <c r="AG7" s="9">
        <v>327</v>
      </c>
      <c r="AH7" s="9">
        <v>818</v>
      </c>
      <c r="AI7" s="9">
        <v>421</v>
      </c>
      <c r="AJ7" s="9">
        <v>397</v>
      </c>
      <c r="AK7" s="9">
        <v>736</v>
      </c>
      <c r="AL7" s="9">
        <v>387</v>
      </c>
      <c r="AM7" s="9">
        <v>349</v>
      </c>
      <c r="AN7" s="9">
        <v>1286</v>
      </c>
      <c r="AO7" s="9">
        <v>639</v>
      </c>
      <c r="AP7" s="9">
        <v>647</v>
      </c>
    </row>
    <row r="8" spans="1:42" x14ac:dyDescent="0.2">
      <c r="A8" s="20" t="s">
        <v>10</v>
      </c>
      <c r="B8" s="9">
        <v>17821</v>
      </c>
      <c r="C8" s="9">
        <v>9394</v>
      </c>
      <c r="D8" s="9">
        <v>8427</v>
      </c>
      <c r="E8" s="9">
        <v>8527</v>
      </c>
      <c r="F8" s="9">
        <v>4417</v>
      </c>
      <c r="G8" s="9">
        <v>4110</v>
      </c>
      <c r="H8" s="9">
        <v>2060</v>
      </c>
      <c r="I8" s="9">
        <v>1068</v>
      </c>
      <c r="J8" s="9">
        <v>992</v>
      </c>
      <c r="K8" s="9">
        <v>476</v>
      </c>
      <c r="L8" s="9">
        <v>259</v>
      </c>
      <c r="M8" s="9">
        <v>217</v>
      </c>
      <c r="N8" s="20" t="s">
        <v>10</v>
      </c>
      <c r="O8" s="9">
        <v>2208</v>
      </c>
      <c r="P8" s="9">
        <v>1218</v>
      </c>
      <c r="Q8" s="9">
        <v>990</v>
      </c>
      <c r="R8" s="9">
        <v>133</v>
      </c>
      <c r="S8" s="9">
        <v>80</v>
      </c>
      <c r="T8" s="9">
        <v>53</v>
      </c>
      <c r="U8" s="9">
        <v>330</v>
      </c>
      <c r="V8" s="9">
        <v>171</v>
      </c>
      <c r="W8" s="9">
        <v>159</v>
      </c>
      <c r="X8" s="9">
        <v>1329</v>
      </c>
      <c r="Y8" s="9">
        <v>709</v>
      </c>
      <c r="Z8" s="9">
        <v>620</v>
      </c>
      <c r="AA8" s="9">
        <v>415</v>
      </c>
      <c r="AB8" s="9">
        <v>193</v>
      </c>
      <c r="AC8" s="9">
        <v>222</v>
      </c>
      <c r="AD8" s="20" t="s">
        <v>10</v>
      </c>
      <c r="AE8" s="9">
        <v>473</v>
      </c>
      <c r="AF8" s="9">
        <v>249</v>
      </c>
      <c r="AG8" s="9">
        <v>224</v>
      </c>
      <c r="AH8" s="9">
        <v>539</v>
      </c>
      <c r="AI8" s="9">
        <v>305</v>
      </c>
      <c r="AJ8" s="9">
        <v>234</v>
      </c>
      <c r="AK8" s="9">
        <v>486</v>
      </c>
      <c r="AL8" s="9">
        <v>263</v>
      </c>
      <c r="AM8" s="9">
        <v>223</v>
      </c>
      <c r="AN8" s="9">
        <v>845</v>
      </c>
      <c r="AO8" s="9">
        <v>462</v>
      </c>
      <c r="AP8" s="9">
        <v>383</v>
      </c>
    </row>
    <row r="9" spans="1:42" x14ac:dyDescent="0.2">
      <c r="A9" s="20" t="s">
        <v>11</v>
      </c>
      <c r="B9" s="9">
        <v>13784</v>
      </c>
      <c r="C9" s="9">
        <v>7334</v>
      </c>
      <c r="D9" s="9">
        <v>6450</v>
      </c>
      <c r="E9" s="9">
        <v>7158</v>
      </c>
      <c r="F9" s="9">
        <v>3772</v>
      </c>
      <c r="G9" s="9">
        <v>3386</v>
      </c>
      <c r="H9" s="9">
        <v>1599</v>
      </c>
      <c r="I9" s="9">
        <v>855</v>
      </c>
      <c r="J9" s="9">
        <v>744</v>
      </c>
      <c r="K9" s="9">
        <v>372</v>
      </c>
      <c r="L9" s="9">
        <v>202</v>
      </c>
      <c r="M9" s="9">
        <v>170</v>
      </c>
      <c r="N9" s="20" t="s">
        <v>11</v>
      </c>
      <c r="O9" s="9">
        <v>1593</v>
      </c>
      <c r="P9" s="9">
        <v>855</v>
      </c>
      <c r="Q9" s="9">
        <v>738</v>
      </c>
      <c r="R9" s="9">
        <v>116</v>
      </c>
      <c r="S9" s="9">
        <v>59</v>
      </c>
      <c r="T9" s="9">
        <v>57</v>
      </c>
      <c r="U9" s="9">
        <v>273</v>
      </c>
      <c r="V9" s="9">
        <v>135</v>
      </c>
      <c r="W9" s="9">
        <v>138</v>
      </c>
      <c r="X9" s="9">
        <v>915</v>
      </c>
      <c r="Y9" s="9">
        <v>506</v>
      </c>
      <c r="Z9" s="9">
        <v>409</v>
      </c>
      <c r="AA9" s="9">
        <v>230</v>
      </c>
      <c r="AB9" s="9">
        <v>112</v>
      </c>
      <c r="AC9" s="9">
        <v>118</v>
      </c>
      <c r="AD9" s="20" t="s">
        <v>11</v>
      </c>
      <c r="AE9" s="9">
        <v>275</v>
      </c>
      <c r="AF9" s="9">
        <v>148</v>
      </c>
      <c r="AG9" s="9">
        <v>127</v>
      </c>
      <c r="AH9" s="9">
        <v>401</v>
      </c>
      <c r="AI9" s="9">
        <v>231</v>
      </c>
      <c r="AJ9" s="9">
        <v>170</v>
      </c>
      <c r="AK9" s="9">
        <v>318</v>
      </c>
      <c r="AL9" s="9">
        <v>178</v>
      </c>
      <c r="AM9" s="9">
        <v>140</v>
      </c>
      <c r="AN9" s="9">
        <v>534</v>
      </c>
      <c r="AO9" s="9">
        <v>281</v>
      </c>
      <c r="AP9" s="9">
        <v>253</v>
      </c>
    </row>
    <row r="10" spans="1:42" x14ac:dyDescent="0.2">
      <c r="A10" s="20" t="s">
        <v>12</v>
      </c>
      <c r="B10" s="9">
        <v>12164</v>
      </c>
      <c r="C10" s="9">
        <v>6314</v>
      </c>
      <c r="D10" s="9">
        <v>5850</v>
      </c>
      <c r="E10" s="9">
        <v>6155</v>
      </c>
      <c r="F10" s="9">
        <v>3170</v>
      </c>
      <c r="G10" s="9">
        <v>2985</v>
      </c>
      <c r="H10" s="9">
        <v>1373</v>
      </c>
      <c r="I10" s="9">
        <v>729</v>
      </c>
      <c r="J10" s="9">
        <v>644</v>
      </c>
      <c r="K10" s="9">
        <v>352</v>
      </c>
      <c r="L10" s="9">
        <v>173</v>
      </c>
      <c r="M10" s="9">
        <v>179</v>
      </c>
      <c r="N10" s="20" t="s">
        <v>12</v>
      </c>
      <c r="O10" s="9">
        <v>1373</v>
      </c>
      <c r="P10" s="9">
        <v>734</v>
      </c>
      <c r="Q10" s="9">
        <v>639</v>
      </c>
      <c r="R10" s="9">
        <v>123</v>
      </c>
      <c r="S10" s="9">
        <v>67</v>
      </c>
      <c r="T10" s="9">
        <v>56</v>
      </c>
      <c r="U10" s="9">
        <v>251</v>
      </c>
      <c r="V10" s="9">
        <v>145</v>
      </c>
      <c r="W10" s="9">
        <v>106</v>
      </c>
      <c r="X10" s="9">
        <v>830</v>
      </c>
      <c r="Y10" s="9">
        <v>423</v>
      </c>
      <c r="Z10" s="9">
        <v>407</v>
      </c>
      <c r="AA10" s="9">
        <v>233</v>
      </c>
      <c r="AB10" s="9">
        <v>134</v>
      </c>
      <c r="AC10" s="9">
        <v>99</v>
      </c>
      <c r="AD10" s="20" t="s">
        <v>12</v>
      </c>
      <c r="AE10" s="9">
        <v>265</v>
      </c>
      <c r="AF10" s="9">
        <v>121</v>
      </c>
      <c r="AG10" s="9">
        <v>144</v>
      </c>
      <c r="AH10" s="9">
        <v>409</v>
      </c>
      <c r="AI10" s="9">
        <v>212</v>
      </c>
      <c r="AJ10" s="9">
        <v>197</v>
      </c>
      <c r="AK10" s="9">
        <v>280</v>
      </c>
      <c r="AL10" s="9">
        <v>137</v>
      </c>
      <c r="AM10" s="9">
        <v>143</v>
      </c>
      <c r="AN10" s="9">
        <v>520</v>
      </c>
      <c r="AO10" s="9">
        <v>269</v>
      </c>
      <c r="AP10" s="9">
        <v>251</v>
      </c>
    </row>
    <row r="11" spans="1:42" x14ac:dyDescent="0.2">
      <c r="A11" s="20" t="s">
        <v>13</v>
      </c>
      <c r="B11" s="9">
        <v>11486</v>
      </c>
      <c r="C11" s="9">
        <v>5942</v>
      </c>
      <c r="D11" s="9">
        <v>5544</v>
      </c>
      <c r="E11" s="9">
        <v>5644</v>
      </c>
      <c r="F11" s="9">
        <v>2900</v>
      </c>
      <c r="G11" s="9">
        <v>2744</v>
      </c>
      <c r="H11" s="9">
        <v>1307</v>
      </c>
      <c r="I11" s="9">
        <v>693</v>
      </c>
      <c r="J11" s="9">
        <v>614</v>
      </c>
      <c r="K11" s="9">
        <v>308</v>
      </c>
      <c r="L11" s="9">
        <v>164</v>
      </c>
      <c r="M11" s="9">
        <v>144</v>
      </c>
      <c r="N11" s="20" t="s">
        <v>13</v>
      </c>
      <c r="O11" s="9">
        <v>1325</v>
      </c>
      <c r="P11" s="9">
        <v>692</v>
      </c>
      <c r="Q11" s="9">
        <v>633</v>
      </c>
      <c r="R11" s="9">
        <v>120</v>
      </c>
      <c r="S11" s="9">
        <v>60</v>
      </c>
      <c r="T11" s="9">
        <v>60</v>
      </c>
      <c r="U11" s="9">
        <v>203</v>
      </c>
      <c r="V11" s="9">
        <v>117</v>
      </c>
      <c r="W11" s="9">
        <v>86</v>
      </c>
      <c r="X11" s="9">
        <v>783</v>
      </c>
      <c r="Y11" s="9">
        <v>404</v>
      </c>
      <c r="Z11" s="9">
        <v>379</v>
      </c>
      <c r="AA11" s="9">
        <v>239</v>
      </c>
      <c r="AB11" s="9">
        <v>135</v>
      </c>
      <c r="AC11" s="9">
        <v>104</v>
      </c>
      <c r="AD11" s="20" t="s">
        <v>13</v>
      </c>
      <c r="AE11" s="9">
        <v>269</v>
      </c>
      <c r="AF11" s="9">
        <v>135</v>
      </c>
      <c r="AG11" s="9">
        <v>134</v>
      </c>
      <c r="AH11" s="9">
        <v>435</v>
      </c>
      <c r="AI11" s="9">
        <v>226</v>
      </c>
      <c r="AJ11" s="9">
        <v>209</v>
      </c>
      <c r="AK11" s="9">
        <v>323</v>
      </c>
      <c r="AL11" s="9">
        <v>168</v>
      </c>
      <c r="AM11" s="9">
        <v>155</v>
      </c>
      <c r="AN11" s="9">
        <v>530</v>
      </c>
      <c r="AO11" s="9">
        <v>248</v>
      </c>
      <c r="AP11" s="9">
        <v>282</v>
      </c>
    </row>
    <row r="12" spans="1:42" x14ac:dyDescent="0.2">
      <c r="A12" s="20" t="s">
        <v>14</v>
      </c>
      <c r="B12" s="9">
        <v>10954</v>
      </c>
      <c r="C12" s="9">
        <v>5816</v>
      </c>
      <c r="D12" s="9">
        <v>5138</v>
      </c>
      <c r="E12" s="9">
        <v>5312</v>
      </c>
      <c r="F12" s="9">
        <v>2765</v>
      </c>
      <c r="G12" s="9">
        <v>2547</v>
      </c>
      <c r="H12" s="9">
        <v>1283</v>
      </c>
      <c r="I12" s="9">
        <v>706</v>
      </c>
      <c r="J12" s="9">
        <v>577</v>
      </c>
      <c r="K12" s="9">
        <v>266</v>
      </c>
      <c r="L12" s="9">
        <v>150</v>
      </c>
      <c r="M12" s="9">
        <v>116</v>
      </c>
      <c r="N12" s="20" t="s">
        <v>14</v>
      </c>
      <c r="O12" s="9">
        <v>1269</v>
      </c>
      <c r="P12" s="9">
        <v>698</v>
      </c>
      <c r="Q12" s="9">
        <v>571</v>
      </c>
      <c r="R12" s="9">
        <v>101</v>
      </c>
      <c r="S12" s="9">
        <v>59</v>
      </c>
      <c r="T12" s="9">
        <v>42</v>
      </c>
      <c r="U12" s="9">
        <v>194</v>
      </c>
      <c r="V12" s="9">
        <v>99</v>
      </c>
      <c r="W12" s="9">
        <v>95</v>
      </c>
      <c r="X12" s="9">
        <v>806</v>
      </c>
      <c r="Y12" s="9">
        <v>421</v>
      </c>
      <c r="Z12" s="9">
        <v>385</v>
      </c>
      <c r="AA12" s="9">
        <v>227</v>
      </c>
      <c r="AB12" s="9">
        <v>129</v>
      </c>
      <c r="AC12" s="9">
        <v>98</v>
      </c>
      <c r="AD12" s="20" t="s">
        <v>14</v>
      </c>
      <c r="AE12" s="9">
        <v>277</v>
      </c>
      <c r="AF12" s="9">
        <v>148</v>
      </c>
      <c r="AG12" s="9">
        <v>129</v>
      </c>
      <c r="AH12" s="9">
        <v>373</v>
      </c>
      <c r="AI12" s="9">
        <v>190</v>
      </c>
      <c r="AJ12" s="9">
        <v>183</v>
      </c>
      <c r="AK12" s="9">
        <v>300</v>
      </c>
      <c r="AL12" s="9">
        <v>155</v>
      </c>
      <c r="AM12" s="9">
        <v>145</v>
      </c>
      <c r="AN12" s="9">
        <v>546</v>
      </c>
      <c r="AO12" s="9">
        <v>296</v>
      </c>
      <c r="AP12" s="9">
        <v>250</v>
      </c>
    </row>
    <row r="13" spans="1:42" x14ac:dyDescent="0.2">
      <c r="A13" s="20" t="s">
        <v>15</v>
      </c>
      <c r="B13" s="9">
        <v>9364</v>
      </c>
      <c r="C13" s="9">
        <v>4824</v>
      </c>
      <c r="D13" s="9">
        <v>4540</v>
      </c>
      <c r="E13" s="9">
        <v>4483</v>
      </c>
      <c r="F13" s="9">
        <v>2320</v>
      </c>
      <c r="G13" s="9">
        <v>2163</v>
      </c>
      <c r="H13" s="9">
        <v>1059</v>
      </c>
      <c r="I13" s="9">
        <v>547</v>
      </c>
      <c r="J13" s="9">
        <v>512</v>
      </c>
      <c r="K13" s="9">
        <v>246</v>
      </c>
      <c r="L13" s="9">
        <v>115</v>
      </c>
      <c r="M13" s="9">
        <v>131</v>
      </c>
      <c r="N13" s="20" t="s">
        <v>15</v>
      </c>
      <c r="O13" s="9">
        <v>1105</v>
      </c>
      <c r="P13" s="9">
        <v>565</v>
      </c>
      <c r="Q13" s="9">
        <v>540</v>
      </c>
      <c r="R13" s="9">
        <v>79</v>
      </c>
      <c r="S13" s="9">
        <v>44</v>
      </c>
      <c r="T13" s="9">
        <v>35</v>
      </c>
      <c r="U13" s="9">
        <v>180</v>
      </c>
      <c r="V13" s="9">
        <v>84</v>
      </c>
      <c r="W13" s="9">
        <v>96</v>
      </c>
      <c r="X13" s="9">
        <v>700</v>
      </c>
      <c r="Y13" s="9">
        <v>351</v>
      </c>
      <c r="Z13" s="9">
        <v>349</v>
      </c>
      <c r="AA13" s="9">
        <v>224</v>
      </c>
      <c r="AB13" s="9">
        <v>108</v>
      </c>
      <c r="AC13" s="9">
        <v>116</v>
      </c>
      <c r="AD13" s="20" t="s">
        <v>15</v>
      </c>
      <c r="AE13" s="9">
        <v>246</v>
      </c>
      <c r="AF13" s="9">
        <v>131</v>
      </c>
      <c r="AG13" s="9">
        <v>115</v>
      </c>
      <c r="AH13" s="9">
        <v>316</v>
      </c>
      <c r="AI13" s="9">
        <v>178</v>
      </c>
      <c r="AJ13" s="9">
        <v>138</v>
      </c>
      <c r="AK13" s="9">
        <v>284</v>
      </c>
      <c r="AL13" s="9">
        <v>148</v>
      </c>
      <c r="AM13" s="9">
        <v>136</v>
      </c>
      <c r="AN13" s="9">
        <v>442</v>
      </c>
      <c r="AO13" s="9">
        <v>233</v>
      </c>
      <c r="AP13" s="9">
        <v>209</v>
      </c>
    </row>
    <row r="14" spans="1:42" x14ac:dyDescent="0.2">
      <c r="A14" s="20" t="s">
        <v>16</v>
      </c>
      <c r="B14" s="9">
        <v>7871</v>
      </c>
      <c r="C14" s="9">
        <v>4108</v>
      </c>
      <c r="D14" s="9">
        <v>3763</v>
      </c>
      <c r="E14" s="9">
        <v>3680</v>
      </c>
      <c r="F14" s="9">
        <v>1914</v>
      </c>
      <c r="G14" s="9">
        <v>1766</v>
      </c>
      <c r="H14" s="9">
        <v>863</v>
      </c>
      <c r="I14" s="9">
        <v>440</v>
      </c>
      <c r="J14" s="9">
        <v>423</v>
      </c>
      <c r="K14" s="9">
        <v>223</v>
      </c>
      <c r="L14" s="9">
        <v>124</v>
      </c>
      <c r="M14" s="9">
        <v>99</v>
      </c>
      <c r="N14" s="20" t="s">
        <v>16</v>
      </c>
      <c r="O14" s="9">
        <v>937</v>
      </c>
      <c r="P14" s="9">
        <v>501</v>
      </c>
      <c r="Q14" s="9">
        <v>436</v>
      </c>
      <c r="R14" s="9">
        <v>74</v>
      </c>
      <c r="S14" s="9">
        <v>42</v>
      </c>
      <c r="T14" s="9">
        <v>32</v>
      </c>
      <c r="U14" s="9">
        <v>162</v>
      </c>
      <c r="V14" s="9">
        <v>96</v>
      </c>
      <c r="W14" s="9">
        <v>66</v>
      </c>
      <c r="X14" s="9">
        <v>582</v>
      </c>
      <c r="Y14" s="9">
        <v>287</v>
      </c>
      <c r="Z14" s="9">
        <v>295</v>
      </c>
      <c r="AA14" s="9">
        <v>189</v>
      </c>
      <c r="AB14" s="9">
        <v>107</v>
      </c>
      <c r="AC14" s="9">
        <v>82</v>
      </c>
      <c r="AD14" s="20" t="s">
        <v>16</v>
      </c>
      <c r="AE14" s="9">
        <v>232</v>
      </c>
      <c r="AF14" s="9">
        <v>120</v>
      </c>
      <c r="AG14" s="9">
        <v>112</v>
      </c>
      <c r="AH14" s="9">
        <v>257</v>
      </c>
      <c r="AI14" s="9">
        <v>128</v>
      </c>
      <c r="AJ14" s="9">
        <v>129</v>
      </c>
      <c r="AK14" s="9">
        <v>269</v>
      </c>
      <c r="AL14" s="9">
        <v>136</v>
      </c>
      <c r="AM14" s="9">
        <v>133</v>
      </c>
      <c r="AN14" s="9">
        <v>403</v>
      </c>
      <c r="AO14" s="9">
        <v>213</v>
      </c>
      <c r="AP14" s="9">
        <v>190</v>
      </c>
    </row>
    <row r="15" spans="1:42" x14ac:dyDescent="0.2">
      <c r="A15" s="20" t="s">
        <v>17</v>
      </c>
      <c r="B15" s="9">
        <v>6324</v>
      </c>
      <c r="C15" s="9">
        <v>3212</v>
      </c>
      <c r="D15" s="9">
        <v>3112</v>
      </c>
      <c r="E15" s="9">
        <v>2871</v>
      </c>
      <c r="F15" s="9">
        <v>1439</v>
      </c>
      <c r="G15" s="9">
        <v>1432</v>
      </c>
      <c r="H15" s="9">
        <v>752</v>
      </c>
      <c r="I15" s="9">
        <v>381</v>
      </c>
      <c r="J15" s="9">
        <v>371</v>
      </c>
      <c r="K15" s="9">
        <v>164</v>
      </c>
      <c r="L15" s="9">
        <v>89</v>
      </c>
      <c r="M15" s="9">
        <v>75</v>
      </c>
      <c r="N15" s="20" t="s">
        <v>17</v>
      </c>
      <c r="O15" s="9">
        <v>757</v>
      </c>
      <c r="P15" s="9">
        <v>394</v>
      </c>
      <c r="Q15" s="9">
        <v>363</v>
      </c>
      <c r="R15" s="9">
        <v>55</v>
      </c>
      <c r="S15" s="9">
        <v>21</v>
      </c>
      <c r="T15" s="9">
        <v>34</v>
      </c>
      <c r="U15" s="9">
        <v>113</v>
      </c>
      <c r="V15" s="9">
        <v>54</v>
      </c>
      <c r="W15" s="9">
        <v>59</v>
      </c>
      <c r="X15" s="9">
        <v>531</v>
      </c>
      <c r="Y15" s="9">
        <v>293</v>
      </c>
      <c r="Z15" s="9">
        <v>238</v>
      </c>
      <c r="AA15" s="9">
        <v>141</v>
      </c>
      <c r="AB15" s="9">
        <v>72</v>
      </c>
      <c r="AC15" s="9">
        <v>69</v>
      </c>
      <c r="AD15" s="20" t="s">
        <v>17</v>
      </c>
      <c r="AE15" s="9">
        <v>178</v>
      </c>
      <c r="AF15" s="9">
        <v>99</v>
      </c>
      <c r="AG15" s="9">
        <v>79</v>
      </c>
      <c r="AH15" s="9">
        <v>232</v>
      </c>
      <c r="AI15" s="9">
        <v>110</v>
      </c>
      <c r="AJ15" s="9">
        <v>122</v>
      </c>
      <c r="AK15" s="9">
        <v>186</v>
      </c>
      <c r="AL15" s="9">
        <v>107</v>
      </c>
      <c r="AM15" s="9">
        <v>79</v>
      </c>
      <c r="AN15" s="9">
        <v>344</v>
      </c>
      <c r="AO15" s="9">
        <v>153</v>
      </c>
      <c r="AP15" s="9">
        <v>191</v>
      </c>
    </row>
    <row r="16" spans="1:42" x14ac:dyDescent="0.2">
      <c r="A16" s="20" t="s">
        <v>18</v>
      </c>
      <c r="B16" s="9">
        <v>4520</v>
      </c>
      <c r="C16" s="9">
        <v>2322</v>
      </c>
      <c r="D16" s="9">
        <v>2198</v>
      </c>
      <c r="E16" s="9">
        <v>2084</v>
      </c>
      <c r="F16" s="9">
        <v>1076</v>
      </c>
      <c r="G16" s="9">
        <v>1008</v>
      </c>
      <c r="H16" s="9">
        <v>486</v>
      </c>
      <c r="I16" s="9">
        <v>249</v>
      </c>
      <c r="J16" s="9">
        <v>237</v>
      </c>
      <c r="K16" s="9">
        <v>118</v>
      </c>
      <c r="L16" s="9">
        <v>61</v>
      </c>
      <c r="M16" s="9">
        <v>57</v>
      </c>
      <c r="N16" s="20" t="s">
        <v>18</v>
      </c>
      <c r="O16" s="9">
        <v>544</v>
      </c>
      <c r="P16" s="9">
        <v>280</v>
      </c>
      <c r="Q16" s="9">
        <v>264</v>
      </c>
      <c r="R16" s="9">
        <v>32</v>
      </c>
      <c r="S16" s="9">
        <v>19</v>
      </c>
      <c r="T16" s="9">
        <v>13</v>
      </c>
      <c r="U16" s="9">
        <v>71</v>
      </c>
      <c r="V16" s="9">
        <v>37</v>
      </c>
      <c r="W16" s="9">
        <v>34</v>
      </c>
      <c r="X16" s="9">
        <v>323</v>
      </c>
      <c r="Y16" s="9">
        <v>166</v>
      </c>
      <c r="Z16" s="9">
        <v>157</v>
      </c>
      <c r="AA16" s="9">
        <v>103</v>
      </c>
      <c r="AB16" s="9">
        <v>49</v>
      </c>
      <c r="AC16" s="9">
        <v>54</v>
      </c>
      <c r="AD16" s="20" t="s">
        <v>18</v>
      </c>
      <c r="AE16" s="9">
        <v>131</v>
      </c>
      <c r="AF16" s="9">
        <v>65</v>
      </c>
      <c r="AG16" s="9">
        <v>66</v>
      </c>
      <c r="AH16" s="9">
        <v>200</v>
      </c>
      <c r="AI16" s="9">
        <v>104</v>
      </c>
      <c r="AJ16" s="9">
        <v>96</v>
      </c>
      <c r="AK16" s="9">
        <v>151</v>
      </c>
      <c r="AL16" s="9">
        <v>65</v>
      </c>
      <c r="AM16" s="9">
        <v>86</v>
      </c>
      <c r="AN16" s="9">
        <v>277</v>
      </c>
      <c r="AO16" s="9">
        <v>151</v>
      </c>
      <c r="AP16" s="9">
        <v>126</v>
      </c>
    </row>
    <row r="17" spans="1:42" x14ac:dyDescent="0.2">
      <c r="A17" s="20" t="s">
        <v>19</v>
      </c>
      <c r="B17" s="9">
        <v>3770</v>
      </c>
      <c r="C17" s="9">
        <v>1849</v>
      </c>
      <c r="D17" s="9">
        <v>1921</v>
      </c>
      <c r="E17" s="9">
        <v>1632</v>
      </c>
      <c r="F17" s="9">
        <v>768</v>
      </c>
      <c r="G17" s="9">
        <v>864</v>
      </c>
      <c r="H17" s="9">
        <v>454</v>
      </c>
      <c r="I17" s="9">
        <v>226</v>
      </c>
      <c r="J17" s="9">
        <v>228</v>
      </c>
      <c r="K17" s="9">
        <v>114</v>
      </c>
      <c r="L17" s="9">
        <v>54</v>
      </c>
      <c r="M17" s="9">
        <v>60</v>
      </c>
      <c r="N17" s="20" t="s">
        <v>19</v>
      </c>
      <c r="O17" s="9">
        <v>448</v>
      </c>
      <c r="P17" s="9">
        <v>223</v>
      </c>
      <c r="Q17" s="9">
        <v>225</v>
      </c>
      <c r="R17" s="9">
        <v>38</v>
      </c>
      <c r="S17" s="9">
        <v>18</v>
      </c>
      <c r="T17" s="9">
        <v>20</v>
      </c>
      <c r="U17" s="9">
        <v>68</v>
      </c>
      <c r="V17" s="9">
        <v>33</v>
      </c>
      <c r="W17" s="9">
        <v>35</v>
      </c>
      <c r="X17" s="9">
        <v>282</v>
      </c>
      <c r="Y17" s="9">
        <v>150</v>
      </c>
      <c r="Z17" s="9">
        <v>132</v>
      </c>
      <c r="AA17" s="9">
        <v>110</v>
      </c>
      <c r="AB17" s="9">
        <v>63</v>
      </c>
      <c r="AC17" s="9">
        <v>47</v>
      </c>
      <c r="AD17" s="20" t="s">
        <v>19</v>
      </c>
      <c r="AE17" s="9">
        <v>109</v>
      </c>
      <c r="AF17" s="9">
        <v>56</v>
      </c>
      <c r="AG17" s="9">
        <v>53</v>
      </c>
      <c r="AH17" s="9">
        <v>166</v>
      </c>
      <c r="AI17" s="9">
        <v>84</v>
      </c>
      <c r="AJ17" s="9">
        <v>82</v>
      </c>
      <c r="AK17" s="9">
        <v>107</v>
      </c>
      <c r="AL17" s="9">
        <v>49</v>
      </c>
      <c r="AM17" s="9">
        <v>58</v>
      </c>
      <c r="AN17" s="9">
        <v>242</v>
      </c>
      <c r="AO17" s="9">
        <v>125</v>
      </c>
      <c r="AP17" s="9">
        <v>117</v>
      </c>
    </row>
    <row r="18" spans="1:42" x14ac:dyDescent="0.2">
      <c r="A18" s="20" t="s">
        <v>20</v>
      </c>
      <c r="B18" s="9">
        <v>3254</v>
      </c>
      <c r="C18" s="9">
        <v>1566</v>
      </c>
      <c r="D18" s="9">
        <v>1688</v>
      </c>
      <c r="E18" s="9">
        <v>1420</v>
      </c>
      <c r="F18" s="9">
        <v>681</v>
      </c>
      <c r="G18" s="9">
        <v>739</v>
      </c>
      <c r="H18" s="9">
        <v>381</v>
      </c>
      <c r="I18" s="9">
        <v>175</v>
      </c>
      <c r="J18" s="9">
        <v>206</v>
      </c>
      <c r="K18" s="9">
        <v>74</v>
      </c>
      <c r="L18" s="9">
        <v>38</v>
      </c>
      <c r="M18" s="9">
        <v>36</v>
      </c>
      <c r="N18" s="20" t="s">
        <v>20</v>
      </c>
      <c r="O18" s="9">
        <v>392</v>
      </c>
      <c r="P18" s="9">
        <v>180</v>
      </c>
      <c r="Q18" s="9">
        <v>212</v>
      </c>
      <c r="R18" s="9">
        <v>30</v>
      </c>
      <c r="S18" s="9">
        <v>19</v>
      </c>
      <c r="T18" s="9">
        <v>11</v>
      </c>
      <c r="U18" s="9">
        <v>54</v>
      </c>
      <c r="V18" s="9">
        <v>28</v>
      </c>
      <c r="W18" s="9">
        <v>26</v>
      </c>
      <c r="X18" s="9">
        <v>262</v>
      </c>
      <c r="Y18" s="9">
        <v>131</v>
      </c>
      <c r="Z18" s="9">
        <v>131</v>
      </c>
      <c r="AA18" s="9">
        <v>78</v>
      </c>
      <c r="AB18" s="9">
        <v>43</v>
      </c>
      <c r="AC18" s="9">
        <v>35</v>
      </c>
      <c r="AD18" s="20" t="s">
        <v>20</v>
      </c>
      <c r="AE18" s="9">
        <v>94</v>
      </c>
      <c r="AF18" s="9">
        <v>40</v>
      </c>
      <c r="AG18" s="9">
        <v>54</v>
      </c>
      <c r="AH18" s="9">
        <v>161</v>
      </c>
      <c r="AI18" s="9">
        <v>72</v>
      </c>
      <c r="AJ18" s="9">
        <v>89</v>
      </c>
      <c r="AK18" s="9">
        <v>118</v>
      </c>
      <c r="AL18" s="9">
        <v>63</v>
      </c>
      <c r="AM18" s="9">
        <v>55</v>
      </c>
      <c r="AN18" s="9">
        <v>190</v>
      </c>
      <c r="AO18" s="9">
        <v>96</v>
      </c>
      <c r="AP18" s="9">
        <v>94</v>
      </c>
    </row>
    <row r="19" spans="1:42" x14ac:dyDescent="0.2">
      <c r="A19" s="20" t="s">
        <v>21</v>
      </c>
      <c r="B19" s="9">
        <v>2337</v>
      </c>
      <c r="C19" s="9">
        <v>1106</v>
      </c>
      <c r="D19" s="9">
        <v>1231</v>
      </c>
      <c r="E19" s="9">
        <v>962</v>
      </c>
      <c r="F19" s="9">
        <v>450</v>
      </c>
      <c r="G19" s="9">
        <v>512</v>
      </c>
      <c r="H19" s="9">
        <v>286</v>
      </c>
      <c r="I19" s="9">
        <v>119</v>
      </c>
      <c r="J19" s="9">
        <v>167</v>
      </c>
      <c r="K19" s="9">
        <v>72</v>
      </c>
      <c r="L19" s="9">
        <v>31</v>
      </c>
      <c r="M19" s="9">
        <v>41</v>
      </c>
      <c r="N19" s="20" t="s">
        <v>21</v>
      </c>
      <c r="O19" s="9">
        <v>286</v>
      </c>
      <c r="P19" s="9">
        <v>144</v>
      </c>
      <c r="Q19" s="9">
        <v>142</v>
      </c>
      <c r="R19" s="9">
        <v>20</v>
      </c>
      <c r="S19" s="9">
        <v>8</v>
      </c>
      <c r="T19" s="9">
        <v>12</v>
      </c>
      <c r="U19" s="9">
        <v>33</v>
      </c>
      <c r="V19" s="9">
        <v>14</v>
      </c>
      <c r="W19" s="9">
        <v>19</v>
      </c>
      <c r="X19" s="9">
        <v>205</v>
      </c>
      <c r="Y19" s="9">
        <v>101</v>
      </c>
      <c r="Z19" s="9">
        <v>104</v>
      </c>
      <c r="AA19" s="9">
        <v>68</v>
      </c>
      <c r="AB19" s="9">
        <v>37</v>
      </c>
      <c r="AC19" s="9">
        <v>31</v>
      </c>
      <c r="AD19" s="20" t="s">
        <v>21</v>
      </c>
      <c r="AE19" s="9">
        <v>83</v>
      </c>
      <c r="AF19" s="9">
        <v>40</v>
      </c>
      <c r="AG19" s="9">
        <v>43</v>
      </c>
      <c r="AH19" s="9">
        <v>106</v>
      </c>
      <c r="AI19" s="9">
        <v>54</v>
      </c>
      <c r="AJ19" s="9">
        <v>52</v>
      </c>
      <c r="AK19" s="9">
        <v>71</v>
      </c>
      <c r="AL19" s="9">
        <v>30</v>
      </c>
      <c r="AM19" s="9">
        <v>41</v>
      </c>
      <c r="AN19" s="9">
        <v>145</v>
      </c>
      <c r="AO19" s="9">
        <v>78</v>
      </c>
      <c r="AP19" s="9">
        <v>67</v>
      </c>
    </row>
    <row r="20" spans="1:42" x14ac:dyDescent="0.2">
      <c r="A20" s="20" t="s">
        <v>22</v>
      </c>
      <c r="B20" s="9">
        <v>3115</v>
      </c>
      <c r="C20" s="9">
        <v>1248</v>
      </c>
      <c r="D20" s="9">
        <v>1867</v>
      </c>
      <c r="E20" s="9">
        <v>1295</v>
      </c>
      <c r="F20" s="9">
        <v>475</v>
      </c>
      <c r="G20" s="9">
        <v>820</v>
      </c>
      <c r="H20" s="9">
        <v>327</v>
      </c>
      <c r="I20" s="9">
        <v>138</v>
      </c>
      <c r="J20" s="9">
        <v>189</v>
      </c>
      <c r="K20" s="9">
        <v>75</v>
      </c>
      <c r="L20" s="9">
        <v>31</v>
      </c>
      <c r="M20" s="9">
        <v>44</v>
      </c>
      <c r="N20" s="20" t="s">
        <v>22</v>
      </c>
      <c r="O20" s="9">
        <v>393</v>
      </c>
      <c r="P20" s="9">
        <v>162</v>
      </c>
      <c r="Q20" s="9">
        <v>231</v>
      </c>
      <c r="R20" s="9">
        <v>34</v>
      </c>
      <c r="S20" s="9">
        <v>15</v>
      </c>
      <c r="T20" s="9">
        <v>19</v>
      </c>
      <c r="U20" s="9">
        <v>63</v>
      </c>
      <c r="V20" s="9">
        <v>30</v>
      </c>
      <c r="W20" s="9">
        <v>33</v>
      </c>
      <c r="X20" s="9">
        <v>274</v>
      </c>
      <c r="Y20" s="9">
        <v>123</v>
      </c>
      <c r="Z20" s="9">
        <v>151</v>
      </c>
      <c r="AA20" s="9">
        <v>71</v>
      </c>
      <c r="AB20" s="9">
        <v>28</v>
      </c>
      <c r="AC20" s="9">
        <v>43</v>
      </c>
      <c r="AD20" s="20" t="s">
        <v>22</v>
      </c>
      <c r="AE20" s="9">
        <v>121</v>
      </c>
      <c r="AF20" s="9">
        <v>58</v>
      </c>
      <c r="AG20" s="9">
        <v>63</v>
      </c>
      <c r="AH20" s="9">
        <v>154</v>
      </c>
      <c r="AI20" s="9">
        <v>60</v>
      </c>
      <c r="AJ20" s="9">
        <v>94</v>
      </c>
      <c r="AK20" s="9">
        <v>125</v>
      </c>
      <c r="AL20" s="9">
        <v>54</v>
      </c>
      <c r="AM20" s="9">
        <v>71</v>
      </c>
      <c r="AN20" s="9">
        <v>183</v>
      </c>
      <c r="AO20" s="9">
        <v>74</v>
      </c>
      <c r="AP20" s="9">
        <v>109</v>
      </c>
    </row>
    <row r="21" spans="1:42" x14ac:dyDescent="0.2">
      <c r="A21" s="20" t="s">
        <v>23</v>
      </c>
      <c r="B21" s="17">
        <v>20.100000000000001</v>
      </c>
      <c r="C21" s="17">
        <v>19.899999999999999</v>
      </c>
      <c r="D21" s="17">
        <v>20.5</v>
      </c>
      <c r="E21" s="17">
        <v>20.9</v>
      </c>
      <c r="F21" s="17">
        <v>20.6</v>
      </c>
      <c r="G21" s="17">
        <v>21.2</v>
      </c>
      <c r="H21" s="17">
        <v>19.899999999999999</v>
      </c>
      <c r="I21" s="17">
        <v>19.7</v>
      </c>
      <c r="J21" s="17">
        <v>20.3</v>
      </c>
      <c r="K21" s="17">
        <v>19.899999999999999</v>
      </c>
      <c r="L21" s="17">
        <v>19.5</v>
      </c>
      <c r="M21" s="17">
        <v>20.6</v>
      </c>
      <c r="N21" s="20" t="s">
        <v>23</v>
      </c>
      <c r="O21" s="17">
        <v>19.3</v>
      </c>
      <c r="P21" s="17">
        <v>19.100000000000001</v>
      </c>
      <c r="Q21" s="17">
        <v>19.600000000000001</v>
      </c>
      <c r="R21" s="17">
        <v>20.6</v>
      </c>
      <c r="S21" s="17">
        <v>20.100000000000001</v>
      </c>
      <c r="T21" s="17">
        <v>21.1</v>
      </c>
      <c r="U21" s="17">
        <v>19.8</v>
      </c>
      <c r="V21" s="17">
        <v>19.899999999999999</v>
      </c>
      <c r="W21" s="17">
        <v>19.7</v>
      </c>
      <c r="X21" s="17">
        <v>19.399999999999999</v>
      </c>
      <c r="Y21" s="17">
        <v>19.3</v>
      </c>
      <c r="Z21" s="17">
        <v>19.399999999999999</v>
      </c>
      <c r="AA21" s="17">
        <v>18.8</v>
      </c>
      <c r="AB21" s="17">
        <v>18.5</v>
      </c>
      <c r="AC21" s="17">
        <v>19</v>
      </c>
      <c r="AD21" s="20" t="s">
        <v>23</v>
      </c>
      <c r="AE21" s="17">
        <v>18.899999999999999</v>
      </c>
      <c r="AF21" s="17">
        <v>18.2</v>
      </c>
      <c r="AG21" s="17">
        <v>19.600000000000001</v>
      </c>
      <c r="AH21" s="17">
        <v>20</v>
      </c>
      <c r="AI21" s="17">
        <v>19.600000000000001</v>
      </c>
      <c r="AJ21" s="17">
        <v>20.8</v>
      </c>
      <c r="AK21" s="17">
        <v>19.2</v>
      </c>
      <c r="AL21" s="17">
        <v>18.899999999999999</v>
      </c>
      <c r="AM21" s="17">
        <v>19.5</v>
      </c>
      <c r="AN21" s="17">
        <v>19</v>
      </c>
      <c r="AO21" s="17">
        <v>19</v>
      </c>
      <c r="AP21" s="17">
        <v>19.100000000000001</v>
      </c>
    </row>
    <row r="23" spans="1:42" x14ac:dyDescent="0.2">
      <c r="A23" s="20" t="s">
        <v>528</v>
      </c>
      <c r="B23" s="9">
        <v>144719</v>
      </c>
      <c r="C23" s="9">
        <v>75709</v>
      </c>
      <c r="D23" s="9">
        <v>69010</v>
      </c>
      <c r="E23" s="9">
        <v>68323</v>
      </c>
      <c r="F23" s="9">
        <v>35349</v>
      </c>
      <c r="G23" s="9">
        <v>32974</v>
      </c>
      <c r="H23" s="9">
        <v>16696</v>
      </c>
      <c r="I23" s="9">
        <v>8830</v>
      </c>
      <c r="J23" s="9">
        <v>7866</v>
      </c>
      <c r="K23" s="9">
        <v>3915</v>
      </c>
      <c r="L23" s="9">
        <v>2082</v>
      </c>
      <c r="M23" s="9">
        <v>1833</v>
      </c>
      <c r="N23" s="20" t="s">
        <v>528</v>
      </c>
      <c r="O23" s="9">
        <v>17491</v>
      </c>
      <c r="P23" s="9">
        <v>9306</v>
      </c>
      <c r="Q23" s="9">
        <v>8185</v>
      </c>
      <c r="R23" s="9">
        <v>1308</v>
      </c>
      <c r="S23" s="9">
        <v>702</v>
      </c>
      <c r="T23" s="9">
        <v>606</v>
      </c>
      <c r="U23" s="9">
        <v>2791</v>
      </c>
      <c r="V23" s="9">
        <v>1464</v>
      </c>
      <c r="W23" s="9">
        <v>1327</v>
      </c>
      <c r="X23" s="9">
        <v>10698</v>
      </c>
      <c r="Y23" s="9">
        <v>5587</v>
      </c>
      <c r="Z23" s="9">
        <v>5111</v>
      </c>
      <c r="AA23" s="9">
        <v>3187</v>
      </c>
      <c r="AB23" s="9">
        <v>1719</v>
      </c>
      <c r="AC23" s="9">
        <v>1468</v>
      </c>
      <c r="AD23" s="20" t="s">
        <v>528</v>
      </c>
      <c r="AE23" s="9">
        <v>3834</v>
      </c>
      <c r="AF23" s="9">
        <v>2036</v>
      </c>
      <c r="AG23" s="9">
        <v>1798</v>
      </c>
      <c r="AH23" s="9">
        <v>5076</v>
      </c>
      <c r="AI23" s="9">
        <v>2705</v>
      </c>
      <c r="AJ23" s="9">
        <v>2371</v>
      </c>
      <c r="AK23" s="9">
        <v>4207</v>
      </c>
      <c r="AL23" s="9">
        <v>2201</v>
      </c>
      <c r="AM23" s="9">
        <v>2006</v>
      </c>
      <c r="AN23" s="9">
        <v>7193</v>
      </c>
      <c r="AO23" s="9">
        <v>3728</v>
      </c>
      <c r="AP23" s="9">
        <v>3465</v>
      </c>
    </row>
    <row r="24" spans="1:42" x14ac:dyDescent="0.2">
      <c r="A24" s="20" t="s">
        <v>9</v>
      </c>
      <c r="B24" s="9">
        <v>24385</v>
      </c>
      <c r="C24" s="9">
        <v>12700</v>
      </c>
      <c r="D24" s="9">
        <v>11685</v>
      </c>
      <c r="E24" s="9">
        <v>11048</v>
      </c>
      <c r="F24" s="9">
        <v>5705</v>
      </c>
      <c r="G24" s="9">
        <v>5343</v>
      </c>
      <c r="H24" s="9">
        <v>2822</v>
      </c>
      <c r="I24" s="9">
        <v>1484</v>
      </c>
      <c r="J24" s="9">
        <v>1338</v>
      </c>
      <c r="K24" s="9">
        <v>662</v>
      </c>
      <c r="L24" s="9">
        <v>349</v>
      </c>
      <c r="M24" s="9">
        <v>313</v>
      </c>
      <c r="N24" s="20" t="s">
        <v>9</v>
      </c>
      <c r="O24" s="9">
        <v>3163</v>
      </c>
      <c r="P24" s="9">
        <v>1629</v>
      </c>
      <c r="Q24" s="9">
        <v>1534</v>
      </c>
      <c r="R24" s="9">
        <v>243</v>
      </c>
      <c r="S24" s="9">
        <v>126</v>
      </c>
      <c r="T24" s="9">
        <v>117</v>
      </c>
      <c r="U24" s="9">
        <v>503</v>
      </c>
      <c r="V24" s="9">
        <v>277</v>
      </c>
      <c r="W24" s="9">
        <v>226</v>
      </c>
      <c r="X24" s="9">
        <v>1858</v>
      </c>
      <c r="Y24" s="9">
        <v>977</v>
      </c>
      <c r="Z24" s="9">
        <v>881</v>
      </c>
      <c r="AA24" s="9">
        <v>545</v>
      </c>
      <c r="AB24" s="9">
        <v>292</v>
      </c>
      <c r="AC24" s="9">
        <v>253</v>
      </c>
      <c r="AD24" s="20" t="s">
        <v>9</v>
      </c>
      <c r="AE24" s="9">
        <v>684</v>
      </c>
      <c r="AF24" s="9">
        <v>391</v>
      </c>
      <c r="AG24" s="9">
        <v>293</v>
      </c>
      <c r="AH24" s="9">
        <v>871</v>
      </c>
      <c r="AI24" s="9">
        <v>461</v>
      </c>
      <c r="AJ24" s="9">
        <v>410</v>
      </c>
      <c r="AK24" s="9">
        <v>716</v>
      </c>
      <c r="AL24" s="9">
        <v>372</v>
      </c>
      <c r="AM24" s="9">
        <v>344</v>
      </c>
      <c r="AN24" s="9">
        <v>1270</v>
      </c>
      <c r="AO24" s="9">
        <v>637</v>
      </c>
      <c r="AP24" s="9">
        <v>633</v>
      </c>
    </row>
    <row r="25" spans="1:42" x14ac:dyDescent="0.2">
      <c r="A25" s="20" t="s">
        <v>519</v>
      </c>
      <c r="B25" s="9">
        <v>23196</v>
      </c>
      <c r="C25" s="9">
        <v>12128</v>
      </c>
      <c r="D25" s="9">
        <v>11068</v>
      </c>
      <c r="E25" s="9">
        <v>10312</v>
      </c>
      <c r="F25" s="9">
        <v>5359</v>
      </c>
      <c r="G25" s="9">
        <v>4953</v>
      </c>
      <c r="H25" s="9">
        <v>2691</v>
      </c>
      <c r="I25" s="9">
        <v>1443</v>
      </c>
      <c r="J25" s="9">
        <v>1248</v>
      </c>
      <c r="K25" s="9">
        <v>682</v>
      </c>
      <c r="L25" s="9">
        <v>365</v>
      </c>
      <c r="M25" s="9">
        <v>317</v>
      </c>
      <c r="N25" s="20" t="s">
        <v>519</v>
      </c>
      <c r="O25" s="9">
        <v>2838</v>
      </c>
      <c r="P25" s="9">
        <v>1496</v>
      </c>
      <c r="Q25" s="9">
        <v>1342</v>
      </c>
      <c r="R25" s="9">
        <v>224</v>
      </c>
      <c r="S25" s="9">
        <v>118</v>
      </c>
      <c r="T25" s="9">
        <v>106</v>
      </c>
      <c r="U25" s="9">
        <v>443</v>
      </c>
      <c r="V25" s="9">
        <v>213</v>
      </c>
      <c r="W25" s="9">
        <v>230</v>
      </c>
      <c r="X25" s="9">
        <v>1797</v>
      </c>
      <c r="Y25" s="9">
        <v>930</v>
      </c>
      <c r="Z25" s="9">
        <v>867</v>
      </c>
      <c r="AA25" s="9">
        <v>574</v>
      </c>
      <c r="AB25" s="9">
        <v>314</v>
      </c>
      <c r="AC25" s="9">
        <v>260</v>
      </c>
      <c r="AD25" s="20" t="s">
        <v>519</v>
      </c>
      <c r="AE25" s="9">
        <v>669</v>
      </c>
      <c r="AF25" s="9">
        <v>357</v>
      </c>
      <c r="AG25" s="9">
        <v>312</v>
      </c>
      <c r="AH25" s="9">
        <v>959</v>
      </c>
      <c r="AI25" s="9">
        <v>502</v>
      </c>
      <c r="AJ25" s="9">
        <v>457</v>
      </c>
      <c r="AK25" s="9">
        <v>740</v>
      </c>
      <c r="AL25" s="9">
        <v>377</v>
      </c>
      <c r="AM25" s="9">
        <v>363</v>
      </c>
      <c r="AN25" s="9">
        <v>1267</v>
      </c>
      <c r="AO25" s="9">
        <v>654</v>
      </c>
      <c r="AP25" s="9">
        <v>613</v>
      </c>
    </row>
    <row r="26" spans="1:42" x14ac:dyDescent="0.2">
      <c r="A26" s="20" t="s">
        <v>520</v>
      </c>
      <c r="B26" s="9">
        <v>22054</v>
      </c>
      <c r="C26" s="9">
        <v>11498</v>
      </c>
      <c r="D26" s="9">
        <v>10556</v>
      </c>
      <c r="E26" s="9">
        <v>9856</v>
      </c>
      <c r="F26" s="9">
        <v>5104</v>
      </c>
      <c r="G26" s="9">
        <v>4752</v>
      </c>
      <c r="H26" s="9">
        <v>2563</v>
      </c>
      <c r="I26" s="9">
        <v>1351</v>
      </c>
      <c r="J26" s="9">
        <v>1212</v>
      </c>
      <c r="K26" s="9">
        <v>560</v>
      </c>
      <c r="L26" s="9">
        <v>303</v>
      </c>
      <c r="M26" s="9">
        <v>257</v>
      </c>
      <c r="N26" s="20" t="s">
        <v>520</v>
      </c>
      <c r="O26" s="9">
        <v>2720</v>
      </c>
      <c r="P26" s="9">
        <v>1470</v>
      </c>
      <c r="Q26" s="9">
        <v>1250</v>
      </c>
      <c r="R26" s="9">
        <v>181</v>
      </c>
      <c r="S26" s="9">
        <v>98</v>
      </c>
      <c r="T26" s="9">
        <v>83</v>
      </c>
      <c r="U26" s="9">
        <v>409</v>
      </c>
      <c r="V26" s="9">
        <v>214</v>
      </c>
      <c r="W26" s="9">
        <v>195</v>
      </c>
      <c r="X26" s="9">
        <v>1796</v>
      </c>
      <c r="Y26" s="9">
        <v>902</v>
      </c>
      <c r="Z26" s="9">
        <v>894</v>
      </c>
      <c r="AA26" s="9">
        <v>547</v>
      </c>
      <c r="AB26" s="9">
        <v>308</v>
      </c>
      <c r="AC26" s="9">
        <v>239</v>
      </c>
      <c r="AD26" s="20" t="s">
        <v>520</v>
      </c>
      <c r="AE26" s="9">
        <v>644</v>
      </c>
      <c r="AF26" s="9">
        <v>329</v>
      </c>
      <c r="AG26" s="9">
        <v>315</v>
      </c>
      <c r="AH26" s="9">
        <v>799</v>
      </c>
      <c r="AI26" s="9">
        <v>412</v>
      </c>
      <c r="AJ26" s="9">
        <v>387</v>
      </c>
      <c r="AK26" s="9">
        <v>725</v>
      </c>
      <c r="AL26" s="9">
        <v>380</v>
      </c>
      <c r="AM26" s="9">
        <v>345</v>
      </c>
      <c r="AN26" s="9">
        <v>1254</v>
      </c>
      <c r="AO26" s="9">
        <v>627</v>
      </c>
      <c r="AP26" s="9">
        <v>627</v>
      </c>
    </row>
    <row r="27" spans="1:42" x14ac:dyDescent="0.2">
      <c r="A27" s="20" t="s">
        <v>10</v>
      </c>
      <c r="B27" s="9">
        <v>17249</v>
      </c>
      <c r="C27" s="9">
        <v>9081</v>
      </c>
      <c r="D27" s="9">
        <v>8168</v>
      </c>
      <c r="E27" s="9">
        <v>8288</v>
      </c>
      <c r="F27" s="9">
        <v>4283</v>
      </c>
      <c r="G27" s="9">
        <v>4005</v>
      </c>
      <c r="H27" s="9">
        <v>2001</v>
      </c>
      <c r="I27" s="9">
        <v>1031</v>
      </c>
      <c r="J27" s="9">
        <v>970</v>
      </c>
      <c r="K27" s="9">
        <v>457</v>
      </c>
      <c r="L27" s="9">
        <v>251</v>
      </c>
      <c r="M27" s="9">
        <v>206</v>
      </c>
      <c r="N27" s="20" t="s">
        <v>10</v>
      </c>
      <c r="O27" s="9">
        <v>2135</v>
      </c>
      <c r="P27" s="9">
        <v>1176</v>
      </c>
      <c r="Q27" s="9">
        <v>959</v>
      </c>
      <c r="R27" s="9">
        <v>129</v>
      </c>
      <c r="S27" s="9">
        <v>78</v>
      </c>
      <c r="T27" s="9">
        <v>51</v>
      </c>
      <c r="U27" s="9">
        <v>321</v>
      </c>
      <c r="V27" s="9">
        <v>167</v>
      </c>
      <c r="W27" s="9">
        <v>154</v>
      </c>
      <c r="X27" s="9">
        <v>1272</v>
      </c>
      <c r="Y27" s="9">
        <v>678</v>
      </c>
      <c r="Z27" s="9">
        <v>594</v>
      </c>
      <c r="AA27" s="9">
        <v>402</v>
      </c>
      <c r="AB27" s="9">
        <v>186</v>
      </c>
      <c r="AC27" s="9">
        <v>216</v>
      </c>
      <c r="AD27" s="20" t="s">
        <v>10</v>
      </c>
      <c r="AE27" s="9">
        <v>461</v>
      </c>
      <c r="AF27" s="9">
        <v>245</v>
      </c>
      <c r="AG27" s="9">
        <v>216</v>
      </c>
      <c r="AH27" s="9">
        <v>517</v>
      </c>
      <c r="AI27" s="9">
        <v>290</v>
      </c>
      <c r="AJ27" s="9">
        <v>227</v>
      </c>
      <c r="AK27" s="9">
        <v>464</v>
      </c>
      <c r="AL27" s="9">
        <v>251</v>
      </c>
      <c r="AM27" s="9">
        <v>213</v>
      </c>
      <c r="AN27" s="9">
        <v>802</v>
      </c>
      <c r="AO27" s="9">
        <v>445</v>
      </c>
      <c r="AP27" s="9">
        <v>357</v>
      </c>
    </row>
    <row r="28" spans="1:42" x14ac:dyDescent="0.2">
      <c r="A28" s="20" t="s">
        <v>11</v>
      </c>
      <c r="B28" s="9">
        <v>13035</v>
      </c>
      <c r="C28" s="9">
        <v>6930</v>
      </c>
      <c r="D28" s="9">
        <v>6105</v>
      </c>
      <c r="E28" s="9">
        <v>6807</v>
      </c>
      <c r="F28" s="9">
        <v>3580</v>
      </c>
      <c r="G28" s="9">
        <v>3227</v>
      </c>
      <c r="H28" s="9">
        <v>1509</v>
      </c>
      <c r="I28" s="9">
        <v>804</v>
      </c>
      <c r="J28" s="9">
        <v>705</v>
      </c>
      <c r="K28" s="9">
        <v>348</v>
      </c>
      <c r="L28" s="9">
        <v>192</v>
      </c>
      <c r="M28" s="9">
        <v>156</v>
      </c>
      <c r="N28" s="20" t="s">
        <v>11</v>
      </c>
      <c r="O28" s="9">
        <v>1504</v>
      </c>
      <c r="P28" s="9">
        <v>812</v>
      </c>
      <c r="Q28" s="9">
        <v>692</v>
      </c>
      <c r="R28" s="9">
        <v>111</v>
      </c>
      <c r="S28" s="9">
        <v>56</v>
      </c>
      <c r="T28" s="9">
        <v>55</v>
      </c>
      <c r="U28" s="9">
        <v>261</v>
      </c>
      <c r="V28" s="9">
        <v>128</v>
      </c>
      <c r="W28" s="9">
        <v>133</v>
      </c>
      <c r="X28" s="9">
        <v>850</v>
      </c>
      <c r="Y28" s="9">
        <v>469</v>
      </c>
      <c r="Z28" s="9">
        <v>381</v>
      </c>
      <c r="AA28" s="9">
        <v>215</v>
      </c>
      <c r="AB28" s="9">
        <v>108</v>
      </c>
      <c r="AC28" s="9">
        <v>107</v>
      </c>
      <c r="AD28" s="20" t="s">
        <v>11</v>
      </c>
      <c r="AE28" s="9">
        <v>263</v>
      </c>
      <c r="AF28" s="9">
        <v>142</v>
      </c>
      <c r="AG28" s="9">
        <v>121</v>
      </c>
      <c r="AH28" s="9">
        <v>371</v>
      </c>
      <c r="AI28" s="9">
        <v>214</v>
      </c>
      <c r="AJ28" s="9">
        <v>157</v>
      </c>
      <c r="AK28" s="9">
        <v>300</v>
      </c>
      <c r="AL28" s="9">
        <v>163</v>
      </c>
      <c r="AM28" s="9">
        <v>137</v>
      </c>
      <c r="AN28" s="9">
        <v>496</v>
      </c>
      <c r="AO28" s="9">
        <v>262</v>
      </c>
      <c r="AP28" s="9">
        <v>234</v>
      </c>
    </row>
    <row r="29" spans="1:42" x14ac:dyDescent="0.2">
      <c r="A29" s="20" t="s">
        <v>12</v>
      </c>
      <c r="B29" s="9">
        <v>11012</v>
      </c>
      <c r="C29" s="9">
        <v>5729</v>
      </c>
      <c r="D29" s="9">
        <v>5283</v>
      </c>
      <c r="E29" s="9">
        <v>5601</v>
      </c>
      <c r="F29" s="9">
        <v>2885</v>
      </c>
      <c r="G29" s="9">
        <v>2716</v>
      </c>
      <c r="H29" s="9">
        <v>1237</v>
      </c>
      <c r="I29" s="9">
        <v>664</v>
      </c>
      <c r="J29" s="9">
        <v>573</v>
      </c>
      <c r="K29" s="9">
        <v>303</v>
      </c>
      <c r="L29" s="9">
        <v>150</v>
      </c>
      <c r="M29" s="9">
        <v>153</v>
      </c>
      <c r="N29" s="20" t="s">
        <v>12</v>
      </c>
      <c r="O29" s="9">
        <v>1250</v>
      </c>
      <c r="P29" s="9">
        <v>668</v>
      </c>
      <c r="Q29" s="9">
        <v>582</v>
      </c>
      <c r="R29" s="9">
        <v>115</v>
      </c>
      <c r="S29" s="9">
        <v>65</v>
      </c>
      <c r="T29" s="9">
        <v>50</v>
      </c>
      <c r="U29" s="9">
        <v>228</v>
      </c>
      <c r="V29" s="9">
        <v>133</v>
      </c>
      <c r="W29" s="9">
        <v>95</v>
      </c>
      <c r="X29" s="9">
        <v>746</v>
      </c>
      <c r="Y29" s="9">
        <v>385</v>
      </c>
      <c r="Z29" s="9">
        <v>361</v>
      </c>
      <c r="AA29" s="9">
        <v>200</v>
      </c>
      <c r="AB29" s="9">
        <v>116</v>
      </c>
      <c r="AC29" s="9">
        <v>84</v>
      </c>
      <c r="AD29" s="20" t="s">
        <v>12</v>
      </c>
      <c r="AE29" s="9">
        <v>238</v>
      </c>
      <c r="AF29" s="9">
        <v>105</v>
      </c>
      <c r="AG29" s="9">
        <v>133</v>
      </c>
      <c r="AH29" s="9">
        <v>371</v>
      </c>
      <c r="AI29" s="9">
        <v>195</v>
      </c>
      <c r="AJ29" s="9">
        <v>176</v>
      </c>
      <c r="AK29" s="9">
        <v>257</v>
      </c>
      <c r="AL29" s="9">
        <v>122</v>
      </c>
      <c r="AM29" s="9">
        <v>135</v>
      </c>
      <c r="AN29" s="9">
        <v>466</v>
      </c>
      <c r="AO29" s="9">
        <v>241</v>
      </c>
      <c r="AP29" s="9">
        <v>225</v>
      </c>
    </row>
    <row r="30" spans="1:42" x14ac:dyDescent="0.2">
      <c r="A30" s="20" t="s">
        <v>13</v>
      </c>
      <c r="B30" s="9">
        <v>9689</v>
      </c>
      <c r="C30" s="9">
        <v>5030</v>
      </c>
      <c r="D30" s="9">
        <v>4659</v>
      </c>
      <c r="E30" s="9">
        <v>4775</v>
      </c>
      <c r="F30" s="9">
        <v>2455</v>
      </c>
      <c r="G30" s="9">
        <v>2320</v>
      </c>
      <c r="H30" s="9">
        <v>1128</v>
      </c>
      <c r="I30" s="9">
        <v>605</v>
      </c>
      <c r="J30" s="9">
        <v>523</v>
      </c>
      <c r="K30" s="9">
        <v>268</v>
      </c>
      <c r="L30" s="9">
        <v>143</v>
      </c>
      <c r="M30" s="9">
        <v>125</v>
      </c>
      <c r="N30" s="20" t="s">
        <v>13</v>
      </c>
      <c r="O30" s="9">
        <v>1115</v>
      </c>
      <c r="P30" s="9">
        <v>578</v>
      </c>
      <c r="Q30" s="9">
        <v>537</v>
      </c>
      <c r="R30" s="9">
        <v>100</v>
      </c>
      <c r="S30" s="9">
        <v>50</v>
      </c>
      <c r="T30" s="9">
        <v>50</v>
      </c>
      <c r="U30" s="9">
        <v>177</v>
      </c>
      <c r="V30" s="9">
        <v>104</v>
      </c>
      <c r="W30" s="9">
        <v>73</v>
      </c>
      <c r="X30" s="9">
        <v>640</v>
      </c>
      <c r="Y30" s="9">
        <v>335</v>
      </c>
      <c r="Z30" s="9">
        <v>305</v>
      </c>
      <c r="AA30" s="9">
        <v>196</v>
      </c>
      <c r="AB30" s="9">
        <v>109</v>
      </c>
      <c r="AC30" s="9">
        <v>87</v>
      </c>
      <c r="AD30" s="20" t="s">
        <v>13</v>
      </c>
      <c r="AE30" s="9">
        <v>220</v>
      </c>
      <c r="AF30" s="9">
        <v>110</v>
      </c>
      <c r="AG30" s="9">
        <v>110</v>
      </c>
      <c r="AH30" s="9">
        <v>351</v>
      </c>
      <c r="AI30" s="9">
        <v>179</v>
      </c>
      <c r="AJ30" s="9">
        <v>172</v>
      </c>
      <c r="AK30" s="9">
        <v>275</v>
      </c>
      <c r="AL30" s="9">
        <v>146</v>
      </c>
      <c r="AM30" s="9">
        <v>129</v>
      </c>
      <c r="AN30" s="9">
        <v>444</v>
      </c>
      <c r="AO30" s="9">
        <v>216</v>
      </c>
      <c r="AP30" s="9">
        <v>228</v>
      </c>
    </row>
    <row r="31" spans="1:42" x14ac:dyDescent="0.2">
      <c r="A31" s="20" t="s">
        <v>14</v>
      </c>
      <c r="B31" s="9">
        <v>8445</v>
      </c>
      <c r="C31" s="9">
        <v>4529</v>
      </c>
      <c r="D31" s="9">
        <v>3916</v>
      </c>
      <c r="E31" s="9">
        <v>4111</v>
      </c>
      <c r="F31" s="9">
        <v>2173</v>
      </c>
      <c r="G31" s="9">
        <v>1938</v>
      </c>
      <c r="H31" s="9">
        <v>983</v>
      </c>
      <c r="I31" s="9">
        <v>543</v>
      </c>
      <c r="J31" s="9">
        <v>440</v>
      </c>
      <c r="K31" s="9">
        <v>209</v>
      </c>
      <c r="L31" s="9">
        <v>115</v>
      </c>
      <c r="M31" s="9">
        <v>94</v>
      </c>
      <c r="N31" s="20" t="s">
        <v>14</v>
      </c>
      <c r="O31" s="9">
        <v>964</v>
      </c>
      <c r="P31" s="9">
        <v>535</v>
      </c>
      <c r="Q31" s="9">
        <v>429</v>
      </c>
      <c r="R31" s="9">
        <v>76</v>
      </c>
      <c r="S31" s="9">
        <v>44</v>
      </c>
      <c r="T31" s="9">
        <v>32</v>
      </c>
      <c r="U31" s="9">
        <v>159</v>
      </c>
      <c r="V31" s="9">
        <v>82</v>
      </c>
      <c r="W31" s="9">
        <v>77</v>
      </c>
      <c r="X31" s="9">
        <v>613</v>
      </c>
      <c r="Y31" s="9">
        <v>308</v>
      </c>
      <c r="Z31" s="9">
        <v>305</v>
      </c>
      <c r="AA31" s="9">
        <v>162</v>
      </c>
      <c r="AB31" s="9">
        <v>96</v>
      </c>
      <c r="AC31" s="9">
        <v>66</v>
      </c>
      <c r="AD31" s="20" t="s">
        <v>14</v>
      </c>
      <c r="AE31" s="9">
        <v>227</v>
      </c>
      <c r="AF31" s="9">
        <v>122</v>
      </c>
      <c r="AG31" s="9">
        <v>105</v>
      </c>
      <c r="AH31" s="9">
        <v>277</v>
      </c>
      <c r="AI31" s="9">
        <v>149</v>
      </c>
      <c r="AJ31" s="9">
        <v>128</v>
      </c>
      <c r="AK31" s="9">
        <v>239</v>
      </c>
      <c r="AL31" s="9">
        <v>124</v>
      </c>
      <c r="AM31" s="9">
        <v>115</v>
      </c>
      <c r="AN31" s="9">
        <v>425</v>
      </c>
      <c r="AO31" s="9">
        <v>238</v>
      </c>
      <c r="AP31" s="9">
        <v>187</v>
      </c>
    </row>
    <row r="32" spans="1:42" x14ac:dyDescent="0.2">
      <c r="A32" s="20" t="s">
        <v>15</v>
      </c>
      <c r="B32" s="9">
        <v>6197</v>
      </c>
      <c r="C32" s="9">
        <v>3208</v>
      </c>
      <c r="D32" s="9">
        <v>2989</v>
      </c>
      <c r="E32" s="9">
        <v>2982</v>
      </c>
      <c r="F32" s="9">
        <v>1546</v>
      </c>
      <c r="G32" s="9">
        <v>1436</v>
      </c>
      <c r="H32" s="9">
        <v>732</v>
      </c>
      <c r="I32" s="9">
        <v>377</v>
      </c>
      <c r="J32" s="9">
        <v>355</v>
      </c>
      <c r="K32" s="9">
        <v>170</v>
      </c>
      <c r="L32" s="9">
        <v>77</v>
      </c>
      <c r="M32" s="9">
        <v>93</v>
      </c>
      <c r="N32" s="20" t="s">
        <v>15</v>
      </c>
      <c r="O32" s="9">
        <v>710</v>
      </c>
      <c r="P32" s="9">
        <v>365</v>
      </c>
      <c r="Q32" s="9">
        <v>345</v>
      </c>
      <c r="R32" s="9">
        <v>48</v>
      </c>
      <c r="S32" s="9">
        <v>26</v>
      </c>
      <c r="T32" s="9">
        <v>22</v>
      </c>
      <c r="U32" s="9">
        <v>120</v>
      </c>
      <c r="V32" s="9">
        <v>52</v>
      </c>
      <c r="W32" s="9">
        <v>68</v>
      </c>
      <c r="X32" s="9">
        <v>445</v>
      </c>
      <c r="Y32" s="9">
        <v>229</v>
      </c>
      <c r="Z32" s="9">
        <v>216</v>
      </c>
      <c r="AA32" s="9">
        <v>128</v>
      </c>
      <c r="AB32" s="9">
        <v>60</v>
      </c>
      <c r="AC32" s="9">
        <v>68</v>
      </c>
      <c r="AD32" s="20" t="s">
        <v>15</v>
      </c>
      <c r="AE32" s="9">
        <v>172</v>
      </c>
      <c r="AF32" s="9">
        <v>94</v>
      </c>
      <c r="AG32" s="9">
        <v>78</v>
      </c>
      <c r="AH32" s="9">
        <v>206</v>
      </c>
      <c r="AI32" s="9">
        <v>117</v>
      </c>
      <c r="AJ32" s="9">
        <v>89</v>
      </c>
      <c r="AK32" s="9">
        <v>191</v>
      </c>
      <c r="AL32" s="9">
        <v>99</v>
      </c>
      <c r="AM32" s="9">
        <v>92</v>
      </c>
      <c r="AN32" s="9">
        <v>293</v>
      </c>
      <c r="AO32" s="9">
        <v>166</v>
      </c>
      <c r="AP32" s="9">
        <v>127</v>
      </c>
    </row>
    <row r="33" spans="1:42" x14ac:dyDescent="0.2">
      <c r="A33" s="20" t="s">
        <v>16</v>
      </c>
      <c r="B33" s="9">
        <v>4348</v>
      </c>
      <c r="C33" s="9">
        <v>2271</v>
      </c>
      <c r="D33" s="9">
        <v>2077</v>
      </c>
      <c r="E33" s="9">
        <v>2101</v>
      </c>
      <c r="F33" s="9">
        <v>1061</v>
      </c>
      <c r="G33" s="9">
        <v>1040</v>
      </c>
      <c r="H33" s="9">
        <v>458</v>
      </c>
      <c r="I33" s="9">
        <v>234</v>
      </c>
      <c r="J33" s="9">
        <v>224</v>
      </c>
      <c r="K33" s="9">
        <v>126</v>
      </c>
      <c r="L33" s="9">
        <v>70</v>
      </c>
      <c r="M33" s="9">
        <v>56</v>
      </c>
      <c r="N33" s="20" t="s">
        <v>16</v>
      </c>
      <c r="O33" s="9">
        <v>504</v>
      </c>
      <c r="P33" s="9">
        <v>283</v>
      </c>
      <c r="Q33" s="9">
        <v>221</v>
      </c>
      <c r="R33" s="9">
        <v>37</v>
      </c>
      <c r="S33" s="9">
        <v>19</v>
      </c>
      <c r="T33" s="9">
        <v>18</v>
      </c>
      <c r="U33" s="9">
        <v>87</v>
      </c>
      <c r="V33" s="9">
        <v>52</v>
      </c>
      <c r="W33" s="9">
        <v>35</v>
      </c>
      <c r="X33" s="9">
        <v>301</v>
      </c>
      <c r="Y33" s="9">
        <v>156</v>
      </c>
      <c r="Z33" s="9">
        <v>145</v>
      </c>
      <c r="AA33" s="9">
        <v>106</v>
      </c>
      <c r="AB33" s="9">
        <v>60</v>
      </c>
      <c r="AC33" s="9">
        <v>46</v>
      </c>
      <c r="AD33" s="20" t="s">
        <v>16</v>
      </c>
      <c r="AE33" s="9">
        <v>132</v>
      </c>
      <c r="AF33" s="9">
        <v>69</v>
      </c>
      <c r="AG33" s="9">
        <v>63</v>
      </c>
      <c r="AH33" s="9">
        <v>153</v>
      </c>
      <c r="AI33" s="9">
        <v>74</v>
      </c>
      <c r="AJ33" s="9">
        <v>79</v>
      </c>
      <c r="AK33" s="9">
        <v>144</v>
      </c>
      <c r="AL33" s="9">
        <v>80</v>
      </c>
      <c r="AM33" s="9">
        <v>64</v>
      </c>
      <c r="AN33" s="9">
        <v>199</v>
      </c>
      <c r="AO33" s="9">
        <v>113</v>
      </c>
      <c r="AP33" s="9">
        <v>86</v>
      </c>
    </row>
    <row r="34" spans="1:42" x14ac:dyDescent="0.2">
      <c r="A34" s="20" t="s">
        <v>17</v>
      </c>
      <c r="B34" s="9">
        <v>2600</v>
      </c>
      <c r="C34" s="9">
        <v>1366</v>
      </c>
      <c r="D34" s="9">
        <v>1234</v>
      </c>
      <c r="E34" s="9">
        <v>1227</v>
      </c>
      <c r="F34" s="9">
        <v>615</v>
      </c>
      <c r="G34" s="9">
        <v>612</v>
      </c>
      <c r="H34" s="9">
        <v>288</v>
      </c>
      <c r="I34" s="9">
        <v>153</v>
      </c>
      <c r="J34" s="9">
        <v>135</v>
      </c>
      <c r="K34" s="9">
        <v>69</v>
      </c>
      <c r="L34" s="9">
        <v>44</v>
      </c>
      <c r="M34" s="9">
        <v>25</v>
      </c>
      <c r="N34" s="20" t="s">
        <v>17</v>
      </c>
      <c r="O34" s="9">
        <v>294</v>
      </c>
      <c r="P34" s="9">
        <v>162</v>
      </c>
      <c r="Q34" s="9">
        <v>132</v>
      </c>
      <c r="R34" s="9">
        <v>24</v>
      </c>
      <c r="S34" s="9">
        <v>11</v>
      </c>
      <c r="T34" s="9">
        <v>13</v>
      </c>
      <c r="U34" s="9">
        <v>50</v>
      </c>
      <c r="V34" s="9">
        <v>26</v>
      </c>
      <c r="W34" s="9">
        <v>24</v>
      </c>
      <c r="X34" s="9">
        <v>218</v>
      </c>
      <c r="Y34" s="9">
        <v>129</v>
      </c>
      <c r="Z34" s="9">
        <v>89</v>
      </c>
      <c r="AA34" s="9">
        <v>53</v>
      </c>
      <c r="AB34" s="9">
        <v>30</v>
      </c>
      <c r="AC34" s="9">
        <v>23</v>
      </c>
      <c r="AD34" s="20" t="s">
        <v>17</v>
      </c>
      <c r="AE34" s="9">
        <v>69</v>
      </c>
      <c r="AF34" s="9">
        <v>37</v>
      </c>
      <c r="AG34" s="9">
        <v>32</v>
      </c>
      <c r="AH34" s="9">
        <v>94</v>
      </c>
      <c r="AI34" s="9">
        <v>49</v>
      </c>
      <c r="AJ34" s="9">
        <v>45</v>
      </c>
      <c r="AK34" s="9">
        <v>86</v>
      </c>
      <c r="AL34" s="9">
        <v>55</v>
      </c>
      <c r="AM34" s="9">
        <v>31</v>
      </c>
      <c r="AN34" s="9">
        <v>128</v>
      </c>
      <c r="AO34" s="9">
        <v>55</v>
      </c>
      <c r="AP34" s="9">
        <v>73</v>
      </c>
    </row>
    <row r="35" spans="1:42" x14ac:dyDescent="0.2">
      <c r="A35" s="20" t="s">
        <v>18</v>
      </c>
      <c r="B35" s="9">
        <v>1229</v>
      </c>
      <c r="C35" s="9">
        <v>664</v>
      </c>
      <c r="D35" s="9">
        <v>565</v>
      </c>
      <c r="E35" s="9">
        <v>576</v>
      </c>
      <c r="F35" s="9">
        <v>309</v>
      </c>
      <c r="G35" s="9">
        <v>267</v>
      </c>
      <c r="H35" s="9">
        <v>131</v>
      </c>
      <c r="I35" s="9">
        <v>75</v>
      </c>
      <c r="J35" s="9">
        <v>56</v>
      </c>
      <c r="K35" s="9">
        <v>34</v>
      </c>
      <c r="L35" s="9">
        <v>16</v>
      </c>
      <c r="M35" s="9">
        <v>18</v>
      </c>
      <c r="N35" s="20" t="s">
        <v>18</v>
      </c>
      <c r="O35" s="9">
        <v>149</v>
      </c>
      <c r="P35" s="9">
        <v>66</v>
      </c>
      <c r="Q35" s="9">
        <v>83</v>
      </c>
      <c r="R35" s="9">
        <v>12</v>
      </c>
      <c r="S35" s="9">
        <v>9</v>
      </c>
      <c r="T35" s="9">
        <v>3</v>
      </c>
      <c r="U35" s="9">
        <v>15</v>
      </c>
      <c r="V35" s="9">
        <v>8</v>
      </c>
      <c r="W35" s="9">
        <v>7</v>
      </c>
      <c r="X35" s="9">
        <v>82</v>
      </c>
      <c r="Y35" s="9">
        <v>45</v>
      </c>
      <c r="Z35" s="9">
        <v>37</v>
      </c>
      <c r="AA35" s="9">
        <v>31</v>
      </c>
      <c r="AB35" s="9">
        <v>20</v>
      </c>
      <c r="AC35" s="9">
        <v>11</v>
      </c>
      <c r="AD35" s="20" t="s">
        <v>18</v>
      </c>
      <c r="AE35" s="9">
        <v>25</v>
      </c>
      <c r="AF35" s="9">
        <v>18</v>
      </c>
      <c r="AG35" s="9">
        <v>7</v>
      </c>
      <c r="AH35" s="9">
        <v>56</v>
      </c>
      <c r="AI35" s="9">
        <v>35</v>
      </c>
      <c r="AJ35" s="9">
        <v>21</v>
      </c>
      <c r="AK35" s="9">
        <v>41</v>
      </c>
      <c r="AL35" s="9">
        <v>19</v>
      </c>
      <c r="AM35" s="9">
        <v>22</v>
      </c>
      <c r="AN35" s="9">
        <v>77</v>
      </c>
      <c r="AO35" s="9">
        <v>44</v>
      </c>
      <c r="AP35" s="9">
        <v>33</v>
      </c>
    </row>
    <row r="36" spans="1:42" x14ac:dyDescent="0.2">
      <c r="A36" s="20" t="s">
        <v>19</v>
      </c>
      <c r="B36" s="9">
        <v>615</v>
      </c>
      <c r="C36" s="9">
        <v>279</v>
      </c>
      <c r="D36" s="9">
        <v>336</v>
      </c>
      <c r="E36" s="9">
        <v>304</v>
      </c>
      <c r="F36" s="9">
        <v>123</v>
      </c>
      <c r="G36" s="9">
        <v>181</v>
      </c>
      <c r="H36" s="9">
        <v>75</v>
      </c>
      <c r="I36" s="9">
        <v>33</v>
      </c>
      <c r="J36" s="9">
        <v>42</v>
      </c>
      <c r="K36" s="9">
        <v>16</v>
      </c>
      <c r="L36" s="9">
        <v>3</v>
      </c>
      <c r="M36" s="9">
        <v>13</v>
      </c>
      <c r="N36" s="20" t="s">
        <v>19</v>
      </c>
      <c r="O36" s="9">
        <v>77</v>
      </c>
      <c r="P36" s="9">
        <v>39</v>
      </c>
      <c r="Q36" s="9">
        <v>38</v>
      </c>
      <c r="R36" s="9">
        <v>3</v>
      </c>
      <c r="S36" s="9">
        <v>0</v>
      </c>
      <c r="T36" s="9">
        <v>3</v>
      </c>
      <c r="U36" s="9">
        <v>5</v>
      </c>
      <c r="V36" s="9">
        <v>3</v>
      </c>
      <c r="W36" s="9">
        <v>2</v>
      </c>
      <c r="X36" s="9">
        <v>37</v>
      </c>
      <c r="Y36" s="9">
        <v>24</v>
      </c>
      <c r="Z36" s="9">
        <v>13</v>
      </c>
      <c r="AA36" s="9">
        <v>17</v>
      </c>
      <c r="AB36" s="9">
        <v>14</v>
      </c>
      <c r="AC36" s="9">
        <v>3</v>
      </c>
      <c r="AD36" s="20" t="s">
        <v>19</v>
      </c>
      <c r="AE36" s="9">
        <v>13</v>
      </c>
      <c r="AF36" s="9">
        <v>6</v>
      </c>
      <c r="AG36" s="9">
        <v>7</v>
      </c>
      <c r="AH36" s="9">
        <v>25</v>
      </c>
      <c r="AI36" s="9">
        <v>15</v>
      </c>
      <c r="AJ36" s="9">
        <v>10</v>
      </c>
      <c r="AK36" s="9">
        <v>6</v>
      </c>
      <c r="AL36" s="9">
        <v>3</v>
      </c>
      <c r="AM36" s="9">
        <v>3</v>
      </c>
      <c r="AN36" s="9">
        <v>37</v>
      </c>
      <c r="AO36" s="9">
        <v>16</v>
      </c>
      <c r="AP36" s="9">
        <v>21</v>
      </c>
    </row>
    <row r="37" spans="1:42" x14ac:dyDescent="0.2">
      <c r="A37" s="20" t="s">
        <v>20</v>
      </c>
      <c r="B37" s="9">
        <v>320</v>
      </c>
      <c r="C37" s="9">
        <v>156</v>
      </c>
      <c r="D37" s="9">
        <v>164</v>
      </c>
      <c r="E37" s="9">
        <v>169</v>
      </c>
      <c r="F37" s="9">
        <v>86</v>
      </c>
      <c r="G37" s="9">
        <v>83</v>
      </c>
      <c r="H37" s="9">
        <v>43</v>
      </c>
      <c r="I37" s="9">
        <v>21</v>
      </c>
      <c r="J37" s="9">
        <v>22</v>
      </c>
      <c r="K37" s="9">
        <v>5</v>
      </c>
      <c r="L37" s="9">
        <v>0</v>
      </c>
      <c r="M37" s="9">
        <v>5</v>
      </c>
      <c r="N37" s="20" t="s">
        <v>20</v>
      </c>
      <c r="O37" s="9">
        <v>33</v>
      </c>
      <c r="P37" s="9">
        <v>15</v>
      </c>
      <c r="Q37" s="9">
        <v>18</v>
      </c>
      <c r="R37" s="9">
        <v>1</v>
      </c>
      <c r="S37" s="9">
        <v>0</v>
      </c>
      <c r="T37" s="9">
        <v>1</v>
      </c>
      <c r="U37" s="9">
        <v>6</v>
      </c>
      <c r="V37" s="9">
        <v>3</v>
      </c>
      <c r="W37" s="9">
        <v>3</v>
      </c>
      <c r="X37" s="9">
        <v>14</v>
      </c>
      <c r="Y37" s="9">
        <v>7</v>
      </c>
      <c r="Z37" s="9">
        <v>7</v>
      </c>
      <c r="AA37" s="9">
        <v>2</v>
      </c>
      <c r="AB37" s="9">
        <v>2</v>
      </c>
      <c r="AC37" s="9">
        <v>0</v>
      </c>
      <c r="AD37" s="20" t="s">
        <v>20</v>
      </c>
      <c r="AE37" s="9">
        <v>7</v>
      </c>
      <c r="AF37" s="9">
        <v>4</v>
      </c>
      <c r="AG37" s="9">
        <v>3</v>
      </c>
      <c r="AH37" s="9">
        <v>11</v>
      </c>
      <c r="AI37" s="9">
        <v>8</v>
      </c>
      <c r="AJ37" s="9">
        <v>3</v>
      </c>
      <c r="AK37" s="9">
        <v>9</v>
      </c>
      <c r="AL37" s="9">
        <v>2</v>
      </c>
      <c r="AM37" s="9">
        <v>7</v>
      </c>
      <c r="AN37" s="9">
        <v>20</v>
      </c>
      <c r="AO37" s="9">
        <v>8</v>
      </c>
      <c r="AP37" s="9">
        <v>12</v>
      </c>
    </row>
    <row r="38" spans="1:42" x14ac:dyDescent="0.2">
      <c r="A38" s="20" t="s">
        <v>21</v>
      </c>
      <c r="B38" s="9">
        <v>164</v>
      </c>
      <c r="C38" s="9">
        <v>73</v>
      </c>
      <c r="D38" s="9">
        <v>91</v>
      </c>
      <c r="E38" s="9">
        <v>69</v>
      </c>
      <c r="F38" s="9">
        <v>34</v>
      </c>
      <c r="G38" s="9">
        <v>35</v>
      </c>
      <c r="H38" s="9">
        <v>21</v>
      </c>
      <c r="I38" s="9">
        <v>8</v>
      </c>
      <c r="J38" s="9">
        <v>13</v>
      </c>
      <c r="K38" s="9">
        <v>3</v>
      </c>
      <c r="L38" s="9">
        <v>2</v>
      </c>
      <c r="M38" s="9">
        <v>1</v>
      </c>
      <c r="N38" s="20" t="s">
        <v>21</v>
      </c>
      <c r="O38" s="9">
        <v>22</v>
      </c>
      <c r="P38" s="9">
        <v>8</v>
      </c>
      <c r="Q38" s="9">
        <v>14</v>
      </c>
      <c r="R38" s="9">
        <v>2</v>
      </c>
      <c r="S38" s="9">
        <v>1</v>
      </c>
      <c r="T38" s="9">
        <v>1</v>
      </c>
      <c r="U38" s="9">
        <v>2</v>
      </c>
      <c r="V38" s="9">
        <v>1</v>
      </c>
      <c r="W38" s="9">
        <v>1</v>
      </c>
      <c r="X38" s="9">
        <v>16</v>
      </c>
      <c r="Y38" s="9">
        <v>4</v>
      </c>
      <c r="Z38" s="9">
        <v>12</v>
      </c>
      <c r="AA38" s="9">
        <v>4</v>
      </c>
      <c r="AB38" s="9">
        <v>2</v>
      </c>
      <c r="AC38" s="9">
        <v>2</v>
      </c>
      <c r="AD38" s="20" t="s">
        <v>21</v>
      </c>
      <c r="AE38" s="9">
        <v>6</v>
      </c>
      <c r="AF38" s="9">
        <v>3</v>
      </c>
      <c r="AG38" s="9">
        <v>3</v>
      </c>
      <c r="AH38" s="9">
        <v>5</v>
      </c>
      <c r="AI38" s="9">
        <v>3</v>
      </c>
      <c r="AJ38" s="9">
        <v>2</v>
      </c>
      <c r="AK38" s="9">
        <v>4</v>
      </c>
      <c r="AL38" s="9">
        <v>3</v>
      </c>
      <c r="AM38" s="9">
        <v>1</v>
      </c>
      <c r="AN38" s="9">
        <v>10</v>
      </c>
      <c r="AO38" s="9">
        <v>4</v>
      </c>
      <c r="AP38" s="9">
        <v>6</v>
      </c>
    </row>
    <row r="39" spans="1:42" x14ac:dyDescent="0.2">
      <c r="A39" s="20" t="s">
        <v>22</v>
      </c>
      <c r="B39" s="9">
        <v>181</v>
      </c>
      <c r="C39" s="9">
        <v>67</v>
      </c>
      <c r="D39" s="9">
        <v>114</v>
      </c>
      <c r="E39" s="9">
        <v>97</v>
      </c>
      <c r="F39" s="9">
        <v>31</v>
      </c>
      <c r="G39" s="9">
        <v>66</v>
      </c>
      <c r="H39" s="9">
        <v>14</v>
      </c>
      <c r="I39" s="9">
        <v>4</v>
      </c>
      <c r="J39" s="9">
        <v>10</v>
      </c>
      <c r="K39" s="9">
        <v>3</v>
      </c>
      <c r="L39" s="9">
        <v>2</v>
      </c>
      <c r="M39" s="9">
        <v>1</v>
      </c>
      <c r="N39" s="20" t="s">
        <v>22</v>
      </c>
      <c r="O39" s="9">
        <v>13</v>
      </c>
      <c r="P39" s="9">
        <v>4</v>
      </c>
      <c r="Q39" s="9">
        <v>9</v>
      </c>
      <c r="R39" s="9">
        <v>2</v>
      </c>
      <c r="S39" s="9">
        <v>1</v>
      </c>
      <c r="T39" s="9">
        <v>1</v>
      </c>
      <c r="U39" s="9">
        <v>5</v>
      </c>
      <c r="V39" s="9">
        <v>1</v>
      </c>
      <c r="W39" s="9">
        <v>4</v>
      </c>
      <c r="X39" s="9">
        <v>13</v>
      </c>
      <c r="Y39" s="9">
        <v>9</v>
      </c>
      <c r="Z39" s="9">
        <v>4</v>
      </c>
      <c r="AA39" s="9">
        <v>5</v>
      </c>
      <c r="AB39" s="9">
        <v>2</v>
      </c>
      <c r="AC39" s="9">
        <v>3</v>
      </c>
      <c r="AD39" s="20" t="s">
        <v>22</v>
      </c>
      <c r="AE39" s="9">
        <v>4</v>
      </c>
      <c r="AF39" s="9">
        <v>4</v>
      </c>
      <c r="AG39" s="9">
        <v>0</v>
      </c>
      <c r="AH39" s="9">
        <v>10</v>
      </c>
      <c r="AI39" s="9">
        <v>2</v>
      </c>
      <c r="AJ39" s="9">
        <v>8</v>
      </c>
      <c r="AK39" s="9">
        <v>10</v>
      </c>
      <c r="AL39" s="9">
        <v>5</v>
      </c>
      <c r="AM39" s="9">
        <v>5</v>
      </c>
      <c r="AN39" s="9">
        <v>5</v>
      </c>
      <c r="AO39" s="9">
        <v>2</v>
      </c>
      <c r="AP39" s="9">
        <v>3</v>
      </c>
    </row>
    <row r="40" spans="1:42" x14ac:dyDescent="0.2">
      <c r="A40" s="20" t="s">
        <v>23</v>
      </c>
      <c r="B40" s="17">
        <v>15.8</v>
      </c>
      <c r="C40" s="17">
        <v>15.8</v>
      </c>
      <c r="D40" s="17">
        <v>15.7</v>
      </c>
      <c r="E40" s="17">
        <v>16.8</v>
      </c>
      <c r="F40" s="17">
        <v>16.8</v>
      </c>
      <c r="G40" s="17">
        <v>16.8</v>
      </c>
      <c r="H40" s="17">
        <v>15.7</v>
      </c>
      <c r="I40" s="17">
        <v>15.7</v>
      </c>
      <c r="J40" s="17">
        <v>15.7</v>
      </c>
      <c r="K40" s="17">
        <v>15.6</v>
      </c>
      <c r="L40" s="17">
        <v>15.5</v>
      </c>
      <c r="M40" s="17">
        <v>15.7</v>
      </c>
      <c r="N40" s="20" t="s">
        <v>23</v>
      </c>
      <c r="O40" s="17">
        <v>15.1</v>
      </c>
      <c r="P40" s="17">
        <v>15.2</v>
      </c>
      <c r="Q40" s="17">
        <v>14.9</v>
      </c>
      <c r="R40" s="17">
        <v>15.2</v>
      </c>
      <c r="S40" s="17">
        <v>15.6</v>
      </c>
      <c r="T40" s="17">
        <v>14.8</v>
      </c>
      <c r="U40" s="17">
        <v>15.6</v>
      </c>
      <c r="V40" s="17">
        <v>15.8</v>
      </c>
      <c r="W40" s="17">
        <v>15.4</v>
      </c>
      <c r="X40" s="17">
        <v>14.7</v>
      </c>
      <c r="Y40" s="17">
        <v>14.9</v>
      </c>
      <c r="Z40" s="17">
        <v>14.5</v>
      </c>
      <c r="AA40" s="17">
        <v>14.3</v>
      </c>
      <c r="AB40" s="17">
        <v>14.1</v>
      </c>
      <c r="AC40" s="17">
        <v>14.6</v>
      </c>
      <c r="AD40" s="20" t="s">
        <v>23</v>
      </c>
      <c r="AE40" s="17">
        <v>14.4</v>
      </c>
      <c r="AF40" s="17">
        <v>14.1</v>
      </c>
      <c r="AG40" s="17">
        <v>14.7</v>
      </c>
      <c r="AH40" s="17">
        <v>14.4</v>
      </c>
      <c r="AI40" s="17">
        <v>14.7</v>
      </c>
      <c r="AJ40" s="17">
        <v>14.1</v>
      </c>
      <c r="AK40" s="17">
        <v>14.5</v>
      </c>
      <c r="AL40" s="17">
        <v>14.6</v>
      </c>
      <c r="AM40" s="17">
        <v>14.3</v>
      </c>
      <c r="AN40" s="17">
        <v>14.2</v>
      </c>
      <c r="AO40" s="17">
        <v>14.6</v>
      </c>
      <c r="AP40" s="17">
        <v>13.9</v>
      </c>
    </row>
    <row r="42" spans="1:42" x14ac:dyDescent="0.2">
      <c r="A42" s="20" t="s">
        <v>529</v>
      </c>
      <c r="B42" s="9">
        <v>31842</v>
      </c>
      <c r="C42" s="9">
        <v>15746</v>
      </c>
      <c r="D42" s="9">
        <v>16096</v>
      </c>
      <c r="E42" s="9">
        <v>14170</v>
      </c>
      <c r="F42" s="9">
        <v>6976</v>
      </c>
      <c r="G42" s="9">
        <v>7194</v>
      </c>
      <c r="H42" s="9">
        <v>3588</v>
      </c>
      <c r="I42" s="9">
        <v>1781</v>
      </c>
      <c r="J42" s="9">
        <v>1807</v>
      </c>
      <c r="K42" s="9">
        <v>858</v>
      </c>
      <c r="L42" s="9">
        <v>430</v>
      </c>
      <c r="M42" s="9">
        <v>428</v>
      </c>
      <c r="N42" s="20" t="s">
        <v>529</v>
      </c>
      <c r="O42" s="9">
        <v>3915</v>
      </c>
      <c r="P42" s="9">
        <v>1965</v>
      </c>
      <c r="Q42" s="9">
        <v>1950</v>
      </c>
      <c r="R42" s="9">
        <v>307</v>
      </c>
      <c r="S42" s="9">
        <v>157</v>
      </c>
      <c r="T42" s="9">
        <v>150</v>
      </c>
      <c r="U42" s="9">
        <v>560</v>
      </c>
      <c r="V42" s="9">
        <v>284</v>
      </c>
      <c r="W42" s="9">
        <v>276</v>
      </c>
      <c r="X42" s="9">
        <v>2576</v>
      </c>
      <c r="Y42" s="9">
        <v>1292</v>
      </c>
      <c r="Z42" s="9">
        <v>1284</v>
      </c>
      <c r="AA42" s="9">
        <v>810</v>
      </c>
      <c r="AB42" s="9">
        <v>414</v>
      </c>
      <c r="AC42" s="9">
        <v>396</v>
      </c>
      <c r="AD42" s="20" t="s">
        <v>529</v>
      </c>
      <c r="AE42" s="9">
        <v>925</v>
      </c>
      <c r="AF42" s="9">
        <v>454</v>
      </c>
      <c r="AG42" s="9">
        <v>471</v>
      </c>
      <c r="AH42" s="9">
        <v>1301</v>
      </c>
      <c r="AI42" s="9">
        <v>624</v>
      </c>
      <c r="AJ42" s="9">
        <v>677</v>
      </c>
      <c r="AK42" s="9">
        <v>1011</v>
      </c>
      <c r="AL42" s="9">
        <v>488</v>
      </c>
      <c r="AM42" s="9">
        <v>523</v>
      </c>
      <c r="AN42" s="9">
        <v>1821</v>
      </c>
      <c r="AO42" s="9">
        <v>881</v>
      </c>
      <c r="AP42" s="9">
        <v>940</v>
      </c>
    </row>
    <row r="43" spans="1:42" x14ac:dyDescent="0.2">
      <c r="A43" s="20" t="s">
        <v>9</v>
      </c>
      <c r="B43" s="9">
        <v>86</v>
      </c>
      <c r="C43" s="9">
        <v>45</v>
      </c>
      <c r="D43" s="9">
        <v>41</v>
      </c>
      <c r="E43" s="9">
        <v>36</v>
      </c>
      <c r="F43" s="9">
        <v>23</v>
      </c>
      <c r="G43" s="9">
        <v>13</v>
      </c>
      <c r="H43" s="9">
        <v>12</v>
      </c>
      <c r="I43" s="9">
        <v>8</v>
      </c>
      <c r="J43" s="9">
        <v>4</v>
      </c>
      <c r="K43" s="9">
        <v>1</v>
      </c>
      <c r="L43" s="9">
        <v>0</v>
      </c>
      <c r="M43" s="9">
        <v>1</v>
      </c>
      <c r="N43" s="20" t="s">
        <v>9</v>
      </c>
      <c r="O43" s="9">
        <v>7</v>
      </c>
      <c r="P43" s="9">
        <v>3</v>
      </c>
      <c r="Q43" s="9">
        <v>4</v>
      </c>
      <c r="R43" s="9">
        <v>1</v>
      </c>
      <c r="S43" s="9">
        <v>0</v>
      </c>
      <c r="T43" s="9">
        <v>1</v>
      </c>
      <c r="U43" s="9">
        <v>0</v>
      </c>
      <c r="V43" s="9">
        <v>0</v>
      </c>
      <c r="W43" s="9">
        <v>0</v>
      </c>
      <c r="X43" s="9">
        <v>7</v>
      </c>
      <c r="Y43" s="9">
        <v>3</v>
      </c>
      <c r="Z43" s="9">
        <v>4</v>
      </c>
      <c r="AA43" s="9">
        <v>6</v>
      </c>
      <c r="AB43" s="9">
        <v>2</v>
      </c>
      <c r="AC43" s="9">
        <v>4</v>
      </c>
      <c r="AD43" s="20" t="s">
        <v>9</v>
      </c>
      <c r="AE43" s="9">
        <v>0</v>
      </c>
      <c r="AF43" s="9">
        <v>0</v>
      </c>
      <c r="AG43" s="9">
        <v>0</v>
      </c>
      <c r="AH43" s="9">
        <v>5</v>
      </c>
      <c r="AI43" s="9">
        <v>2</v>
      </c>
      <c r="AJ43" s="9">
        <v>3</v>
      </c>
      <c r="AK43" s="9">
        <v>4</v>
      </c>
      <c r="AL43" s="9">
        <v>1</v>
      </c>
      <c r="AM43" s="9">
        <v>3</v>
      </c>
      <c r="AN43" s="9">
        <v>7</v>
      </c>
      <c r="AO43" s="9">
        <v>3</v>
      </c>
      <c r="AP43" s="9">
        <v>4</v>
      </c>
    </row>
    <row r="44" spans="1:42" x14ac:dyDescent="0.2">
      <c r="A44" s="20" t="s">
        <v>519</v>
      </c>
      <c r="B44" s="9">
        <v>201</v>
      </c>
      <c r="C44" s="9">
        <v>114</v>
      </c>
      <c r="D44" s="9">
        <v>87</v>
      </c>
      <c r="E44" s="9">
        <v>82</v>
      </c>
      <c r="F44" s="9">
        <v>44</v>
      </c>
      <c r="G44" s="9">
        <v>38</v>
      </c>
      <c r="H44" s="9">
        <v>20</v>
      </c>
      <c r="I44" s="9">
        <v>12</v>
      </c>
      <c r="J44" s="9">
        <v>8</v>
      </c>
      <c r="K44" s="9">
        <v>3</v>
      </c>
      <c r="L44" s="9">
        <v>2</v>
      </c>
      <c r="M44" s="9">
        <v>1</v>
      </c>
      <c r="N44" s="20" t="s">
        <v>519</v>
      </c>
      <c r="O44" s="9">
        <v>30</v>
      </c>
      <c r="P44" s="9">
        <v>17</v>
      </c>
      <c r="Q44" s="9">
        <v>13</v>
      </c>
      <c r="R44" s="9">
        <v>4</v>
      </c>
      <c r="S44" s="9">
        <v>2</v>
      </c>
      <c r="T44" s="9">
        <v>2</v>
      </c>
      <c r="U44" s="9">
        <v>3</v>
      </c>
      <c r="V44" s="9">
        <v>2</v>
      </c>
      <c r="W44" s="9">
        <v>1</v>
      </c>
      <c r="X44" s="9">
        <v>14</v>
      </c>
      <c r="Y44" s="9">
        <v>9</v>
      </c>
      <c r="Z44" s="9">
        <v>5</v>
      </c>
      <c r="AA44" s="9">
        <v>8</v>
      </c>
      <c r="AB44" s="9">
        <v>6</v>
      </c>
      <c r="AC44" s="9">
        <v>2</v>
      </c>
      <c r="AD44" s="20" t="s">
        <v>519</v>
      </c>
      <c r="AE44" s="9">
        <v>3</v>
      </c>
      <c r="AF44" s="9">
        <v>1</v>
      </c>
      <c r="AG44" s="9">
        <v>2</v>
      </c>
      <c r="AH44" s="9">
        <v>11</v>
      </c>
      <c r="AI44" s="9">
        <v>5</v>
      </c>
      <c r="AJ44" s="9">
        <v>6</v>
      </c>
      <c r="AK44" s="9">
        <v>11</v>
      </c>
      <c r="AL44" s="9">
        <v>4</v>
      </c>
      <c r="AM44" s="9">
        <v>7</v>
      </c>
      <c r="AN44" s="9">
        <v>12</v>
      </c>
      <c r="AO44" s="9">
        <v>10</v>
      </c>
      <c r="AP44" s="9">
        <v>2</v>
      </c>
    </row>
    <row r="45" spans="1:42" x14ac:dyDescent="0.2">
      <c r="A45" s="20" t="s">
        <v>520</v>
      </c>
      <c r="B45" s="9">
        <v>413</v>
      </c>
      <c r="C45" s="9">
        <v>214</v>
      </c>
      <c r="D45" s="9">
        <v>199</v>
      </c>
      <c r="E45" s="9">
        <v>168</v>
      </c>
      <c r="F45" s="9">
        <v>75</v>
      </c>
      <c r="G45" s="9">
        <v>93</v>
      </c>
      <c r="H45" s="9">
        <v>38</v>
      </c>
      <c r="I45" s="9">
        <v>26</v>
      </c>
      <c r="J45" s="9">
        <v>12</v>
      </c>
      <c r="K45" s="9">
        <v>15</v>
      </c>
      <c r="L45" s="9">
        <v>9</v>
      </c>
      <c r="M45" s="9">
        <v>6</v>
      </c>
      <c r="N45" s="20" t="s">
        <v>520</v>
      </c>
      <c r="O45" s="9">
        <v>56</v>
      </c>
      <c r="P45" s="9">
        <v>30</v>
      </c>
      <c r="Q45" s="9">
        <v>26</v>
      </c>
      <c r="R45" s="9">
        <v>7</v>
      </c>
      <c r="S45" s="9">
        <v>4</v>
      </c>
      <c r="T45" s="9">
        <v>3</v>
      </c>
      <c r="U45" s="9">
        <v>2</v>
      </c>
      <c r="V45" s="9">
        <v>2</v>
      </c>
      <c r="W45" s="9">
        <v>0</v>
      </c>
      <c r="X45" s="9">
        <v>34</v>
      </c>
      <c r="Y45" s="9">
        <v>21</v>
      </c>
      <c r="Z45" s="9">
        <v>13</v>
      </c>
      <c r="AA45" s="9">
        <v>23</v>
      </c>
      <c r="AB45" s="9">
        <v>18</v>
      </c>
      <c r="AC45" s="9">
        <v>5</v>
      </c>
      <c r="AD45" s="20" t="s">
        <v>520</v>
      </c>
      <c r="AE45" s="9">
        <v>14</v>
      </c>
      <c r="AF45" s="9">
        <v>4</v>
      </c>
      <c r="AG45" s="9">
        <v>10</v>
      </c>
      <c r="AH45" s="9">
        <v>16</v>
      </c>
      <c r="AI45" s="9">
        <v>8</v>
      </c>
      <c r="AJ45" s="9">
        <v>8</v>
      </c>
      <c r="AK45" s="9">
        <v>10</v>
      </c>
      <c r="AL45" s="9">
        <v>6</v>
      </c>
      <c r="AM45" s="9">
        <v>4</v>
      </c>
      <c r="AN45" s="9">
        <v>30</v>
      </c>
      <c r="AO45" s="9">
        <v>11</v>
      </c>
      <c r="AP45" s="9">
        <v>19</v>
      </c>
    </row>
    <row r="46" spans="1:42" x14ac:dyDescent="0.2">
      <c r="A46" s="20" t="s">
        <v>10</v>
      </c>
      <c r="B46" s="9">
        <v>524</v>
      </c>
      <c r="C46" s="9">
        <v>287</v>
      </c>
      <c r="D46" s="9">
        <v>237</v>
      </c>
      <c r="E46" s="9">
        <v>217</v>
      </c>
      <c r="F46" s="9">
        <v>121</v>
      </c>
      <c r="G46" s="9">
        <v>96</v>
      </c>
      <c r="H46" s="9">
        <v>52</v>
      </c>
      <c r="I46" s="9">
        <v>34</v>
      </c>
      <c r="J46" s="9">
        <v>18</v>
      </c>
      <c r="K46" s="9">
        <v>19</v>
      </c>
      <c r="L46" s="9">
        <v>8</v>
      </c>
      <c r="M46" s="9">
        <v>11</v>
      </c>
      <c r="N46" s="20" t="s">
        <v>10</v>
      </c>
      <c r="O46" s="9">
        <v>70</v>
      </c>
      <c r="P46" s="9">
        <v>40</v>
      </c>
      <c r="Q46" s="9">
        <v>30</v>
      </c>
      <c r="R46" s="9">
        <v>4</v>
      </c>
      <c r="S46" s="9">
        <v>2</v>
      </c>
      <c r="T46" s="9">
        <v>2</v>
      </c>
      <c r="U46" s="9">
        <v>9</v>
      </c>
      <c r="V46" s="9">
        <v>4</v>
      </c>
      <c r="W46" s="9">
        <v>5</v>
      </c>
      <c r="X46" s="9">
        <v>51</v>
      </c>
      <c r="Y46" s="9">
        <v>27</v>
      </c>
      <c r="Z46" s="9">
        <v>24</v>
      </c>
      <c r="AA46" s="9">
        <v>12</v>
      </c>
      <c r="AB46" s="9">
        <v>7</v>
      </c>
      <c r="AC46" s="9">
        <v>5</v>
      </c>
      <c r="AD46" s="20" t="s">
        <v>10</v>
      </c>
      <c r="AE46" s="9">
        <v>11</v>
      </c>
      <c r="AF46" s="9">
        <v>4</v>
      </c>
      <c r="AG46" s="9">
        <v>7</v>
      </c>
      <c r="AH46" s="9">
        <v>19</v>
      </c>
      <c r="AI46" s="9">
        <v>14</v>
      </c>
      <c r="AJ46" s="9">
        <v>5</v>
      </c>
      <c r="AK46" s="9">
        <v>20</v>
      </c>
      <c r="AL46" s="9">
        <v>11</v>
      </c>
      <c r="AM46" s="9">
        <v>9</v>
      </c>
      <c r="AN46" s="9">
        <v>40</v>
      </c>
      <c r="AO46" s="9">
        <v>15</v>
      </c>
      <c r="AP46" s="9">
        <v>25</v>
      </c>
    </row>
    <row r="47" spans="1:42" x14ac:dyDescent="0.2">
      <c r="A47" s="20" t="s">
        <v>11</v>
      </c>
      <c r="B47" s="9">
        <v>704</v>
      </c>
      <c r="C47" s="9">
        <v>386</v>
      </c>
      <c r="D47" s="9">
        <v>318</v>
      </c>
      <c r="E47" s="9">
        <v>329</v>
      </c>
      <c r="F47" s="9">
        <v>182</v>
      </c>
      <c r="G47" s="9">
        <v>147</v>
      </c>
      <c r="H47" s="9">
        <v>82</v>
      </c>
      <c r="I47" s="9">
        <v>49</v>
      </c>
      <c r="J47" s="9">
        <v>33</v>
      </c>
      <c r="K47" s="9">
        <v>23</v>
      </c>
      <c r="L47" s="9">
        <v>9</v>
      </c>
      <c r="M47" s="9">
        <v>14</v>
      </c>
      <c r="N47" s="20" t="s">
        <v>11</v>
      </c>
      <c r="O47" s="9">
        <v>86</v>
      </c>
      <c r="P47" s="9">
        <v>42</v>
      </c>
      <c r="Q47" s="9">
        <v>44</v>
      </c>
      <c r="R47" s="9">
        <v>5</v>
      </c>
      <c r="S47" s="9">
        <v>3</v>
      </c>
      <c r="T47" s="9">
        <v>2</v>
      </c>
      <c r="U47" s="9">
        <v>12</v>
      </c>
      <c r="V47" s="9">
        <v>7</v>
      </c>
      <c r="W47" s="9">
        <v>5</v>
      </c>
      <c r="X47" s="9">
        <v>62</v>
      </c>
      <c r="Y47" s="9">
        <v>36</v>
      </c>
      <c r="Z47" s="9">
        <v>26</v>
      </c>
      <c r="AA47" s="9">
        <v>12</v>
      </c>
      <c r="AB47" s="9">
        <v>2</v>
      </c>
      <c r="AC47" s="9">
        <v>10</v>
      </c>
      <c r="AD47" s="20" t="s">
        <v>11</v>
      </c>
      <c r="AE47" s="9">
        <v>11</v>
      </c>
      <c r="AF47" s="9">
        <v>6</v>
      </c>
      <c r="AG47" s="9">
        <v>5</v>
      </c>
      <c r="AH47" s="9">
        <v>28</v>
      </c>
      <c r="AI47" s="9">
        <v>17</v>
      </c>
      <c r="AJ47" s="9">
        <v>11</v>
      </c>
      <c r="AK47" s="9">
        <v>17</v>
      </c>
      <c r="AL47" s="9">
        <v>14</v>
      </c>
      <c r="AM47" s="9">
        <v>3</v>
      </c>
      <c r="AN47" s="9">
        <v>37</v>
      </c>
      <c r="AO47" s="9">
        <v>19</v>
      </c>
      <c r="AP47" s="9">
        <v>18</v>
      </c>
    </row>
    <row r="48" spans="1:42" x14ac:dyDescent="0.2">
      <c r="A48" s="20" t="s">
        <v>12</v>
      </c>
      <c r="B48" s="9">
        <v>1093</v>
      </c>
      <c r="C48" s="9">
        <v>555</v>
      </c>
      <c r="D48" s="9">
        <v>538</v>
      </c>
      <c r="E48" s="9">
        <v>530</v>
      </c>
      <c r="F48" s="9">
        <v>272</v>
      </c>
      <c r="G48" s="9">
        <v>258</v>
      </c>
      <c r="H48" s="9">
        <v>124</v>
      </c>
      <c r="I48" s="9">
        <v>60</v>
      </c>
      <c r="J48" s="9">
        <v>64</v>
      </c>
      <c r="K48" s="9">
        <v>48</v>
      </c>
      <c r="L48" s="9">
        <v>22</v>
      </c>
      <c r="M48" s="9">
        <v>26</v>
      </c>
      <c r="N48" s="20" t="s">
        <v>12</v>
      </c>
      <c r="O48" s="9">
        <v>119</v>
      </c>
      <c r="P48" s="9">
        <v>63</v>
      </c>
      <c r="Q48" s="9">
        <v>56</v>
      </c>
      <c r="R48" s="9">
        <v>8</v>
      </c>
      <c r="S48" s="9">
        <v>2</v>
      </c>
      <c r="T48" s="9">
        <v>6</v>
      </c>
      <c r="U48" s="9">
        <v>22</v>
      </c>
      <c r="V48" s="9">
        <v>12</v>
      </c>
      <c r="W48" s="9">
        <v>10</v>
      </c>
      <c r="X48" s="9">
        <v>81</v>
      </c>
      <c r="Y48" s="9">
        <v>36</v>
      </c>
      <c r="Z48" s="9">
        <v>45</v>
      </c>
      <c r="AA48" s="9">
        <v>26</v>
      </c>
      <c r="AB48" s="9">
        <v>15</v>
      </c>
      <c r="AC48" s="9">
        <v>11</v>
      </c>
      <c r="AD48" s="20" t="s">
        <v>12</v>
      </c>
      <c r="AE48" s="9">
        <v>26</v>
      </c>
      <c r="AF48" s="9">
        <v>16</v>
      </c>
      <c r="AG48" s="9">
        <v>10</v>
      </c>
      <c r="AH48" s="9">
        <v>35</v>
      </c>
      <c r="AI48" s="9">
        <v>15</v>
      </c>
      <c r="AJ48" s="9">
        <v>20</v>
      </c>
      <c r="AK48" s="9">
        <v>21</v>
      </c>
      <c r="AL48" s="9">
        <v>14</v>
      </c>
      <c r="AM48" s="9">
        <v>7</v>
      </c>
      <c r="AN48" s="9">
        <v>53</v>
      </c>
      <c r="AO48" s="9">
        <v>28</v>
      </c>
      <c r="AP48" s="9">
        <v>25</v>
      </c>
    </row>
    <row r="49" spans="1:42" x14ac:dyDescent="0.2">
      <c r="A49" s="20" t="s">
        <v>13</v>
      </c>
      <c r="B49" s="9">
        <v>1707</v>
      </c>
      <c r="C49" s="9">
        <v>865</v>
      </c>
      <c r="D49" s="9">
        <v>842</v>
      </c>
      <c r="E49" s="9">
        <v>825</v>
      </c>
      <c r="F49" s="9">
        <v>423</v>
      </c>
      <c r="G49" s="9">
        <v>402</v>
      </c>
      <c r="H49" s="9">
        <v>168</v>
      </c>
      <c r="I49" s="9">
        <v>83</v>
      </c>
      <c r="J49" s="9">
        <v>85</v>
      </c>
      <c r="K49" s="9">
        <v>37</v>
      </c>
      <c r="L49" s="9">
        <v>19</v>
      </c>
      <c r="M49" s="9">
        <v>18</v>
      </c>
      <c r="N49" s="20" t="s">
        <v>13</v>
      </c>
      <c r="O49" s="9">
        <v>205</v>
      </c>
      <c r="P49" s="9">
        <v>111</v>
      </c>
      <c r="Q49" s="9">
        <v>94</v>
      </c>
      <c r="R49" s="9">
        <v>20</v>
      </c>
      <c r="S49" s="9">
        <v>10</v>
      </c>
      <c r="T49" s="9">
        <v>10</v>
      </c>
      <c r="U49" s="9">
        <v>26</v>
      </c>
      <c r="V49" s="9">
        <v>13</v>
      </c>
      <c r="W49" s="9">
        <v>13</v>
      </c>
      <c r="X49" s="9">
        <v>135</v>
      </c>
      <c r="Y49" s="9">
        <v>66</v>
      </c>
      <c r="Z49" s="9">
        <v>69</v>
      </c>
      <c r="AA49" s="9">
        <v>36</v>
      </c>
      <c r="AB49" s="9">
        <v>22</v>
      </c>
      <c r="AC49" s="9">
        <v>14</v>
      </c>
      <c r="AD49" s="20" t="s">
        <v>13</v>
      </c>
      <c r="AE49" s="9">
        <v>48</v>
      </c>
      <c r="AF49" s="9">
        <v>25</v>
      </c>
      <c r="AG49" s="9">
        <v>23</v>
      </c>
      <c r="AH49" s="9">
        <v>79</v>
      </c>
      <c r="AI49" s="9">
        <v>43</v>
      </c>
      <c r="AJ49" s="9">
        <v>36</v>
      </c>
      <c r="AK49" s="9">
        <v>47</v>
      </c>
      <c r="AL49" s="9">
        <v>21</v>
      </c>
      <c r="AM49" s="9">
        <v>26</v>
      </c>
      <c r="AN49" s="9">
        <v>81</v>
      </c>
      <c r="AO49" s="9">
        <v>29</v>
      </c>
      <c r="AP49" s="9">
        <v>52</v>
      </c>
    </row>
    <row r="50" spans="1:42" x14ac:dyDescent="0.2">
      <c r="A50" s="20" t="s">
        <v>14</v>
      </c>
      <c r="B50" s="9">
        <v>2447</v>
      </c>
      <c r="C50" s="9">
        <v>1257</v>
      </c>
      <c r="D50" s="9">
        <v>1190</v>
      </c>
      <c r="E50" s="9">
        <v>1174</v>
      </c>
      <c r="F50" s="9">
        <v>578</v>
      </c>
      <c r="G50" s="9">
        <v>596</v>
      </c>
      <c r="H50" s="9">
        <v>289</v>
      </c>
      <c r="I50" s="9">
        <v>158</v>
      </c>
      <c r="J50" s="9">
        <v>131</v>
      </c>
      <c r="K50" s="9">
        <v>56</v>
      </c>
      <c r="L50" s="9">
        <v>34</v>
      </c>
      <c r="M50" s="9">
        <v>22</v>
      </c>
      <c r="N50" s="20" t="s">
        <v>14</v>
      </c>
      <c r="O50" s="9">
        <v>302</v>
      </c>
      <c r="P50" s="9">
        <v>160</v>
      </c>
      <c r="Q50" s="9">
        <v>142</v>
      </c>
      <c r="R50" s="9">
        <v>25</v>
      </c>
      <c r="S50" s="9">
        <v>15</v>
      </c>
      <c r="T50" s="9">
        <v>10</v>
      </c>
      <c r="U50" s="9">
        <v>34</v>
      </c>
      <c r="V50" s="9">
        <v>16</v>
      </c>
      <c r="W50" s="9">
        <v>18</v>
      </c>
      <c r="X50" s="9">
        <v>188</v>
      </c>
      <c r="Y50" s="9">
        <v>110</v>
      </c>
      <c r="Z50" s="9">
        <v>78</v>
      </c>
      <c r="AA50" s="9">
        <v>62</v>
      </c>
      <c r="AB50" s="9">
        <v>32</v>
      </c>
      <c r="AC50" s="9">
        <v>30</v>
      </c>
      <c r="AD50" s="20" t="s">
        <v>14</v>
      </c>
      <c r="AE50" s="9">
        <v>50</v>
      </c>
      <c r="AF50" s="9">
        <v>26</v>
      </c>
      <c r="AG50" s="9">
        <v>24</v>
      </c>
      <c r="AH50" s="9">
        <v>92</v>
      </c>
      <c r="AI50" s="9">
        <v>41</v>
      </c>
      <c r="AJ50" s="9">
        <v>51</v>
      </c>
      <c r="AK50" s="9">
        <v>61</v>
      </c>
      <c r="AL50" s="9">
        <v>31</v>
      </c>
      <c r="AM50" s="9">
        <v>30</v>
      </c>
      <c r="AN50" s="9">
        <v>114</v>
      </c>
      <c r="AO50" s="9">
        <v>56</v>
      </c>
      <c r="AP50" s="9">
        <v>58</v>
      </c>
    </row>
    <row r="51" spans="1:42" x14ac:dyDescent="0.2">
      <c r="A51" s="20" t="s">
        <v>15</v>
      </c>
      <c r="B51" s="9">
        <v>3112</v>
      </c>
      <c r="C51" s="9">
        <v>1586</v>
      </c>
      <c r="D51" s="9">
        <v>1526</v>
      </c>
      <c r="E51" s="9">
        <v>1478</v>
      </c>
      <c r="F51" s="9">
        <v>761</v>
      </c>
      <c r="G51" s="9">
        <v>717</v>
      </c>
      <c r="H51" s="9">
        <v>319</v>
      </c>
      <c r="I51" s="9">
        <v>164</v>
      </c>
      <c r="J51" s="9">
        <v>155</v>
      </c>
      <c r="K51" s="9">
        <v>76</v>
      </c>
      <c r="L51" s="9">
        <v>38</v>
      </c>
      <c r="M51" s="9">
        <v>38</v>
      </c>
      <c r="N51" s="20" t="s">
        <v>15</v>
      </c>
      <c r="O51" s="9">
        <v>389</v>
      </c>
      <c r="P51" s="9">
        <v>199</v>
      </c>
      <c r="Q51" s="9">
        <v>190</v>
      </c>
      <c r="R51" s="9">
        <v>31</v>
      </c>
      <c r="S51" s="9">
        <v>18</v>
      </c>
      <c r="T51" s="9">
        <v>13</v>
      </c>
      <c r="U51" s="9">
        <v>59</v>
      </c>
      <c r="V51" s="9">
        <v>31</v>
      </c>
      <c r="W51" s="9">
        <v>28</v>
      </c>
      <c r="X51" s="9">
        <v>249</v>
      </c>
      <c r="Y51" s="9">
        <v>119</v>
      </c>
      <c r="Z51" s="9">
        <v>130</v>
      </c>
      <c r="AA51" s="9">
        <v>91</v>
      </c>
      <c r="AB51" s="9">
        <v>45</v>
      </c>
      <c r="AC51" s="9">
        <v>46</v>
      </c>
      <c r="AD51" s="20" t="s">
        <v>15</v>
      </c>
      <c r="AE51" s="9">
        <v>74</v>
      </c>
      <c r="AF51" s="9">
        <v>37</v>
      </c>
      <c r="AG51" s="9">
        <v>37</v>
      </c>
      <c r="AH51" s="9">
        <v>108</v>
      </c>
      <c r="AI51" s="9">
        <v>59</v>
      </c>
      <c r="AJ51" s="9">
        <v>49</v>
      </c>
      <c r="AK51" s="9">
        <v>93</v>
      </c>
      <c r="AL51" s="9">
        <v>49</v>
      </c>
      <c r="AM51" s="9">
        <v>44</v>
      </c>
      <c r="AN51" s="9">
        <v>145</v>
      </c>
      <c r="AO51" s="9">
        <v>66</v>
      </c>
      <c r="AP51" s="9">
        <v>79</v>
      </c>
    </row>
    <row r="52" spans="1:42" x14ac:dyDescent="0.2">
      <c r="A52" s="20" t="s">
        <v>16</v>
      </c>
      <c r="B52" s="9">
        <v>3462</v>
      </c>
      <c r="C52" s="9">
        <v>1802</v>
      </c>
      <c r="D52" s="9">
        <v>1660</v>
      </c>
      <c r="E52" s="9">
        <v>1557</v>
      </c>
      <c r="F52" s="9">
        <v>835</v>
      </c>
      <c r="G52" s="9">
        <v>722</v>
      </c>
      <c r="H52" s="9">
        <v>394</v>
      </c>
      <c r="I52" s="9">
        <v>203</v>
      </c>
      <c r="J52" s="9">
        <v>191</v>
      </c>
      <c r="K52" s="9">
        <v>95</v>
      </c>
      <c r="L52" s="9">
        <v>53</v>
      </c>
      <c r="M52" s="9">
        <v>42</v>
      </c>
      <c r="N52" s="20" t="s">
        <v>16</v>
      </c>
      <c r="O52" s="9">
        <v>428</v>
      </c>
      <c r="P52" s="9">
        <v>216</v>
      </c>
      <c r="Q52" s="9">
        <v>212</v>
      </c>
      <c r="R52" s="9">
        <v>37</v>
      </c>
      <c r="S52" s="9">
        <v>23</v>
      </c>
      <c r="T52" s="9">
        <v>14</v>
      </c>
      <c r="U52" s="9">
        <v>74</v>
      </c>
      <c r="V52" s="9">
        <v>43</v>
      </c>
      <c r="W52" s="9">
        <v>31</v>
      </c>
      <c r="X52" s="9">
        <v>270</v>
      </c>
      <c r="Y52" s="9">
        <v>126</v>
      </c>
      <c r="Z52" s="9">
        <v>144</v>
      </c>
      <c r="AA52" s="9">
        <v>80</v>
      </c>
      <c r="AB52" s="9">
        <v>44</v>
      </c>
      <c r="AC52" s="9">
        <v>36</v>
      </c>
      <c r="AD52" s="20" t="s">
        <v>16</v>
      </c>
      <c r="AE52" s="9">
        <v>98</v>
      </c>
      <c r="AF52" s="9">
        <v>51</v>
      </c>
      <c r="AG52" s="9">
        <v>47</v>
      </c>
      <c r="AH52" s="9">
        <v>101</v>
      </c>
      <c r="AI52" s="9">
        <v>53</v>
      </c>
      <c r="AJ52" s="9">
        <v>48</v>
      </c>
      <c r="AK52" s="9">
        <v>125</v>
      </c>
      <c r="AL52" s="9">
        <v>56</v>
      </c>
      <c r="AM52" s="9">
        <v>69</v>
      </c>
      <c r="AN52" s="9">
        <v>203</v>
      </c>
      <c r="AO52" s="9">
        <v>99</v>
      </c>
      <c r="AP52" s="9">
        <v>104</v>
      </c>
    </row>
    <row r="53" spans="1:42" x14ac:dyDescent="0.2">
      <c r="A53" s="20" t="s">
        <v>17</v>
      </c>
      <c r="B53" s="9">
        <v>3677</v>
      </c>
      <c r="C53" s="9">
        <v>1826</v>
      </c>
      <c r="D53" s="9">
        <v>1851</v>
      </c>
      <c r="E53" s="9">
        <v>1625</v>
      </c>
      <c r="F53" s="9">
        <v>814</v>
      </c>
      <c r="G53" s="9">
        <v>811</v>
      </c>
      <c r="H53" s="9">
        <v>451</v>
      </c>
      <c r="I53" s="9">
        <v>223</v>
      </c>
      <c r="J53" s="9">
        <v>228</v>
      </c>
      <c r="K53" s="9">
        <v>94</v>
      </c>
      <c r="L53" s="9">
        <v>45</v>
      </c>
      <c r="M53" s="9">
        <v>49</v>
      </c>
      <c r="N53" s="20" t="s">
        <v>17</v>
      </c>
      <c r="O53" s="9">
        <v>461</v>
      </c>
      <c r="P53" s="9">
        <v>232</v>
      </c>
      <c r="Q53" s="9">
        <v>229</v>
      </c>
      <c r="R53" s="9">
        <v>31</v>
      </c>
      <c r="S53" s="9">
        <v>10</v>
      </c>
      <c r="T53" s="9">
        <v>21</v>
      </c>
      <c r="U53" s="9">
        <v>63</v>
      </c>
      <c r="V53" s="9">
        <v>28</v>
      </c>
      <c r="W53" s="9">
        <v>35</v>
      </c>
      <c r="X53" s="9">
        <v>308</v>
      </c>
      <c r="Y53" s="9">
        <v>162</v>
      </c>
      <c r="Z53" s="9">
        <v>146</v>
      </c>
      <c r="AA53" s="9">
        <v>84</v>
      </c>
      <c r="AB53" s="9">
        <v>41</v>
      </c>
      <c r="AC53" s="9">
        <v>43</v>
      </c>
      <c r="AD53" s="20" t="s">
        <v>17</v>
      </c>
      <c r="AE53" s="9">
        <v>109</v>
      </c>
      <c r="AF53" s="9">
        <v>62</v>
      </c>
      <c r="AG53" s="9">
        <v>47</v>
      </c>
      <c r="AH53" s="9">
        <v>136</v>
      </c>
      <c r="AI53" s="9">
        <v>60</v>
      </c>
      <c r="AJ53" s="9">
        <v>76</v>
      </c>
      <c r="AK53" s="9">
        <v>100</v>
      </c>
      <c r="AL53" s="9">
        <v>52</v>
      </c>
      <c r="AM53" s="9">
        <v>48</v>
      </c>
      <c r="AN53" s="9">
        <v>215</v>
      </c>
      <c r="AO53" s="9">
        <v>97</v>
      </c>
      <c r="AP53" s="9">
        <v>118</v>
      </c>
    </row>
    <row r="54" spans="1:42" x14ac:dyDescent="0.2">
      <c r="A54" s="20" t="s">
        <v>18</v>
      </c>
      <c r="B54" s="9">
        <v>3264</v>
      </c>
      <c r="C54" s="9">
        <v>1642</v>
      </c>
      <c r="D54" s="9">
        <v>1622</v>
      </c>
      <c r="E54" s="9">
        <v>1494</v>
      </c>
      <c r="F54" s="9">
        <v>758</v>
      </c>
      <c r="G54" s="9">
        <v>736</v>
      </c>
      <c r="H54" s="9">
        <v>351</v>
      </c>
      <c r="I54" s="9">
        <v>172</v>
      </c>
      <c r="J54" s="9">
        <v>179</v>
      </c>
      <c r="K54" s="9">
        <v>84</v>
      </c>
      <c r="L54" s="9">
        <v>45</v>
      </c>
      <c r="M54" s="9">
        <v>39</v>
      </c>
      <c r="N54" s="20" t="s">
        <v>18</v>
      </c>
      <c r="O54" s="9">
        <v>393</v>
      </c>
      <c r="P54" s="9">
        <v>213</v>
      </c>
      <c r="Q54" s="9">
        <v>180</v>
      </c>
      <c r="R54" s="9">
        <v>20</v>
      </c>
      <c r="S54" s="9">
        <v>10</v>
      </c>
      <c r="T54" s="9">
        <v>10</v>
      </c>
      <c r="U54" s="9">
        <v>56</v>
      </c>
      <c r="V54" s="9">
        <v>29</v>
      </c>
      <c r="W54" s="9">
        <v>27</v>
      </c>
      <c r="X54" s="9">
        <v>239</v>
      </c>
      <c r="Y54" s="9">
        <v>120</v>
      </c>
      <c r="Z54" s="9">
        <v>119</v>
      </c>
      <c r="AA54" s="9">
        <v>71</v>
      </c>
      <c r="AB54" s="9">
        <v>29</v>
      </c>
      <c r="AC54" s="9">
        <v>42</v>
      </c>
      <c r="AD54" s="20" t="s">
        <v>18</v>
      </c>
      <c r="AE54" s="9">
        <v>106</v>
      </c>
      <c r="AF54" s="9">
        <v>47</v>
      </c>
      <c r="AG54" s="9">
        <v>59</v>
      </c>
      <c r="AH54" s="9">
        <v>142</v>
      </c>
      <c r="AI54" s="9">
        <v>67</v>
      </c>
      <c r="AJ54" s="9">
        <v>75</v>
      </c>
      <c r="AK54" s="9">
        <v>110</v>
      </c>
      <c r="AL54" s="9">
        <v>46</v>
      </c>
      <c r="AM54" s="9">
        <v>64</v>
      </c>
      <c r="AN54" s="9">
        <v>198</v>
      </c>
      <c r="AO54" s="9">
        <v>106</v>
      </c>
      <c r="AP54" s="9">
        <v>92</v>
      </c>
    </row>
    <row r="55" spans="1:42" x14ac:dyDescent="0.2">
      <c r="A55" s="20" t="s">
        <v>19</v>
      </c>
      <c r="B55" s="9">
        <v>3138</v>
      </c>
      <c r="C55" s="9">
        <v>1559</v>
      </c>
      <c r="D55" s="9">
        <v>1579</v>
      </c>
      <c r="E55" s="9">
        <v>1322</v>
      </c>
      <c r="F55" s="9">
        <v>641</v>
      </c>
      <c r="G55" s="9">
        <v>681</v>
      </c>
      <c r="H55" s="9">
        <v>377</v>
      </c>
      <c r="I55" s="9">
        <v>192</v>
      </c>
      <c r="J55" s="9">
        <v>185</v>
      </c>
      <c r="K55" s="9">
        <v>97</v>
      </c>
      <c r="L55" s="9">
        <v>50</v>
      </c>
      <c r="M55" s="9">
        <v>47</v>
      </c>
      <c r="N55" s="20" t="s">
        <v>19</v>
      </c>
      <c r="O55" s="9">
        <v>368</v>
      </c>
      <c r="P55" s="9">
        <v>182</v>
      </c>
      <c r="Q55" s="9">
        <v>186</v>
      </c>
      <c r="R55" s="9">
        <v>35</v>
      </c>
      <c r="S55" s="9">
        <v>18</v>
      </c>
      <c r="T55" s="9">
        <v>17</v>
      </c>
      <c r="U55" s="9">
        <v>63</v>
      </c>
      <c r="V55" s="9">
        <v>30</v>
      </c>
      <c r="W55" s="9">
        <v>33</v>
      </c>
      <c r="X55" s="9">
        <v>243</v>
      </c>
      <c r="Y55" s="9">
        <v>124</v>
      </c>
      <c r="Z55" s="9">
        <v>119</v>
      </c>
      <c r="AA55" s="9">
        <v>93</v>
      </c>
      <c r="AB55" s="9">
        <v>49</v>
      </c>
      <c r="AC55" s="9">
        <v>44</v>
      </c>
      <c r="AD55" s="20" t="s">
        <v>19</v>
      </c>
      <c r="AE55" s="9">
        <v>96</v>
      </c>
      <c r="AF55" s="9">
        <v>50</v>
      </c>
      <c r="AG55" s="9">
        <v>46</v>
      </c>
      <c r="AH55" s="9">
        <v>139</v>
      </c>
      <c r="AI55" s="9">
        <v>69</v>
      </c>
      <c r="AJ55" s="9">
        <v>70</v>
      </c>
      <c r="AK55" s="9">
        <v>101</v>
      </c>
      <c r="AL55" s="9">
        <v>46</v>
      </c>
      <c r="AM55" s="9">
        <v>55</v>
      </c>
      <c r="AN55" s="9">
        <v>204</v>
      </c>
      <c r="AO55" s="9">
        <v>108</v>
      </c>
      <c r="AP55" s="9">
        <v>96</v>
      </c>
    </row>
    <row r="56" spans="1:42" x14ac:dyDescent="0.2">
      <c r="A56" s="20" t="s">
        <v>20</v>
      </c>
      <c r="B56" s="9">
        <v>2920</v>
      </c>
      <c r="C56" s="9">
        <v>1404</v>
      </c>
      <c r="D56" s="9">
        <v>1516</v>
      </c>
      <c r="E56" s="9">
        <v>1246</v>
      </c>
      <c r="F56" s="9">
        <v>593</v>
      </c>
      <c r="G56" s="9">
        <v>653</v>
      </c>
      <c r="H56" s="9">
        <v>335</v>
      </c>
      <c r="I56" s="9">
        <v>153</v>
      </c>
      <c r="J56" s="9">
        <v>182</v>
      </c>
      <c r="K56" s="9">
        <v>69</v>
      </c>
      <c r="L56" s="9">
        <v>38</v>
      </c>
      <c r="M56" s="9">
        <v>31</v>
      </c>
      <c r="N56" s="20" t="s">
        <v>20</v>
      </c>
      <c r="O56" s="9">
        <v>359</v>
      </c>
      <c r="P56" s="9">
        <v>165</v>
      </c>
      <c r="Q56" s="9">
        <v>194</v>
      </c>
      <c r="R56" s="9">
        <v>29</v>
      </c>
      <c r="S56" s="9">
        <v>19</v>
      </c>
      <c r="T56" s="9">
        <v>10</v>
      </c>
      <c r="U56" s="9">
        <v>48</v>
      </c>
      <c r="V56" s="9">
        <v>25</v>
      </c>
      <c r="W56" s="9">
        <v>23</v>
      </c>
      <c r="X56" s="9">
        <v>245</v>
      </c>
      <c r="Y56" s="9">
        <v>122</v>
      </c>
      <c r="Z56" s="9">
        <v>123</v>
      </c>
      <c r="AA56" s="9">
        <v>76</v>
      </c>
      <c r="AB56" s="9">
        <v>41</v>
      </c>
      <c r="AC56" s="9">
        <v>35</v>
      </c>
      <c r="AD56" s="20" t="s">
        <v>20</v>
      </c>
      <c r="AE56" s="9">
        <v>87</v>
      </c>
      <c r="AF56" s="9">
        <v>36</v>
      </c>
      <c r="AG56" s="9">
        <v>51</v>
      </c>
      <c r="AH56" s="9">
        <v>148</v>
      </c>
      <c r="AI56" s="9">
        <v>63</v>
      </c>
      <c r="AJ56" s="9">
        <v>85</v>
      </c>
      <c r="AK56" s="9">
        <v>109</v>
      </c>
      <c r="AL56" s="9">
        <v>61</v>
      </c>
      <c r="AM56" s="9">
        <v>48</v>
      </c>
      <c r="AN56" s="9">
        <v>169</v>
      </c>
      <c r="AO56" s="9">
        <v>88</v>
      </c>
      <c r="AP56" s="9">
        <v>81</v>
      </c>
    </row>
    <row r="57" spans="1:42" x14ac:dyDescent="0.2">
      <c r="A57" s="20" t="s">
        <v>21</v>
      </c>
      <c r="B57" s="9">
        <v>2167</v>
      </c>
      <c r="C57" s="9">
        <v>1027</v>
      </c>
      <c r="D57" s="9">
        <v>1140</v>
      </c>
      <c r="E57" s="9">
        <v>889</v>
      </c>
      <c r="F57" s="9">
        <v>412</v>
      </c>
      <c r="G57" s="9">
        <v>477</v>
      </c>
      <c r="H57" s="9">
        <v>264</v>
      </c>
      <c r="I57" s="9">
        <v>110</v>
      </c>
      <c r="J57" s="9">
        <v>154</v>
      </c>
      <c r="K57" s="9">
        <v>69</v>
      </c>
      <c r="L57" s="9">
        <v>29</v>
      </c>
      <c r="M57" s="9">
        <v>40</v>
      </c>
      <c r="N57" s="20" t="s">
        <v>21</v>
      </c>
      <c r="O57" s="9">
        <v>264</v>
      </c>
      <c r="P57" s="9">
        <v>136</v>
      </c>
      <c r="Q57" s="9">
        <v>128</v>
      </c>
      <c r="R57" s="9">
        <v>18</v>
      </c>
      <c r="S57" s="9">
        <v>7</v>
      </c>
      <c r="T57" s="9">
        <v>11</v>
      </c>
      <c r="U57" s="9">
        <v>31</v>
      </c>
      <c r="V57" s="9">
        <v>13</v>
      </c>
      <c r="W57" s="9">
        <v>18</v>
      </c>
      <c r="X57" s="9">
        <v>189</v>
      </c>
      <c r="Y57" s="9">
        <v>97</v>
      </c>
      <c r="Z57" s="9">
        <v>92</v>
      </c>
      <c r="AA57" s="9">
        <v>64</v>
      </c>
      <c r="AB57" s="9">
        <v>35</v>
      </c>
      <c r="AC57" s="9">
        <v>29</v>
      </c>
      <c r="AD57" s="20" t="s">
        <v>21</v>
      </c>
      <c r="AE57" s="9">
        <v>76</v>
      </c>
      <c r="AF57" s="9">
        <v>36</v>
      </c>
      <c r="AG57" s="9">
        <v>40</v>
      </c>
      <c r="AH57" s="9">
        <v>101</v>
      </c>
      <c r="AI57" s="9">
        <v>51</v>
      </c>
      <c r="AJ57" s="9">
        <v>50</v>
      </c>
      <c r="AK57" s="9">
        <v>67</v>
      </c>
      <c r="AL57" s="9">
        <v>27</v>
      </c>
      <c r="AM57" s="9">
        <v>40</v>
      </c>
      <c r="AN57" s="9">
        <v>135</v>
      </c>
      <c r="AO57" s="9">
        <v>74</v>
      </c>
      <c r="AP57" s="9">
        <v>61</v>
      </c>
    </row>
    <row r="58" spans="1:42" x14ac:dyDescent="0.2">
      <c r="A58" s="20" t="s">
        <v>22</v>
      </c>
      <c r="B58" s="9">
        <v>2927</v>
      </c>
      <c r="C58" s="9">
        <v>1177</v>
      </c>
      <c r="D58" s="9">
        <v>1750</v>
      </c>
      <c r="E58" s="9">
        <v>1198</v>
      </c>
      <c r="F58" s="9">
        <v>444</v>
      </c>
      <c r="G58" s="9">
        <v>754</v>
      </c>
      <c r="H58" s="9">
        <v>312</v>
      </c>
      <c r="I58" s="9">
        <v>134</v>
      </c>
      <c r="J58" s="9">
        <v>178</v>
      </c>
      <c r="K58" s="9">
        <v>72</v>
      </c>
      <c r="L58" s="9">
        <v>29</v>
      </c>
      <c r="M58" s="9">
        <v>43</v>
      </c>
      <c r="N58" s="20" t="s">
        <v>22</v>
      </c>
      <c r="O58" s="9">
        <v>378</v>
      </c>
      <c r="P58" s="9">
        <v>156</v>
      </c>
      <c r="Q58" s="9">
        <v>222</v>
      </c>
      <c r="R58" s="9">
        <v>32</v>
      </c>
      <c r="S58" s="9">
        <v>14</v>
      </c>
      <c r="T58" s="9">
        <v>18</v>
      </c>
      <c r="U58" s="9">
        <v>58</v>
      </c>
      <c r="V58" s="9">
        <v>29</v>
      </c>
      <c r="W58" s="9">
        <v>29</v>
      </c>
      <c r="X58" s="9">
        <v>261</v>
      </c>
      <c r="Y58" s="9">
        <v>114</v>
      </c>
      <c r="Z58" s="9">
        <v>147</v>
      </c>
      <c r="AA58" s="9">
        <v>66</v>
      </c>
      <c r="AB58" s="9">
        <v>26</v>
      </c>
      <c r="AC58" s="9">
        <v>40</v>
      </c>
      <c r="AD58" s="20" t="s">
        <v>22</v>
      </c>
      <c r="AE58" s="9">
        <v>116</v>
      </c>
      <c r="AF58" s="9">
        <v>53</v>
      </c>
      <c r="AG58" s="9">
        <v>63</v>
      </c>
      <c r="AH58" s="9">
        <v>141</v>
      </c>
      <c r="AI58" s="9">
        <v>57</v>
      </c>
      <c r="AJ58" s="9">
        <v>84</v>
      </c>
      <c r="AK58" s="9">
        <v>115</v>
      </c>
      <c r="AL58" s="9">
        <v>49</v>
      </c>
      <c r="AM58" s="9">
        <v>66</v>
      </c>
      <c r="AN58" s="9">
        <v>178</v>
      </c>
      <c r="AO58" s="9">
        <v>72</v>
      </c>
      <c r="AP58" s="9">
        <v>106</v>
      </c>
    </row>
    <row r="59" spans="1:42" x14ac:dyDescent="0.2">
      <c r="A59" s="20" t="s">
        <v>23</v>
      </c>
      <c r="B59" s="17">
        <v>53</v>
      </c>
      <c r="C59" s="17">
        <v>52.1</v>
      </c>
      <c r="D59" s="17">
        <v>53.8</v>
      </c>
      <c r="E59" s="17">
        <v>52.1</v>
      </c>
      <c r="F59" s="17">
        <v>51.1</v>
      </c>
      <c r="G59" s="17">
        <v>53.2</v>
      </c>
      <c r="H59" s="17">
        <v>53.3</v>
      </c>
      <c r="I59" s="17">
        <v>52.1</v>
      </c>
      <c r="J59" s="17">
        <v>54.4</v>
      </c>
      <c r="K59" s="17">
        <v>53</v>
      </c>
      <c r="L59" s="17">
        <v>52.3</v>
      </c>
      <c r="M59" s="17">
        <v>53.6</v>
      </c>
      <c r="N59" s="20" t="s">
        <v>23</v>
      </c>
      <c r="O59" s="17">
        <v>52.9</v>
      </c>
      <c r="P59" s="17">
        <v>52.2</v>
      </c>
      <c r="Q59" s="17">
        <v>53.6</v>
      </c>
      <c r="R59" s="17">
        <v>51.9</v>
      </c>
      <c r="S59" s="17">
        <v>49.9</v>
      </c>
      <c r="T59" s="17">
        <v>52.9</v>
      </c>
      <c r="U59" s="17">
        <v>53.1</v>
      </c>
      <c r="V59" s="17">
        <v>52.1</v>
      </c>
      <c r="W59" s="17">
        <v>53.9</v>
      </c>
      <c r="X59" s="17">
        <v>53.2</v>
      </c>
      <c r="Y59" s="17">
        <v>52.9</v>
      </c>
      <c r="Z59" s="17">
        <v>53.6</v>
      </c>
      <c r="AA59" s="17">
        <v>52.9</v>
      </c>
      <c r="AB59" s="17">
        <v>51.7</v>
      </c>
      <c r="AC59" s="17">
        <v>54.1</v>
      </c>
      <c r="AD59" s="20" t="s">
        <v>23</v>
      </c>
      <c r="AE59" s="17">
        <v>55.9</v>
      </c>
      <c r="AF59" s="17">
        <v>54.6</v>
      </c>
      <c r="AG59" s="17">
        <v>57</v>
      </c>
      <c r="AH59" s="17">
        <v>55.7</v>
      </c>
      <c r="AI59" s="17">
        <v>54.6</v>
      </c>
      <c r="AJ59" s="17">
        <v>56.7</v>
      </c>
      <c r="AK59" s="17">
        <v>54.8</v>
      </c>
      <c r="AL59" s="17">
        <v>53.6</v>
      </c>
      <c r="AM59" s="17">
        <v>55.9</v>
      </c>
      <c r="AN59" s="17">
        <v>54.4</v>
      </c>
      <c r="AO59" s="17">
        <v>55.4</v>
      </c>
      <c r="AP59" s="17">
        <v>53.6</v>
      </c>
    </row>
    <row r="65" spans="1:42" x14ac:dyDescent="0.2">
      <c r="A65" s="20" t="s">
        <v>158</v>
      </c>
      <c r="N65" s="20" t="s">
        <v>158</v>
      </c>
      <c r="AD65" s="20" t="s">
        <v>158</v>
      </c>
    </row>
    <row r="66" spans="1:42" x14ac:dyDescent="0.2">
      <c r="A66" s="20" t="s">
        <v>8</v>
      </c>
      <c r="N66" s="20" t="s">
        <v>8</v>
      </c>
      <c r="AD66" s="20" t="s">
        <v>8</v>
      </c>
    </row>
    <row r="67" spans="1:42" x14ac:dyDescent="0.2">
      <c r="A67" s="20" t="s">
        <v>0</v>
      </c>
      <c r="B67" s="9">
        <v>633</v>
      </c>
      <c r="C67" s="9">
        <v>341</v>
      </c>
      <c r="D67" s="9">
        <v>292</v>
      </c>
      <c r="E67" s="9">
        <v>283</v>
      </c>
      <c r="F67" s="9">
        <v>166</v>
      </c>
      <c r="G67" s="9">
        <v>117</v>
      </c>
      <c r="H67" s="9">
        <v>106</v>
      </c>
      <c r="I67" s="9">
        <v>48</v>
      </c>
      <c r="J67" s="9">
        <v>58</v>
      </c>
      <c r="K67" s="9">
        <v>12</v>
      </c>
      <c r="L67" s="9">
        <v>7</v>
      </c>
      <c r="M67" s="9">
        <v>5</v>
      </c>
      <c r="N67" s="20" t="s">
        <v>0</v>
      </c>
      <c r="O67" s="9">
        <v>43</v>
      </c>
      <c r="P67" s="9">
        <v>22</v>
      </c>
      <c r="Q67" s="9">
        <v>21</v>
      </c>
      <c r="R67" s="9">
        <v>0</v>
      </c>
      <c r="S67" s="9">
        <v>0</v>
      </c>
      <c r="T67" s="9">
        <v>0</v>
      </c>
      <c r="U67" s="9">
        <v>4</v>
      </c>
      <c r="V67" s="9">
        <v>3</v>
      </c>
      <c r="W67" s="9">
        <v>1</v>
      </c>
      <c r="X67" s="9">
        <v>56</v>
      </c>
      <c r="Y67" s="9">
        <v>30</v>
      </c>
      <c r="Z67" s="9">
        <v>26</v>
      </c>
      <c r="AA67" s="9">
        <v>36</v>
      </c>
      <c r="AB67" s="9">
        <v>19</v>
      </c>
      <c r="AC67" s="9">
        <v>17</v>
      </c>
      <c r="AD67" s="20" t="s">
        <v>0</v>
      </c>
      <c r="AE67" s="9">
        <v>15</v>
      </c>
      <c r="AF67" s="9">
        <v>7</v>
      </c>
      <c r="AG67" s="9">
        <v>8</v>
      </c>
      <c r="AH67" s="9">
        <v>39</v>
      </c>
      <c r="AI67" s="9">
        <v>18</v>
      </c>
      <c r="AJ67" s="9">
        <v>21</v>
      </c>
      <c r="AK67" s="9">
        <v>8</v>
      </c>
      <c r="AL67" s="9">
        <v>6</v>
      </c>
      <c r="AM67" s="9">
        <v>2</v>
      </c>
      <c r="AN67" s="9">
        <v>31</v>
      </c>
      <c r="AO67" s="9">
        <v>15</v>
      </c>
      <c r="AP67" s="9">
        <v>16</v>
      </c>
    </row>
    <row r="68" spans="1:42" x14ac:dyDescent="0.2">
      <c r="A68" s="20" t="s">
        <v>9</v>
      </c>
      <c r="B68" s="9">
        <v>20</v>
      </c>
      <c r="C68" s="9">
        <v>14</v>
      </c>
      <c r="D68" s="9">
        <v>6</v>
      </c>
      <c r="E68" s="9">
        <v>10</v>
      </c>
      <c r="F68" s="9">
        <v>5</v>
      </c>
      <c r="G68" s="9">
        <v>5</v>
      </c>
      <c r="H68" s="9">
        <v>5</v>
      </c>
      <c r="I68" s="9">
        <v>4</v>
      </c>
      <c r="J68" s="9">
        <v>1</v>
      </c>
      <c r="K68" s="9">
        <v>0</v>
      </c>
      <c r="L68" s="9">
        <v>0</v>
      </c>
      <c r="M68" s="9">
        <v>0</v>
      </c>
      <c r="N68" s="20" t="s">
        <v>9</v>
      </c>
      <c r="O68" s="9">
        <v>2</v>
      </c>
      <c r="P68" s="9">
        <v>2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1</v>
      </c>
      <c r="Y68" s="9">
        <v>1</v>
      </c>
      <c r="Z68" s="9">
        <v>0</v>
      </c>
      <c r="AA68" s="9">
        <v>0</v>
      </c>
      <c r="AB68" s="9">
        <v>0</v>
      </c>
      <c r="AC68" s="9">
        <v>0</v>
      </c>
      <c r="AD68" s="20" t="s">
        <v>9</v>
      </c>
      <c r="AE68" s="9">
        <v>1</v>
      </c>
      <c r="AF68" s="9">
        <v>1</v>
      </c>
      <c r="AG68" s="9">
        <v>0</v>
      </c>
      <c r="AH68" s="9">
        <v>0</v>
      </c>
      <c r="AI68" s="9">
        <v>0</v>
      </c>
      <c r="AJ68" s="9">
        <v>0</v>
      </c>
      <c r="AK68" s="9">
        <v>1</v>
      </c>
      <c r="AL68" s="9">
        <v>1</v>
      </c>
      <c r="AM68" s="9">
        <v>0</v>
      </c>
      <c r="AN68" s="9">
        <v>0</v>
      </c>
      <c r="AO68" s="9">
        <v>0</v>
      </c>
      <c r="AP68" s="9">
        <v>0</v>
      </c>
    </row>
    <row r="69" spans="1:42" x14ac:dyDescent="0.2">
      <c r="A69" s="20" t="s">
        <v>519</v>
      </c>
      <c r="B69" s="9">
        <v>30</v>
      </c>
      <c r="C69" s="9">
        <v>18</v>
      </c>
      <c r="D69" s="9">
        <v>12</v>
      </c>
      <c r="E69" s="9">
        <v>14</v>
      </c>
      <c r="F69" s="9">
        <v>9</v>
      </c>
      <c r="G69" s="9">
        <v>5</v>
      </c>
      <c r="H69" s="9">
        <v>5</v>
      </c>
      <c r="I69" s="9">
        <v>2</v>
      </c>
      <c r="J69" s="9">
        <v>3</v>
      </c>
      <c r="K69" s="9">
        <v>1</v>
      </c>
      <c r="L69" s="9">
        <v>0</v>
      </c>
      <c r="M69" s="9">
        <v>1</v>
      </c>
      <c r="N69" s="20" t="s">
        <v>519</v>
      </c>
      <c r="O69" s="9">
        <v>2</v>
      </c>
      <c r="P69" s="9">
        <v>0</v>
      </c>
      <c r="Q69" s="9">
        <v>2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2</v>
      </c>
      <c r="AB69" s="9">
        <v>2</v>
      </c>
      <c r="AC69" s="9">
        <v>0</v>
      </c>
      <c r="AD69" s="20" t="s">
        <v>519</v>
      </c>
      <c r="AE69" s="9">
        <v>1</v>
      </c>
      <c r="AF69" s="9">
        <v>1</v>
      </c>
      <c r="AG69" s="9">
        <v>0</v>
      </c>
      <c r="AH69" s="9">
        <v>3</v>
      </c>
      <c r="AI69" s="9">
        <v>2</v>
      </c>
      <c r="AJ69" s="9">
        <v>1</v>
      </c>
      <c r="AK69" s="9">
        <v>0</v>
      </c>
      <c r="AL69" s="9">
        <v>0</v>
      </c>
      <c r="AM69" s="9">
        <v>0</v>
      </c>
      <c r="AN69" s="9">
        <v>2</v>
      </c>
      <c r="AO69" s="9">
        <v>2</v>
      </c>
      <c r="AP69" s="9">
        <v>0</v>
      </c>
    </row>
    <row r="70" spans="1:42" x14ac:dyDescent="0.2">
      <c r="A70" s="20" t="s">
        <v>520</v>
      </c>
      <c r="B70" s="9">
        <v>45</v>
      </c>
      <c r="C70" s="9">
        <v>30</v>
      </c>
      <c r="D70" s="9">
        <v>15</v>
      </c>
      <c r="E70" s="9">
        <v>27</v>
      </c>
      <c r="F70" s="9">
        <v>20</v>
      </c>
      <c r="G70" s="9">
        <v>7</v>
      </c>
      <c r="H70" s="9">
        <v>4</v>
      </c>
      <c r="I70" s="9">
        <v>3</v>
      </c>
      <c r="J70" s="9">
        <v>1</v>
      </c>
      <c r="K70" s="9">
        <v>1</v>
      </c>
      <c r="L70" s="9">
        <v>0</v>
      </c>
      <c r="M70" s="9">
        <v>1</v>
      </c>
      <c r="N70" s="20" t="s">
        <v>520</v>
      </c>
      <c r="O70" s="9">
        <v>1</v>
      </c>
      <c r="P70" s="9">
        <v>0</v>
      </c>
      <c r="Q70" s="9">
        <v>1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1</v>
      </c>
      <c r="Y70" s="9">
        <v>1</v>
      </c>
      <c r="Z70" s="9">
        <v>0</v>
      </c>
      <c r="AA70" s="9">
        <v>0</v>
      </c>
      <c r="AB70" s="9">
        <v>0</v>
      </c>
      <c r="AC70" s="9">
        <v>0</v>
      </c>
      <c r="AD70" s="20" t="s">
        <v>520</v>
      </c>
      <c r="AE70" s="9">
        <v>5</v>
      </c>
      <c r="AF70" s="9">
        <v>3</v>
      </c>
      <c r="AG70" s="9">
        <v>2</v>
      </c>
      <c r="AH70" s="9">
        <v>3</v>
      </c>
      <c r="AI70" s="9">
        <v>1</v>
      </c>
      <c r="AJ70" s="9">
        <v>2</v>
      </c>
      <c r="AK70" s="9">
        <v>1</v>
      </c>
      <c r="AL70" s="9">
        <v>1</v>
      </c>
      <c r="AM70" s="9">
        <v>0</v>
      </c>
      <c r="AN70" s="9">
        <v>2</v>
      </c>
      <c r="AO70" s="9">
        <v>1</v>
      </c>
      <c r="AP70" s="9">
        <v>1</v>
      </c>
    </row>
    <row r="71" spans="1:42" x14ac:dyDescent="0.2">
      <c r="A71" s="20" t="s">
        <v>10</v>
      </c>
      <c r="B71" s="9">
        <v>48</v>
      </c>
      <c r="C71" s="9">
        <v>26</v>
      </c>
      <c r="D71" s="9">
        <v>22</v>
      </c>
      <c r="E71" s="9">
        <v>22</v>
      </c>
      <c r="F71" s="9">
        <v>13</v>
      </c>
      <c r="G71" s="9">
        <v>9</v>
      </c>
      <c r="H71" s="9">
        <v>7</v>
      </c>
      <c r="I71" s="9">
        <v>3</v>
      </c>
      <c r="J71" s="9">
        <v>4</v>
      </c>
      <c r="K71" s="9">
        <v>0</v>
      </c>
      <c r="L71" s="9">
        <v>0</v>
      </c>
      <c r="M71" s="9">
        <v>0</v>
      </c>
      <c r="N71" s="20" t="s">
        <v>10</v>
      </c>
      <c r="O71" s="9">
        <v>3</v>
      </c>
      <c r="P71" s="9">
        <v>2</v>
      </c>
      <c r="Q71" s="9">
        <v>1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6</v>
      </c>
      <c r="Y71" s="9">
        <v>4</v>
      </c>
      <c r="Z71" s="9">
        <v>2</v>
      </c>
      <c r="AA71" s="9">
        <v>1</v>
      </c>
      <c r="AB71" s="9">
        <v>0</v>
      </c>
      <c r="AC71" s="9">
        <v>1</v>
      </c>
      <c r="AD71" s="20" t="s">
        <v>10</v>
      </c>
      <c r="AE71" s="9">
        <v>1</v>
      </c>
      <c r="AF71" s="9">
        <v>0</v>
      </c>
      <c r="AG71" s="9">
        <v>1</v>
      </c>
      <c r="AH71" s="9">
        <v>3</v>
      </c>
      <c r="AI71" s="9">
        <v>1</v>
      </c>
      <c r="AJ71" s="9">
        <v>2</v>
      </c>
      <c r="AK71" s="9">
        <v>2</v>
      </c>
      <c r="AL71" s="9">
        <v>1</v>
      </c>
      <c r="AM71" s="9">
        <v>1</v>
      </c>
      <c r="AN71" s="9">
        <v>3</v>
      </c>
      <c r="AO71" s="9">
        <v>2</v>
      </c>
      <c r="AP71" s="9">
        <v>1</v>
      </c>
    </row>
    <row r="72" spans="1:42" x14ac:dyDescent="0.2">
      <c r="A72" s="20" t="s">
        <v>11</v>
      </c>
      <c r="B72" s="9">
        <v>45</v>
      </c>
      <c r="C72" s="9">
        <v>18</v>
      </c>
      <c r="D72" s="9">
        <v>27</v>
      </c>
      <c r="E72" s="9">
        <v>22</v>
      </c>
      <c r="F72" s="9">
        <v>10</v>
      </c>
      <c r="G72" s="9">
        <v>12</v>
      </c>
      <c r="H72" s="9">
        <v>8</v>
      </c>
      <c r="I72" s="9">
        <v>2</v>
      </c>
      <c r="J72" s="9">
        <v>6</v>
      </c>
      <c r="K72" s="9">
        <v>1</v>
      </c>
      <c r="L72" s="9">
        <v>1</v>
      </c>
      <c r="M72" s="9">
        <v>0</v>
      </c>
      <c r="N72" s="20" t="s">
        <v>11</v>
      </c>
      <c r="O72" s="9">
        <v>3</v>
      </c>
      <c r="P72" s="9">
        <v>1</v>
      </c>
      <c r="Q72" s="9">
        <v>2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3</v>
      </c>
      <c r="Y72" s="9">
        <v>1</v>
      </c>
      <c r="Z72" s="9">
        <v>2</v>
      </c>
      <c r="AA72" s="9">
        <v>3</v>
      </c>
      <c r="AB72" s="9">
        <v>2</v>
      </c>
      <c r="AC72" s="9">
        <v>1</v>
      </c>
      <c r="AD72" s="20" t="s">
        <v>11</v>
      </c>
      <c r="AE72" s="9">
        <v>1</v>
      </c>
      <c r="AF72" s="9">
        <v>0</v>
      </c>
      <c r="AG72" s="9">
        <v>1</v>
      </c>
      <c r="AH72" s="9">
        <v>2</v>
      </c>
      <c r="AI72" s="9">
        <v>0</v>
      </c>
      <c r="AJ72" s="9">
        <v>2</v>
      </c>
      <c r="AK72" s="9">
        <v>1</v>
      </c>
      <c r="AL72" s="9">
        <v>1</v>
      </c>
      <c r="AM72" s="9">
        <v>0</v>
      </c>
      <c r="AN72" s="9">
        <v>1</v>
      </c>
      <c r="AO72" s="9">
        <v>0</v>
      </c>
      <c r="AP72" s="9">
        <v>1</v>
      </c>
    </row>
    <row r="73" spans="1:42" x14ac:dyDescent="0.2">
      <c r="A73" s="20" t="s">
        <v>12</v>
      </c>
      <c r="B73" s="9">
        <v>59</v>
      </c>
      <c r="C73" s="9">
        <v>30</v>
      </c>
      <c r="D73" s="9">
        <v>29</v>
      </c>
      <c r="E73" s="9">
        <v>24</v>
      </c>
      <c r="F73" s="9">
        <v>13</v>
      </c>
      <c r="G73" s="9">
        <v>11</v>
      </c>
      <c r="H73" s="9">
        <v>12</v>
      </c>
      <c r="I73" s="9">
        <v>5</v>
      </c>
      <c r="J73" s="9">
        <v>7</v>
      </c>
      <c r="K73" s="9">
        <v>1</v>
      </c>
      <c r="L73" s="9">
        <v>1</v>
      </c>
      <c r="M73" s="9">
        <v>0</v>
      </c>
      <c r="N73" s="20" t="s">
        <v>12</v>
      </c>
      <c r="O73" s="9">
        <v>4</v>
      </c>
      <c r="P73" s="9">
        <v>3</v>
      </c>
      <c r="Q73" s="9">
        <v>1</v>
      </c>
      <c r="R73" s="9">
        <v>0</v>
      </c>
      <c r="S73" s="9">
        <v>0</v>
      </c>
      <c r="T73" s="9">
        <v>0</v>
      </c>
      <c r="U73" s="9">
        <v>1</v>
      </c>
      <c r="V73" s="9">
        <v>0</v>
      </c>
      <c r="W73" s="9">
        <v>1</v>
      </c>
      <c r="X73" s="9">
        <v>3</v>
      </c>
      <c r="Y73" s="9">
        <v>2</v>
      </c>
      <c r="Z73" s="9">
        <v>1</v>
      </c>
      <c r="AA73" s="9">
        <v>7</v>
      </c>
      <c r="AB73" s="9">
        <v>3</v>
      </c>
      <c r="AC73" s="9">
        <v>4</v>
      </c>
      <c r="AD73" s="20" t="s">
        <v>12</v>
      </c>
      <c r="AE73" s="9">
        <v>1</v>
      </c>
      <c r="AF73" s="9">
        <v>0</v>
      </c>
      <c r="AG73" s="9">
        <v>1</v>
      </c>
      <c r="AH73" s="9">
        <v>3</v>
      </c>
      <c r="AI73" s="9">
        <v>2</v>
      </c>
      <c r="AJ73" s="9">
        <v>1</v>
      </c>
      <c r="AK73" s="9">
        <v>2</v>
      </c>
      <c r="AL73" s="9">
        <v>1</v>
      </c>
      <c r="AM73" s="9">
        <v>1</v>
      </c>
      <c r="AN73" s="9">
        <v>1</v>
      </c>
      <c r="AO73" s="9">
        <v>0</v>
      </c>
      <c r="AP73" s="9">
        <v>1</v>
      </c>
    </row>
    <row r="74" spans="1:42" x14ac:dyDescent="0.2">
      <c r="A74" s="20" t="s">
        <v>13</v>
      </c>
      <c r="B74" s="9">
        <v>90</v>
      </c>
      <c r="C74" s="9">
        <v>47</v>
      </c>
      <c r="D74" s="9">
        <v>43</v>
      </c>
      <c r="E74" s="9">
        <v>44</v>
      </c>
      <c r="F74" s="9">
        <v>22</v>
      </c>
      <c r="G74" s="9">
        <v>22</v>
      </c>
      <c r="H74" s="9">
        <v>11</v>
      </c>
      <c r="I74" s="9">
        <v>5</v>
      </c>
      <c r="J74" s="9">
        <v>6</v>
      </c>
      <c r="K74" s="9">
        <v>3</v>
      </c>
      <c r="L74" s="9">
        <v>2</v>
      </c>
      <c r="M74" s="9">
        <v>1</v>
      </c>
      <c r="N74" s="20" t="s">
        <v>13</v>
      </c>
      <c r="O74" s="9">
        <v>5</v>
      </c>
      <c r="P74" s="9">
        <v>3</v>
      </c>
      <c r="Q74" s="9">
        <v>2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8</v>
      </c>
      <c r="Y74" s="9">
        <v>3</v>
      </c>
      <c r="Z74" s="9">
        <v>5</v>
      </c>
      <c r="AA74" s="9">
        <v>7</v>
      </c>
      <c r="AB74" s="9">
        <v>4</v>
      </c>
      <c r="AC74" s="9">
        <v>3</v>
      </c>
      <c r="AD74" s="20" t="s">
        <v>13</v>
      </c>
      <c r="AE74" s="9">
        <v>1</v>
      </c>
      <c r="AF74" s="9">
        <v>0</v>
      </c>
      <c r="AG74" s="9">
        <v>1</v>
      </c>
      <c r="AH74" s="9">
        <v>5</v>
      </c>
      <c r="AI74" s="9">
        <v>4</v>
      </c>
      <c r="AJ74" s="9">
        <v>1</v>
      </c>
      <c r="AK74" s="9">
        <v>1</v>
      </c>
      <c r="AL74" s="9">
        <v>1</v>
      </c>
      <c r="AM74" s="9">
        <v>0</v>
      </c>
      <c r="AN74" s="9">
        <v>5</v>
      </c>
      <c r="AO74" s="9">
        <v>3</v>
      </c>
      <c r="AP74" s="9">
        <v>2</v>
      </c>
    </row>
    <row r="75" spans="1:42" x14ac:dyDescent="0.2">
      <c r="A75" s="20" t="s">
        <v>14</v>
      </c>
      <c r="B75" s="9">
        <v>62</v>
      </c>
      <c r="C75" s="9">
        <v>30</v>
      </c>
      <c r="D75" s="9">
        <v>32</v>
      </c>
      <c r="E75" s="9">
        <v>27</v>
      </c>
      <c r="F75" s="9">
        <v>14</v>
      </c>
      <c r="G75" s="9">
        <v>13</v>
      </c>
      <c r="H75" s="9">
        <v>11</v>
      </c>
      <c r="I75" s="9">
        <v>5</v>
      </c>
      <c r="J75" s="9">
        <v>6</v>
      </c>
      <c r="K75" s="9">
        <v>1</v>
      </c>
      <c r="L75" s="9">
        <v>1</v>
      </c>
      <c r="M75" s="9">
        <v>0</v>
      </c>
      <c r="N75" s="20" t="s">
        <v>14</v>
      </c>
      <c r="O75" s="9">
        <v>3</v>
      </c>
      <c r="P75" s="9">
        <v>3</v>
      </c>
      <c r="Q75" s="9">
        <v>0</v>
      </c>
      <c r="R75" s="9">
        <v>0</v>
      </c>
      <c r="S75" s="9">
        <v>0</v>
      </c>
      <c r="T75" s="9">
        <v>0</v>
      </c>
      <c r="U75" s="9">
        <v>1</v>
      </c>
      <c r="V75" s="9">
        <v>1</v>
      </c>
      <c r="W75" s="9">
        <v>0</v>
      </c>
      <c r="X75" s="9">
        <v>5</v>
      </c>
      <c r="Y75" s="9">
        <v>3</v>
      </c>
      <c r="Z75" s="9">
        <v>2</v>
      </c>
      <c r="AA75" s="9">
        <v>3</v>
      </c>
      <c r="AB75" s="9">
        <v>1</v>
      </c>
      <c r="AC75" s="9">
        <v>2</v>
      </c>
      <c r="AD75" s="20" t="s">
        <v>14</v>
      </c>
      <c r="AE75" s="9">
        <v>0</v>
      </c>
      <c r="AF75" s="9">
        <v>0</v>
      </c>
      <c r="AG75" s="9">
        <v>0</v>
      </c>
      <c r="AH75" s="9">
        <v>4</v>
      </c>
      <c r="AI75" s="9">
        <v>0</v>
      </c>
      <c r="AJ75" s="9">
        <v>4</v>
      </c>
      <c r="AK75" s="9">
        <v>0</v>
      </c>
      <c r="AL75" s="9">
        <v>0</v>
      </c>
      <c r="AM75" s="9">
        <v>0</v>
      </c>
      <c r="AN75" s="9">
        <v>7</v>
      </c>
      <c r="AO75" s="9">
        <v>2</v>
      </c>
      <c r="AP75" s="9">
        <v>5</v>
      </c>
    </row>
    <row r="76" spans="1:42" x14ac:dyDescent="0.2">
      <c r="A76" s="20" t="s">
        <v>15</v>
      </c>
      <c r="B76" s="9">
        <v>55</v>
      </c>
      <c r="C76" s="9">
        <v>30</v>
      </c>
      <c r="D76" s="9">
        <v>25</v>
      </c>
      <c r="E76" s="9">
        <v>23</v>
      </c>
      <c r="F76" s="9">
        <v>13</v>
      </c>
      <c r="G76" s="9">
        <v>10</v>
      </c>
      <c r="H76" s="9">
        <v>8</v>
      </c>
      <c r="I76" s="9">
        <v>6</v>
      </c>
      <c r="J76" s="9">
        <v>2</v>
      </c>
      <c r="K76" s="9">
        <v>0</v>
      </c>
      <c r="L76" s="9">
        <v>0</v>
      </c>
      <c r="M76" s="9">
        <v>0</v>
      </c>
      <c r="N76" s="20" t="s">
        <v>15</v>
      </c>
      <c r="O76" s="9">
        <v>6</v>
      </c>
      <c r="P76" s="9">
        <v>1</v>
      </c>
      <c r="Q76" s="9">
        <v>5</v>
      </c>
      <c r="R76" s="9">
        <v>0</v>
      </c>
      <c r="S76" s="9">
        <v>0</v>
      </c>
      <c r="T76" s="9">
        <v>0</v>
      </c>
      <c r="U76" s="9">
        <v>1</v>
      </c>
      <c r="V76" s="9">
        <v>1</v>
      </c>
      <c r="W76" s="9">
        <v>0</v>
      </c>
      <c r="X76" s="9">
        <v>6</v>
      </c>
      <c r="Y76" s="9">
        <v>3</v>
      </c>
      <c r="Z76" s="9">
        <v>3</v>
      </c>
      <c r="AA76" s="9">
        <v>5</v>
      </c>
      <c r="AB76" s="9">
        <v>3</v>
      </c>
      <c r="AC76" s="9">
        <v>2</v>
      </c>
      <c r="AD76" s="20" t="s">
        <v>15</v>
      </c>
      <c r="AE76" s="9">
        <v>0</v>
      </c>
      <c r="AF76" s="9">
        <v>0</v>
      </c>
      <c r="AG76" s="9">
        <v>0</v>
      </c>
      <c r="AH76" s="9">
        <v>2</v>
      </c>
      <c r="AI76" s="9">
        <v>2</v>
      </c>
      <c r="AJ76" s="9">
        <v>0</v>
      </c>
      <c r="AK76" s="9">
        <v>0</v>
      </c>
      <c r="AL76" s="9">
        <v>0</v>
      </c>
      <c r="AM76" s="9">
        <v>0</v>
      </c>
      <c r="AN76" s="9">
        <v>4</v>
      </c>
      <c r="AO76" s="9">
        <v>1</v>
      </c>
      <c r="AP76" s="9">
        <v>3</v>
      </c>
    </row>
    <row r="77" spans="1:42" x14ac:dyDescent="0.2">
      <c r="A77" s="20" t="s">
        <v>16</v>
      </c>
      <c r="B77" s="9">
        <v>61</v>
      </c>
      <c r="C77" s="9">
        <v>35</v>
      </c>
      <c r="D77" s="9">
        <v>26</v>
      </c>
      <c r="E77" s="9">
        <v>22</v>
      </c>
      <c r="F77" s="9">
        <v>18</v>
      </c>
      <c r="G77" s="9">
        <v>4</v>
      </c>
      <c r="H77" s="9">
        <v>11</v>
      </c>
      <c r="I77" s="9">
        <v>3</v>
      </c>
      <c r="J77" s="9">
        <v>8</v>
      </c>
      <c r="K77" s="9">
        <v>2</v>
      </c>
      <c r="L77" s="9">
        <v>1</v>
      </c>
      <c r="M77" s="9">
        <v>1</v>
      </c>
      <c r="N77" s="20" t="s">
        <v>16</v>
      </c>
      <c r="O77" s="9">
        <v>5</v>
      </c>
      <c r="P77" s="9">
        <v>2</v>
      </c>
      <c r="Q77" s="9">
        <v>3</v>
      </c>
      <c r="R77" s="9">
        <v>0</v>
      </c>
      <c r="S77" s="9">
        <v>0</v>
      </c>
      <c r="T77" s="9">
        <v>0</v>
      </c>
      <c r="U77" s="9">
        <v>1</v>
      </c>
      <c r="V77" s="9">
        <v>1</v>
      </c>
      <c r="W77" s="9">
        <v>0</v>
      </c>
      <c r="X77" s="9">
        <v>11</v>
      </c>
      <c r="Y77" s="9">
        <v>5</v>
      </c>
      <c r="Z77" s="9">
        <v>6</v>
      </c>
      <c r="AA77" s="9">
        <v>3</v>
      </c>
      <c r="AB77" s="9">
        <v>3</v>
      </c>
      <c r="AC77" s="9">
        <v>0</v>
      </c>
      <c r="AD77" s="20" t="s">
        <v>16</v>
      </c>
      <c r="AE77" s="9">
        <v>2</v>
      </c>
      <c r="AF77" s="9">
        <v>0</v>
      </c>
      <c r="AG77" s="9">
        <v>2</v>
      </c>
      <c r="AH77" s="9">
        <v>3</v>
      </c>
      <c r="AI77" s="9">
        <v>1</v>
      </c>
      <c r="AJ77" s="9">
        <v>2</v>
      </c>
      <c r="AK77" s="9">
        <v>0</v>
      </c>
      <c r="AL77" s="9">
        <v>0</v>
      </c>
      <c r="AM77" s="9">
        <v>0</v>
      </c>
      <c r="AN77" s="9">
        <v>1</v>
      </c>
      <c r="AO77" s="9">
        <v>1</v>
      </c>
      <c r="AP77" s="9">
        <v>0</v>
      </c>
    </row>
    <row r="78" spans="1:42" x14ac:dyDescent="0.2">
      <c r="A78" s="20" t="s">
        <v>17</v>
      </c>
      <c r="B78" s="9">
        <v>47</v>
      </c>
      <c r="C78" s="9">
        <v>20</v>
      </c>
      <c r="D78" s="9">
        <v>27</v>
      </c>
      <c r="E78" s="9">
        <v>19</v>
      </c>
      <c r="F78" s="9">
        <v>10</v>
      </c>
      <c r="G78" s="9">
        <v>9</v>
      </c>
      <c r="H78" s="9">
        <v>13</v>
      </c>
      <c r="I78" s="9">
        <v>5</v>
      </c>
      <c r="J78" s="9">
        <v>8</v>
      </c>
      <c r="K78" s="9">
        <v>1</v>
      </c>
      <c r="L78" s="9">
        <v>0</v>
      </c>
      <c r="M78" s="9">
        <v>1</v>
      </c>
      <c r="N78" s="20" t="s">
        <v>17</v>
      </c>
      <c r="O78" s="9">
        <v>2</v>
      </c>
      <c r="P78" s="9">
        <v>0</v>
      </c>
      <c r="Q78" s="9">
        <v>2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5</v>
      </c>
      <c r="Y78" s="9">
        <v>2</v>
      </c>
      <c r="Z78" s="9">
        <v>3</v>
      </c>
      <c r="AA78" s="9">
        <v>4</v>
      </c>
      <c r="AB78" s="9">
        <v>1</v>
      </c>
      <c r="AC78" s="9">
        <v>3</v>
      </c>
      <c r="AD78" s="20" t="s">
        <v>17</v>
      </c>
      <c r="AE78" s="9">
        <v>0</v>
      </c>
      <c r="AF78" s="9">
        <v>0</v>
      </c>
      <c r="AG78" s="9">
        <v>0</v>
      </c>
      <c r="AH78" s="9">
        <v>2</v>
      </c>
      <c r="AI78" s="9">
        <v>1</v>
      </c>
      <c r="AJ78" s="9">
        <v>1</v>
      </c>
      <c r="AK78" s="9">
        <v>0</v>
      </c>
      <c r="AL78" s="9">
        <v>0</v>
      </c>
      <c r="AM78" s="9">
        <v>0</v>
      </c>
      <c r="AN78" s="9">
        <v>1</v>
      </c>
      <c r="AO78" s="9">
        <v>1</v>
      </c>
      <c r="AP78" s="9">
        <v>0</v>
      </c>
    </row>
    <row r="79" spans="1:42" x14ac:dyDescent="0.2">
      <c r="A79" s="20" t="s">
        <v>18</v>
      </c>
      <c r="B79" s="9">
        <v>27</v>
      </c>
      <c r="C79" s="9">
        <v>16</v>
      </c>
      <c r="D79" s="9">
        <v>11</v>
      </c>
      <c r="E79" s="9">
        <v>14</v>
      </c>
      <c r="F79" s="9">
        <v>9</v>
      </c>
      <c r="G79" s="9">
        <v>5</v>
      </c>
      <c r="H79" s="9">
        <v>4</v>
      </c>
      <c r="I79" s="9">
        <v>2</v>
      </c>
      <c r="J79" s="9">
        <v>2</v>
      </c>
      <c r="K79" s="9">
        <v>0</v>
      </c>
      <c r="L79" s="9">
        <v>0</v>
      </c>
      <c r="M79" s="9">
        <v>0</v>
      </c>
      <c r="N79" s="20" t="s">
        <v>18</v>
      </c>
      <c r="O79" s="9">
        <v>2</v>
      </c>
      <c r="P79" s="9">
        <v>1</v>
      </c>
      <c r="Q79" s="9">
        <v>1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2</v>
      </c>
      <c r="Y79" s="9">
        <v>1</v>
      </c>
      <c r="Z79" s="9">
        <v>1</v>
      </c>
      <c r="AA79" s="9">
        <v>1</v>
      </c>
      <c r="AB79" s="9">
        <v>0</v>
      </c>
      <c r="AC79" s="9">
        <v>1</v>
      </c>
      <c r="AD79" s="20" t="s">
        <v>18</v>
      </c>
      <c r="AE79" s="9">
        <v>0</v>
      </c>
      <c r="AF79" s="9">
        <v>0</v>
      </c>
      <c r="AG79" s="9">
        <v>0</v>
      </c>
      <c r="AH79" s="9">
        <v>2</v>
      </c>
      <c r="AI79" s="9">
        <v>2</v>
      </c>
      <c r="AJ79" s="9">
        <v>0</v>
      </c>
      <c r="AK79" s="9">
        <v>0</v>
      </c>
      <c r="AL79" s="9">
        <v>0</v>
      </c>
      <c r="AM79" s="9">
        <v>0</v>
      </c>
      <c r="AN79" s="9">
        <v>2</v>
      </c>
      <c r="AO79" s="9">
        <v>1</v>
      </c>
      <c r="AP79" s="9">
        <v>1</v>
      </c>
    </row>
    <row r="80" spans="1:42" x14ac:dyDescent="0.2">
      <c r="A80" s="20" t="s">
        <v>19</v>
      </c>
      <c r="B80" s="9">
        <v>17</v>
      </c>
      <c r="C80" s="9">
        <v>11</v>
      </c>
      <c r="D80" s="9">
        <v>6</v>
      </c>
      <c r="E80" s="9">
        <v>6</v>
      </c>
      <c r="F80" s="9">
        <v>4</v>
      </c>
      <c r="G80" s="9">
        <v>2</v>
      </c>
      <c r="H80" s="9">
        <v>2</v>
      </c>
      <c r="I80" s="9">
        <v>1</v>
      </c>
      <c r="J80" s="9">
        <v>1</v>
      </c>
      <c r="K80" s="9">
        <v>1</v>
      </c>
      <c r="L80" s="9">
        <v>1</v>
      </c>
      <c r="M80" s="9">
        <v>0</v>
      </c>
      <c r="N80" s="20" t="s">
        <v>19</v>
      </c>
      <c r="O80" s="9">
        <v>3</v>
      </c>
      <c r="P80" s="9">
        <v>2</v>
      </c>
      <c r="Q80" s="9">
        <v>1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2</v>
      </c>
      <c r="Y80" s="9">
        <v>2</v>
      </c>
      <c r="Z80" s="9">
        <v>0</v>
      </c>
      <c r="AA80" s="9">
        <v>0</v>
      </c>
      <c r="AB80" s="9">
        <v>0</v>
      </c>
      <c r="AC80" s="9">
        <v>0</v>
      </c>
      <c r="AD80" s="20" t="s">
        <v>19</v>
      </c>
      <c r="AE80" s="9">
        <v>0</v>
      </c>
      <c r="AF80" s="9">
        <v>0</v>
      </c>
      <c r="AG80" s="9">
        <v>0</v>
      </c>
      <c r="AH80" s="9">
        <v>2</v>
      </c>
      <c r="AI80" s="9">
        <v>0</v>
      </c>
      <c r="AJ80" s="9">
        <v>2</v>
      </c>
      <c r="AK80" s="9">
        <v>0</v>
      </c>
      <c r="AL80" s="9">
        <v>0</v>
      </c>
      <c r="AM80" s="9">
        <v>0</v>
      </c>
      <c r="AN80" s="9">
        <v>1</v>
      </c>
      <c r="AO80" s="9">
        <v>1</v>
      </c>
      <c r="AP80" s="9">
        <v>0</v>
      </c>
    </row>
    <row r="81" spans="1:42" x14ac:dyDescent="0.2">
      <c r="A81" s="20" t="s">
        <v>20</v>
      </c>
      <c r="B81" s="9">
        <v>14</v>
      </c>
      <c r="C81" s="9">
        <v>6</v>
      </c>
      <c r="D81" s="9">
        <v>8</v>
      </c>
      <c r="E81" s="9">
        <v>5</v>
      </c>
      <c r="F81" s="9">
        <v>2</v>
      </c>
      <c r="G81" s="9">
        <v>3</v>
      </c>
      <c r="H81" s="9">
        <v>3</v>
      </c>
      <c r="I81" s="9">
        <v>1</v>
      </c>
      <c r="J81" s="9">
        <v>2</v>
      </c>
      <c r="K81" s="9">
        <v>0</v>
      </c>
      <c r="L81" s="9">
        <v>0</v>
      </c>
      <c r="M81" s="9">
        <v>0</v>
      </c>
      <c r="N81" s="20" t="s">
        <v>20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3</v>
      </c>
      <c r="Y81" s="9">
        <v>2</v>
      </c>
      <c r="Z81" s="9">
        <v>1</v>
      </c>
      <c r="AA81" s="9">
        <v>0</v>
      </c>
      <c r="AB81" s="9">
        <v>0</v>
      </c>
      <c r="AC81" s="9">
        <v>0</v>
      </c>
      <c r="AD81" s="20" t="s">
        <v>20</v>
      </c>
      <c r="AE81" s="9">
        <v>0</v>
      </c>
      <c r="AF81" s="9">
        <v>0</v>
      </c>
      <c r="AG81" s="9">
        <v>0</v>
      </c>
      <c r="AH81" s="9">
        <v>2</v>
      </c>
      <c r="AI81" s="9">
        <v>1</v>
      </c>
      <c r="AJ81" s="9">
        <v>1</v>
      </c>
      <c r="AK81" s="9">
        <v>0</v>
      </c>
      <c r="AL81" s="9">
        <v>0</v>
      </c>
      <c r="AM81" s="9">
        <v>0</v>
      </c>
      <c r="AN81" s="9">
        <v>1</v>
      </c>
      <c r="AO81" s="9">
        <v>0</v>
      </c>
      <c r="AP81" s="9">
        <v>1</v>
      </c>
    </row>
    <row r="82" spans="1:42" x14ac:dyDescent="0.2">
      <c r="A82" s="20" t="s">
        <v>21</v>
      </c>
      <c r="B82" s="9">
        <v>6</v>
      </c>
      <c r="C82" s="9">
        <v>6</v>
      </c>
      <c r="D82" s="9">
        <v>0</v>
      </c>
      <c r="E82" s="9">
        <v>4</v>
      </c>
      <c r="F82" s="9">
        <v>4</v>
      </c>
      <c r="G82" s="9">
        <v>0</v>
      </c>
      <c r="H82" s="9">
        <v>1</v>
      </c>
      <c r="I82" s="9">
        <v>1</v>
      </c>
      <c r="J82" s="9">
        <v>0</v>
      </c>
      <c r="K82" s="9">
        <v>0</v>
      </c>
      <c r="L82" s="9">
        <v>0</v>
      </c>
      <c r="M82" s="9">
        <v>0</v>
      </c>
      <c r="N82" s="20" t="s">
        <v>21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20" t="s">
        <v>21</v>
      </c>
      <c r="AE82" s="9">
        <v>1</v>
      </c>
      <c r="AF82" s="9">
        <v>1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</row>
    <row r="83" spans="1:42" x14ac:dyDescent="0.2">
      <c r="A83" s="20" t="s">
        <v>22</v>
      </c>
      <c r="B83" s="9">
        <v>7</v>
      </c>
      <c r="C83" s="9">
        <v>4</v>
      </c>
      <c r="D83" s="9">
        <v>3</v>
      </c>
      <c r="E83" s="9">
        <v>0</v>
      </c>
      <c r="F83" s="9">
        <v>0</v>
      </c>
      <c r="G83" s="9">
        <v>0</v>
      </c>
      <c r="H83" s="9">
        <v>1</v>
      </c>
      <c r="I83" s="9">
        <v>0</v>
      </c>
      <c r="J83" s="9">
        <v>1</v>
      </c>
      <c r="K83" s="9">
        <v>0</v>
      </c>
      <c r="L83" s="9">
        <v>0</v>
      </c>
      <c r="M83" s="9">
        <v>0</v>
      </c>
      <c r="N83" s="20" t="s">
        <v>22</v>
      </c>
      <c r="O83" s="9">
        <v>2</v>
      </c>
      <c r="P83" s="9">
        <v>2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20" t="s">
        <v>22</v>
      </c>
      <c r="AE83" s="9">
        <v>1</v>
      </c>
      <c r="AF83" s="9">
        <v>1</v>
      </c>
      <c r="AG83" s="9">
        <v>0</v>
      </c>
      <c r="AH83" s="9">
        <v>3</v>
      </c>
      <c r="AI83" s="9">
        <v>1</v>
      </c>
      <c r="AJ83" s="9">
        <v>2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</row>
    <row r="84" spans="1:42" x14ac:dyDescent="0.2">
      <c r="A84" s="20" t="s">
        <v>23</v>
      </c>
      <c r="B84" s="9">
        <v>33.9</v>
      </c>
      <c r="C84" s="9">
        <v>33.700000000000003</v>
      </c>
      <c r="D84" s="9">
        <v>34.1</v>
      </c>
      <c r="E84" s="9">
        <v>32.6</v>
      </c>
      <c r="F84" s="9">
        <v>33</v>
      </c>
      <c r="G84" s="9">
        <v>32.200000000000003</v>
      </c>
      <c r="H84" s="9">
        <v>35.5</v>
      </c>
      <c r="I84" s="9">
        <v>35</v>
      </c>
      <c r="J84" s="9">
        <v>35.799999999999997</v>
      </c>
      <c r="K84" s="9">
        <v>33.299999999999997</v>
      </c>
      <c r="L84" s="9">
        <v>33.799999999999997</v>
      </c>
      <c r="M84" s="9">
        <v>32.5</v>
      </c>
      <c r="N84" s="20" t="s">
        <v>23</v>
      </c>
      <c r="O84" s="9">
        <v>37.5</v>
      </c>
      <c r="P84" s="9">
        <v>35</v>
      </c>
      <c r="Q84" s="9">
        <v>41.5</v>
      </c>
      <c r="R84" s="9">
        <v>0</v>
      </c>
      <c r="S84" s="9">
        <v>0</v>
      </c>
      <c r="T84" s="9">
        <v>0</v>
      </c>
      <c r="U84" s="9">
        <v>40</v>
      </c>
      <c r="V84" s="9">
        <v>42.5</v>
      </c>
      <c r="W84" s="9">
        <v>27.5</v>
      </c>
      <c r="X84" s="9">
        <v>40.799999999999997</v>
      </c>
      <c r="Y84" s="9">
        <v>40</v>
      </c>
      <c r="Z84" s="9">
        <v>41.7</v>
      </c>
      <c r="AA84" s="9">
        <v>33.6</v>
      </c>
      <c r="AB84" s="9">
        <v>33.1</v>
      </c>
      <c r="AC84" s="9">
        <v>34.200000000000003</v>
      </c>
      <c r="AD84" s="20" t="s">
        <v>23</v>
      </c>
      <c r="AE84" s="9">
        <v>17.5</v>
      </c>
      <c r="AF84" s="9">
        <v>12.5</v>
      </c>
      <c r="AG84" s="9">
        <v>25</v>
      </c>
      <c r="AH84" s="9">
        <v>35.6</v>
      </c>
      <c r="AI84" s="9">
        <v>33.799999999999997</v>
      </c>
      <c r="AJ84" s="9">
        <v>36.9</v>
      </c>
      <c r="AK84" s="9">
        <v>20</v>
      </c>
      <c r="AL84" s="9">
        <v>20</v>
      </c>
      <c r="AM84" s="9">
        <v>22.5</v>
      </c>
      <c r="AN84" s="9">
        <v>36.1</v>
      </c>
      <c r="AO84" s="9">
        <v>34.200000000000003</v>
      </c>
      <c r="AP84" s="9">
        <v>37</v>
      </c>
    </row>
  </sheetData>
  <mergeCells count="13">
    <mergeCell ref="AN2:AP2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Samoa 2006 Age and Sex</vt:lpstr>
      <vt:lpstr>Age 5</vt:lpstr>
      <vt:lpstr>Age 1</vt:lpstr>
      <vt:lpstr>Relationship</vt:lpstr>
      <vt:lpstr>Marital Status</vt:lpstr>
      <vt:lpstr>SMAM</vt:lpstr>
      <vt:lpstr>Citizenship</vt:lpstr>
      <vt:lpstr>Ethnicity</vt:lpstr>
      <vt:lpstr>Mo Vital</vt:lpstr>
      <vt:lpstr>Fa Vital</vt:lpstr>
      <vt:lpstr>Matai type</vt:lpstr>
      <vt:lpstr>Special needs</vt:lpstr>
      <vt:lpstr>Language</vt:lpstr>
      <vt:lpstr>Birthplace</vt:lpstr>
      <vt:lpstr>Usual Res</vt:lpstr>
      <vt:lpstr>Res 2005</vt:lpstr>
      <vt:lpstr>Res 2001</vt:lpstr>
      <vt:lpstr>Religion</vt:lpstr>
      <vt:lpstr>Religion 2</vt:lpstr>
      <vt:lpstr>Educational Attn</vt:lpstr>
      <vt:lpstr>School Attendance</vt:lpstr>
      <vt:lpstr>School level</vt:lpstr>
      <vt:lpstr>Dropouts</vt:lpstr>
      <vt:lpstr>Economic Activity</vt:lpstr>
      <vt:lpstr>Occupation</vt:lpstr>
      <vt:lpstr>Industry</vt:lpstr>
      <vt:lpstr>Salary</vt:lpstr>
      <vt:lpstr>Sector</vt:lpstr>
      <vt:lpstr>Hours</vt:lpstr>
      <vt:lpstr>Literacy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2018-11-21T22:59:59Z</dcterms:created>
  <dcterms:modified xsi:type="dcterms:W3CDTF">2019-03-05T05:25:51Z</dcterms:modified>
</cp:coreProperties>
</file>