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NON-US Pacific\Samoa\"/>
    </mc:Choice>
  </mc:AlternateContent>
  <xr:revisionPtr revIDLastSave="0" documentId="13_ncr:1_{70C1CE8E-046B-4F5C-9C8A-CF03C0F197CF}" xr6:coauthVersionLast="40" xr6:coauthVersionMax="40" xr10:uidLastSave="{00000000-0000-0000-0000-000000000000}"/>
  <bookViews>
    <workbookView xWindow="-108" yWindow="-108" windowWidth="20376" windowHeight="12216" xr2:uid="{26AAF7AB-0837-49A6-A222-DB6AED450C7F}"/>
  </bookViews>
  <sheets>
    <sheet name="Samoa 2011 Age sex" sheetId="1" r:id="rId1"/>
    <sheet name="Age " sheetId="2" r:id="rId2"/>
    <sheet name="Single year age" sheetId="3" r:id="rId3"/>
    <sheet name="Relationship" sheetId="4" r:id="rId4"/>
    <sheet name="Marital Status" sheetId="5" r:id="rId5"/>
    <sheet name="SMAM" sheetId="6" r:id="rId6"/>
    <sheet name="Citizenship" sheetId="7" r:id="rId7"/>
    <sheet name="Mo Vital" sheetId="8" r:id="rId8"/>
    <sheet name="Fa Vital" sheetId="9" r:id="rId9"/>
    <sheet name="Matai" sheetId="10" r:id="rId10"/>
    <sheet name="Disability" sheetId="11" r:id="rId11"/>
    <sheet name="Birthplace" sheetId="12" r:id="rId12"/>
    <sheet name="Usual residence" sheetId="13" r:id="rId13"/>
    <sheet name="Residence in 2010" sheetId="14" r:id="rId14"/>
    <sheet name="Residence in 2006" sheetId="15" r:id="rId15"/>
    <sheet name="Religion" sheetId="16" r:id="rId16"/>
    <sheet name="Educational Attn" sheetId="17" r:id="rId17"/>
    <sheet name="Attending" sheetId="18" r:id="rId18"/>
    <sheet name="Literacy" sheetId="19" r:id="rId19"/>
    <sheet name="Qualification" sheetId="20" r:id="rId20"/>
    <sheet name="Trad skills 1" sheetId="21" r:id="rId21"/>
    <sheet name="Trad skills 2" sheetId="22" r:id="rId22"/>
    <sheet name="Economic Activity" sheetId="23" r:id="rId23"/>
    <sheet name="Occupation" sheetId="24" r:id="rId24"/>
    <sheet name="Industry" sheetId="25" r:id="rId2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3" i="6" l="1"/>
  <c r="Q153" i="6"/>
  <c r="P153" i="6"/>
  <c r="R152" i="6"/>
  <c r="Q152" i="6"/>
  <c r="P152" i="6"/>
  <c r="R151" i="6"/>
  <c r="Q151" i="6"/>
  <c r="P151" i="6"/>
  <c r="R150" i="6"/>
  <c r="Q150" i="6"/>
  <c r="P150" i="6"/>
  <c r="R149" i="6"/>
  <c r="Q149" i="6"/>
  <c r="P149" i="6"/>
  <c r="T148" i="6"/>
  <c r="T150" i="6" s="1"/>
  <c r="R148" i="6"/>
  <c r="Q148" i="6"/>
  <c r="P148" i="6"/>
  <c r="R147" i="6"/>
  <c r="Q147" i="6"/>
  <c r="P147" i="6"/>
  <c r="R146" i="6"/>
  <c r="Q146" i="6"/>
  <c r="P146" i="6"/>
  <c r="R143" i="6"/>
  <c r="Q143" i="6"/>
  <c r="P143" i="6"/>
  <c r="R142" i="6"/>
  <c r="U138" i="6" s="1"/>
  <c r="U140" i="6" s="1"/>
  <c r="Q142" i="6"/>
  <c r="T138" i="6" s="1"/>
  <c r="P142" i="6"/>
  <c r="S138" i="6" s="1"/>
  <c r="R141" i="6"/>
  <c r="Q141" i="6"/>
  <c r="P141" i="6"/>
  <c r="R140" i="6"/>
  <c r="Q140" i="6"/>
  <c r="P140" i="6"/>
  <c r="R139" i="6"/>
  <c r="Q139" i="6"/>
  <c r="P139" i="6"/>
  <c r="R138" i="6"/>
  <c r="Q138" i="6"/>
  <c r="P138" i="6"/>
  <c r="R137" i="6"/>
  <c r="Q137" i="6"/>
  <c r="P137" i="6"/>
  <c r="R136" i="6"/>
  <c r="Q136" i="6"/>
  <c r="P136" i="6"/>
  <c r="R127" i="6"/>
  <c r="Q127" i="6"/>
  <c r="P127" i="6"/>
  <c r="R126" i="6"/>
  <c r="Q126" i="6"/>
  <c r="P126" i="6"/>
  <c r="S122" i="6" s="1"/>
  <c r="S127" i="6" s="1"/>
  <c r="R125" i="6"/>
  <c r="Q125" i="6"/>
  <c r="P125" i="6"/>
  <c r="R124" i="6"/>
  <c r="Q124" i="6"/>
  <c r="P124" i="6"/>
  <c r="R123" i="6"/>
  <c r="Q123" i="6"/>
  <c r="P123" i="6"/>
  <c r="R122" i="6"/>
  <c r="Q122" i="6"/>
  <c r="P122" i="6"/>
  <c r="R121" i="6"/>
  <c r="Q121" i="6"/>
  <c r="P121" i="6"/>
  <c r="R120" i="6"/>
  <c r="Q120" i="6"/>
  <c r="P120" i="6"/>
  <c r="R116" i="6"/>
  <c r="Q116" i="6"/>
  <c r="P116" i="6"/>
  <c r="R115" i="6"/>
  <c r="U111" i="6" s="1"/>
  <c r="Q115" i="6"/>
  <c r="T111" i="6" s="1"/>
  <c r="T116" i="6" s="1"/>
  <c r="P115" i="6"/>
  <c r="S111" i="6" s="1"/>
  <c r="R114" i="6"/>
  <c r="Q114" i="6"/>
  <c r="P114" i="6"/>
  <c r="R113" i="6"/>
  <c r="Q113" i="6"/>
  <c r="P113" i="6"/>
  <c r="R112" i="6"/>
  <c r="Q112" i="6"/>
  <c r="P112" i="6"/>
  <c r="R111" i="6"/>
  <c r="Q111" i="6"/>
  <c r="P111" i="6"/>
  <c r="R110" i="6"/>
  <c r="Q110" i="6"/>
  <c r="P110" i="6"/>
  <c r="R109" i="6"/>
  <c r="Q109" i="6"/>
  <c r="P109" i="6"/>
  <c r="R105" i="6"/>
  <c r="Q105" i="6"/>
  <c r="P105" i="6"/>
  <c r="R104" i="6"/>
  <c r="U100" i="6" s="1"/>
  <c r="Q104" i="6"/>
  <c r="T100" i="6" s="1"/>
  <c r="T102" i="6" s="1"/>
  <c r="P104" i="6"/>
  <c r="S100" i="6" s="1"/>
  <c r="R103" i="6"/>
  <c r="Q103" i="6"/>
  <c r="P103" i="6"/>
  <c r="R102" i="6"/>
  <c r="Q102" i="6"/>
  <c r="P102" i="6"/>
  <c r="R101" i="6"/>
  <c r="Q101" i="6"/>
  <c r="P101" i="6"/>
  <c r="R100" i="6"/>
  <c r="Q100" i="6"/>
  <c r="P100" i="6"/>
  <c r="R99" i="6"/>
  <c r="Q99" i="6"/>
  <c r="P99" i="6"/>
  <c r="R98" i="6"/>
  <c r="Q98" i="6"/>
  <c r="P98" i="6"/>
  <c r="R94" i="6"/>
  <c r="Q94" i="6"/>
  <c r="P94" i="6"/>
  <c r="R93" i="6"/>
  <c r="U89" i="6" s="1"/>
  <c r="U94" i="6" s="1"/>
  <c r="Q93" i="6"/>
  <c r="P93" i="6"/>
  <c r="R92" i="6"/>
  <c r="Q92" i="6"/>
  <c r="P92" i="6"/>
  <c r="R91" i="6"/>
  <c r="Q91" i="6"/>
  <c r="P91" i="6"/>
  <c r="R90" i="6"/>
  <c r="Q90" i="6"/>
  <c r="P90" i="6"/>
  <c r="R89" i="6"/>
  <c r="Q89" i="6"/>
  <c r="P89" i="6"/>
  <c r="R88" i="6"/>
  <c r="Q88" i="6"/>
  <c r="P88" i="6"/>
  <c r="R87" i="6"/>
  <c r="Q87" i="6"/>
  <c r="P87" i="6"/>
  <c r="R83" i="6"/>
  <c r="Q83" i="6"/>
  <c r="P83" i="6"/>
  <c r="R82" i="6"/>
  <c r="U78" i="6" s="1"/>
  <c r="U83" i="6" s="1"/>
  <c r="Q82" i="6"/>
  <c r="T78" i="6" s="1"/>
  <c r="P82" i="6"/>
  <c r="R81" i="6"/>
  <c r="Q81" i="6"/>
  <c r="P81" i="6"/>
  <c r="R80" i="6"/>
  <c r="Q80" i="6"/>
  <c r="P80" i="6"/>
  <c r="R79" i="6"/>
  <c r="Q79" i="6"/>
  <c r="P79" i="6"/>
  <c r="R78" i="6"/>
  <c r="Q78" i="6"/>
  <c r="P78" i="6"/>
  <c r="R77" i="6"/>
  <c r="Q77" i="6"/>
  <c r="P77" i="6"/>
  <c r="R76" i="6"/>
  <c r="Q76" i="6"/>
  <c r="P76" i="6"/>
  <c r="R66" i="6"/>
  <c r="Q66" i="6"/>
  <c r="P66" i="6"/>
  <c r="R65" i="6"/>
  <c r="U61" i="6" s="1"/>
  <c r="Q65" i="6"/>
  <c r="T61" i="6" s="1"/>
  <c r="T63" i="6" s="1"/>
  <c r="P65" i="6"/>
  <c r="R64" i="6"/>
  <c r="Q64" i="6"/>
  <c r="P64" i="6"/>
  <c r="R63" i="6"/>
  <c r="Q63" i="6"/>
  <c r="P63" i="6"/>
  <c r="R62" i="6"/>
  <c r="Q62" i="6"/>
  <c r="P62" i="6"/>
  <c r="R61" i="6"/>
  <c r="Q61" i="6"/>
  <c r="P61" i="6"/>
  <c r="R60" i="6"/>
  <c r="Q60" i="6"/>
  <c r="P60" i="6"/>
  <c r="R59" i="6"/>
  <c r="Q59" i="6"/>
  <c r="P59" i="6"/>
  <c r="R55" i="6"/>
  <c r="Q55" i="6"/>
  <c r="P55" i="6"/>
  <c r="R54" i="6"/>
  <c r="U50" i="6" s="1"/>
  <c r="U52" i="6" s="1"/>
  <c r="Q54" i="6"/>
  <c r="P54" i="6"/>
  <c r="R53" i="6"/>
  <c r="Q53" i="6"/>
  <c r="P53" i="6"/>
  <c r="R52" i="6"/>
  <c r="Q52" i="6"/>
  <c r="P52" i="6"/>
  <c r="R51" i="6"/>
  <c r="Q51" i="6"/>
  <c r="P51" i="6"/>
  <c r="R50" i="6"/>
  <c r="Q50" i="6"/>
  <c r="P50" i="6"/>
  <c r="R49" i="6"/>
  <c r="Q49" i="6"/>
  <c r="P49" i="6"/>
  <c r="R48" i="6"/>
  <c r="Q48" i="6"/>
  <c r="P48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  <c r="R39" i="6"/>
  <c r="Q39" i="6"/>
  <c r="P39" i="6"/>
  <c r="R38" i="6"/>
  <c r="Q38" i="6"/>
  <c r="P38" i="6"/>
  <c r="R37" i="6"/>
  <c r="Q37" i="6"/>
  <c r="P37" i="6"/>
  <c r="R33" i="6"/>
  <c r="Q33" i="6"/>
  <c r="P33" i="6"/>
  <c r="R32" i="6"/>
  <c r="Q32" i="6"/>
  <c r="P32" i="6"/>
  <c r="R31" i="6"/>
  <c r="Q31" i="6"/>
  <c r="P31" i="6"/>
  <c r="R30" i="6"/>
  <c r="Q30" i="6"/>
  <c r="P30" i="6"/>
  <c r="R29" i="6"/>
  <c r="Q29" i="6"/>
  <c r="P29" i="6"/>
  <c r="R28" i="6"/>
  <c r="Q28" i="6"/>
  <c r="P28" i="6"/>
  <c r="R27" i="6"/>
  <c r="Q27" i="6"/>
  <c r="P27" i="6"/>
  <c r="R26" i="6"/>
  <c r="Q26" i="6"/>
  <c r="P26" i="6"/>
  <c r="R22" i="6"/>
  <c r="Q22" i="6"/>
  <c r="P22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1" i="6"/>
  <c r="Q11" i="6"/>
  <c r="P11" i="6"/>
  <c r="R10" i="6"/>
  <c r="Q10" i="6"/>
  <c r="P10" i="6"/>
  <c r="S6" i="6" s="1"/>
  <c r="R9" i="6"/>
  <c r="Q9" i="6"/>
  <c r="P9" i="6"/>
  <c r="R8" i="6"/>
  <c r="Q8" i="6"/>
  <c r="P8" i="6"/>
  <c r="R7" i="6"/>
  <c r="Q7" i="6"/>
  <c r="P7" i="6"/>
  <c r="R6" i="6"/>
  <c r="Q6" i="6"/>
  <c r="P6" i="6"/>
  <c r="R5" i="6"/>
  <c r="Q5" i="6"/>
  <c r="P5" i="6"/>
  <c r="R4" i="6"/>
  <c r="Q4" i="6"/>
  <c r="P4" i="6"/>
  <c r="S78" i="6" l="1"/>
  <c r="T50" i="6"/>
  <c r="T55" i="6" s="1"/>
  <c r="R117" i="6"/>
  <c r="U109" i="6" s="1"/>
  <c r="Q117" i="6"/>
  <c r="T109" i="6" s="1"/>
  <c r="R128" i="6"/>
  <c r="U120" i="6" s="1"/>
  <c r="S89" i="6"/>
  <c r="S91" i="6" s="1"/>
  <c r="R106" i="6"/>
  <c r="U98" i="6" s="1"/>
  <c r="T89" i="6"/>
  <c r="T94" i="6" s="1"/>
  <c r="U148" i="6"/>
  <c r="U153" i="6" s="1"/>
  <c r="T6" i="6"/>
  <c r="T11" i="6" s="1"/>
  <c r="T17" i="6"/>
  <c r="T19" i="6" s="1"/>
  <c r="T28" i="6"/>
  <c r="T30" i="6" s="1"/>
  <c r="T39" i="6"/>
  <c r="T41" i="6" s="1"/>
  <c r="T122" i="6"/>
  <c r="T124" i="6" s="1"/>
  <c r="S148" i="6"/>
  <c r="S153" i="6" s="1"/>
  <c r="U6" i="6"/>
  <c r="U8" i="6" s="1"/>
  <c r="U28" i="6"/>
  <c r="U33" i="6" s="1"/>
  <c r="U39" i="6"/>
  <c r="U41" i="6" s="1"/>
  <c r="S50" i="6"/>
  <c r="R45" i="6"/>
  <c r="U37" i="6" s="1"/>
  <c r="R95" i="6"/>
  <c r="U87" i="6" s="1"/>
  <c r="Q128" i="6"/>
  <c r="T120" i="6" s="1"/>
  <c r="Q154" i="6"/>
  <c r="T146" i="6" s="1"/>
  <c r="T152" i="6" s="1"/>
  <c r="R154" i="6"/>
  <c r="U146" i="6" s="1"/>
  <c r="P154" i="6"/>
  <c r="S146" i="6" s="1"/>
  <c r="S143" i="6"/>
  <c r="S140" i="6"/>
  <c r="T143" i="6"/>
  <c r="T140" i="6"/>
  <c r="R144" i="6"/>
  <c r="U136" i="6" s="1"/>
  <c r="U142" i="6" s="1"/>
  <c r="Q144" i="6"/>
  <c r="T136" i="6" s="1"/>
  <c r="T142" i="6" s="1"/>
  <c r="T144" i="6" s="1"/>
  <c r="P144" i="6"/>
  <c r="S136" i="6" s="1"/>
  <c r="S142" i="6" s="1"/>
  <c r="T126" i="6"/>
  <c r="S124" i="6"/>
  <c r="U122" i="6"/>
  <c r="P128" i="6"/>
  <c r="S120" i="6" s="1"/>
  <c r="P117" i="6"/>
  <c r="S109" i="6" s="1"/>
  <c r="S105" i="6"/>
  <c r="S102" i="6"/>
  <c r="P106" i="6"/>
  <c r="S98" i="6" s="1"/>
  <c r="Q106" i="6"/>
  <c r="T98" i="6" s="1"/>
  <c r="T104" i="6" s="1"/>
  <c r="Q95" i="6"/>
  <c r="T87" i="6" s="1"/>
  <c r="P95" i="6"/>
  <c r="S87" i="6" s="1"/>
  <c r="T83" i="6"/>
  <c r="T80" i="6"/>
  <c r="P84" i="6"/>
  <c r="S76" i="6" s="1"/>
  <c r="R84" i="6"/>
  <c r="U76" i="6" s="1"/>
  <c r="Q84" i="6"/>
  <c r="T76" i="6" s="1"/>
  <c r="P67" i="6"/>
  <c r="S59" i="6" s="1"/>
  <c r="Q67" i="6"/>
  <c r="T59" i="6" s="1"/>
  <c r="T65" i="6" s="1"/>
  <c r="R67" i="6"/>
  <c r="U59" i="6" s="1"/>
  <c r="S61" i="6"/>
  <c r="S63" i="6" s="1"/>
  <c r="R56" i="6"/>
  <c r="U48" i="6" s="1"/>
  <c r="U54" i="6" s="1"/>
  <c r="Q56" i="6"/>
  <c r="T48" i="6" s="1"/>
  <c r="T52" i="6"/>
  <c r="P56" i="6"/>
  <c r="S48" i="6" s="1"/>
  <c r="S39" i="6"/>
  <c r="S44" i="6" s="1"/>
  <c r="P45" i="6"/>
  <c r="S37" i="6" s="1"/>
  <c r="Q45" i="6"/>
  <c r="T37" i="6" s="1"/>
  <c r="S28" i="6"/>
  <c r="S33" i="6" s="1"/>
  <c r="P34" i="6"/>
  <c r="S26" i="6" s="1"/>
  <c r="R34" i="6"/>
  <c r="U26" i="6" s="1"/>
  <c r="Q34" i="6"/>
  <c r="T26" i="6" s="1"/>
  <c r="Q23" i="6"/>
  <c r="T15" i="6" s="1"/>
  <c r="T21" i="6" s="1"/>
  <c r="R23" i="6"/>
  <c r="U15" i="6" s="1"/>
  <c r="P23" i="6"/>
  <c r="S15" i="6" s="1"/>
  <c r="S17" i="6"/>
  <c r="S22" i="6" s="1"/>
  <c r="U17" i="6"/>
  <c r="U19" i="6" s="1"/>
  <c r="U150" i="6"/>
  <c r="S150" i="6"/>
  <c r="T153" i="6"/>
  <c r="T154" i="6" s="1"/>
  <c r="U143" i="6"/>
  <c r="U144" i="6" s="1"/>
  <c r="U124" i="6"/>
  <c r="U127" i="6"/>
  <c r="T127" i="6"/>
  <c r="S116" i="6"/>
  <c r="S113" i="6"/>
  <c r="U113" i="6"/>
  <c r="U115" i="6" s="1"/>
  <c r="U116" i="6"/>
  <c r="T113" i="6"/>
  <c r="U102" i="6"/>
  <c r="U105" i="6"/>
  <c r="T105" i="6"/>
  <c r="U91" i="6"/>
  <c r="S83" i="6"/>
  <c r="S80" i="6"/>
  <c r="U80" i="6"/>
  <c r="U63" i="6"/>
  <c r="U66" i="6"/>
  <c r="T66" i="6"/>
  <c r="T67" i="6" s="1"/>
  <c r="S55" i="6"/>
  <c r="S52" i="6"/>
  <c r="U55" i="6"/>
  <c r="T22" i="6"/>
  <c r="P12" i="6"/>
  <c r="S4" i="6" s="1"/>
  <c r="Q12" i="6"/>
  <c r="T4" i="6" s="1"/>
  <c r="R12" i="6"/>
  <c r="U4" i="6" s="1"/>
  <c r="S11" i="6"/>
  <c r="S8" i="6"/>
  <c r="S115" i="6" l="1"/>
  <c r="S65" i="6"/>
  <c r="U104" i="6"/>
  <c r="S152" i="6"/>
  <c r="S154" i="6" s="1"/>
  <c r="U93" i="6"/>
  <c r="U95" i="6" s="1"/>
  <c r="S30" i="6"/>
  <c r="S32" i="6" s="1"/>
  <c r="S34" i="6" s="1"/>
  <c r="T43" i="6"/>
  <c r="T115" i="6"/>
  <c r="T117" i="6" s="1"/>
  <c r="U126" i="6"/>
  <c r="U128" i="6" s="1"/>
  <c r="T33" i="6"/>
  <c r="U82" i="6"/>
  <c r="U84" i="6" s="1"/>
  <c r="S94" i="6"/>
  <c r="T44" i="6"/>
  <c r="T32" i="6"/>
  <c r="S10" i="6"/>
  <c r="S12" i="6" s="1"/>
  <c r="U10" i="6"/>
  <c r="U12" i="6" s="1"/>
  <c r="U22" i="6"/>
  <c r="U43" i="6"/>
  <c r="U30" i="6"/>
  <c r="U32" i="6" s="1"/>
  <c r="U34" i="6" s="1"/>
  <c r="U65" i="6"/>
  <c r="U67" i="6" s="1"/>
  <c r="S93" i="6"/>
  <c r="T8" i="6"/>
  <c r="T10" i="6" s="1"/>
  <c r="T12" i="6" s="1"/>
  <c r="U106" i="6"/>
  <c r="T128" i="6"/>
  <c r="U21" i="6"/>
  <c r="S144" i="6"/>
  <c r="U11" i="6"/>
  <c r="U44" i="6"/>
  <c r="U45" i="6" s="1"/>
  <c r="S66" i="6"/>
  <c r="S67" i="6" s="1"/>
  <c r="T91" i="6"/>
  <c r="T93" i="6" s="1"/>
  <c r="T95" i="6" s="1"/>
  <c r="T106" i="6"/>
  <c r="S54" i="6"/>
  <c r="S56" i="6" s="1"/>
  <c r="T82" i="6"/>
  <c r="T84" i="6" s="1"/>
  <c r="S126" i="6"/>
  <c r="S128" i="6" s="1"/>
  <c r="U56" i="6"/>
  <c r="S82" i="6"/>
  <c r="S84" i="6" s="1"/>
  <c r="U152" i="6"/>
  <c r="U154" i="6" s="1"/>
  <c r="S117" i="6"/>
  <c r="U117" i="6"/>
  <c r="S104" i="6"/>
  <c r="S106" i="6" s="1"/>
  <c r="T54" i="6"/>
  <c r="T56" i="6" s="1"/>
  <c r="S41" i="6"/>
  <c r="S43" i="6" s="1"/>
  <c r="S45" i="6" s="1"/>
  <c r="T23" i="6"/>
  <c r="S19" i="6"/>
  <c r="S21" i="6" s="1"/>
  <c r="S23" i="6" s="1"/>
  <c r="T34" i="6" l="1"/>
  <c r="U23" i="6"/>
  <c r="S95" i="6"/>
  <c r="T45" i="6"/>
</calcChain>
</file>

<file path=xl/sharedStrings.xml><?xml version="1.0" encoding="utf-8"?>
<sst xmlns="http://schemas.openxmlformats.org/spreadsheetml/2006/main" count="2709" uniqueCount="383">
  <si>
    <t>Total</t>
  </si>
  <si>
    <t>A'ana</t>
  </si>
  <si>
    <t>Atua</t>
  </si>
  <si>
    <t>Faasaleleaga</t>
  </si>
  <si>
    <t>Satupaitea</t>
  </si>
  <si>
    <t>Palauli</t>
  </si>
  <si>
    <t xml:space="preserve">   Age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</si>
  <si>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</si>
  <si>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</si>
  <si>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</si>
  <si>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</si>
  <si>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</si>
  <si>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</si>
  <si>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</si>
  <si>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</si>
  <si>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</si>
  <si>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</si>
  <si>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</si>
  <si>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</si>
  <si>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</si>
  <si>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</si>
  <si>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</si>
  <si>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>Age</t>
  </si>
  <si>
    <t>Male</t>
  </si>
  <si>
    <t>Female</t>
  </si>
  <si>
    <t>Not stated</t>
  </si>
  <si>
    <t>Head</t>
  </si>
  <si>
    <t>Spouse</t>
  </si>
  <si>
    <t>Children</t>
  </si>
  <si>
    <t>Grandchildren</t>
  </si>
  <si>
    <t>Others</t>
  </si>
  <si>
    <t>Never married</t>
  </si>
  <si>
    <t>Married</t>
  </si>
  <si>
    <t>Divorced/separated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</si>
  <si>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</si>
  <si>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</si>
  <si>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</si>
  <si>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</si>
  <si>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</si>
  <si>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</si>
  <si>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</si>
  <si>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</si>
  <si>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</si>
  <si>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</si>
  <si>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Tuamasga</t>
  </si>
  <si>
    <t xml:space="preserve">   A'ana</t>
  </si>
  <si>
    <t xml:space="preserve">   Aiga I Le Tai</t>
  </si>
  <si>
    <t xml:space="preserve">   Atua</t>
  </si>
  <si>
    <t xml:space="preserve">   Vaa O Fonoti</t>
  </si>
  <si>
    <t xml:space="preserve">   Gagaemauga No I</t>
  </si>
  <si>
    <t xml:space="preserve">   Faasaleleaga</t>
  </si>
  <si>
    <t xml:space="preserve">   Gagaemauga</t>
  </si>
  <si>
    <t xml:space="preserve">   Gagaifomauga</t>
  </si>
  <si>
    <t xml:space="preserve">   Vaisigauo</t>
  </si>
  <si>
    <t xml:space="preserve">   Satupaitea</t>
  </si>
  <si>
    <t xml:space="preserve">   Palauli</t>
  </si>
  <si>
    <t>Samoa</t>
  </si>
  <si>
    <t>Samoa &amp; New Zealand</t>
  </si>
  <si>
    <t>New Zealand/Australia</t>
  </si>
  <si>
    <t>USA</t>
  </si>
  <si>
    <t xml:space="preserve">   No</t>
  </si>
  <si>
    <t>Matai in village of residence</t>
  </si>
  <si>
    <t>Matai in other village</t>
  </si>
  <si>
    <t>Matai in both villages</t>
  </si>
  <si>
    <t>Not a Matai</t>
  </si>
  <si>
    <t>Speech</t>
  </si>
  <si>
    <t>Visual</t>
  </si>
  <si>
    <t>Hearing</t>
  </si>
  <si>
    <t>Emotional/Mental</t>
  </si>
  <si>
    <t>Autistic</t>
  </si>
  <si>
    <t>Epileptic</t>
  </si>
  <si>
    <t>Physical disability</t>
  </si>
  <si>
    <t>Multiple disabilities</t>
  </si>
  <si>
    <t>Vaimauga West</t>
  </si>
  <si>
    <t>Faleata East</t>
  </si>
  <si>
    <t>Vaimauga East</t>
  </si>
  <si>
    <t>Faleata West</t>
  </si>
  <si>
    <t>Sagaga le Falefa</t>
  </si>
  <si>
    <t>Sagaga le Usoga</t>
  </si>
  <si>
    <t>Aana Alofi 1</t>
  </si>
  <si>
    <t>Aana Alofi 2</t>
  </si>
  <si>
    <t>Aana Alofi 3</t>
  </si>
  <si>
    <t>Gagaemauga I</t>
  </si>
  <si>
    <t>Safata</t>
  </si>
  <si>
    <t>Siumu</t>
  </si>
  <si>
    <t>Falelatai &amp; Samatau</t>
  </si>
  <si>
    <t>Lefaga &amp; Faleseela</t>
  </si>
  <si>
    <t>Aiga i le Tai</t>
  </si>
  <si>
    <t>Falealili</t>
  </si>
  <si>
    <t>Lotofaga</t>
  </si>
  <si>
    <t>Lepa</t>
  </si>
  <si>
    <t>Aleipata itupa i Luga</t>
  </si>
  <si>
    <t>Aleipata itupa i Lalo</t>
  </si>
  <si>
    <t>Anoamaa East</t>
  </si>
  <si>
    <t>Anoamaa West</t>
  </si>
  <si>
    <t>Vaa o Fonoti</t>
  </si>
  <si>
    <t>Gagaemauga II</t>
  </si>
  <si>
    <t>Faasaleleaga I</t>
  </si>
  <si>
    <t>Faasaleleaga II</t>
  </si>
  <si>
    <t>Faasaleleaga III</t>
  </si>
  <si>
    <t>Faasalelelaga IV</t>
  </si>
  <si>
    <t>Gagaemauga III</t>
  </si>
  <si>
    <t>Gagaifomauga I</t>
  </si>
  <si>
    <t>Gagaifomauga II</t>
  </si>
  <si>
    <t>Gagaifomauga III</t>
  </si>
  <si>
    <t>Vaisigano East</t>
  </si>
  <si>
    <t>Vaisigano West</t>
  </si>
  <si>
    <t>Falealupo</t>
  </si>
  <si>
    <t>Alataua West</t>
  </si>
  <si>
    <t>Salega</t>
  </si>
  <si>
    <t>Palauli West</t>
  </si>
  <si>
    <t>Palauli le Falefa</t>
  </si>
  <si>
    <t>Satuipaitea</t>
  </si>
  <si>
    <t>Palauli East</t>
  </si>
  <si>
    <t>Overseas</t>
  </si>
  <si>
    <t>Table 16. Sex and Religion by Districts</t>
  </si>
  <si>
    <t>EFKS</t>
  </si>
  <si>
    <t>Methodist</t>
  </si>
  <si>
    <t>Catholic</t>
  </si>
  <si>
    <t>Later Day Saints</t>
  </si>
  <si>
    <t>Assembly of God</t>
  </si>
  <si>
    <t>Seventh Day Adventist</t>
  </si>
  <si>
    <t>Jehovah's Witness</t>
  </si>
  <si>
    <t>Full Gospel</t>
  </si>
  <si>
    <t>CCCJ (Ekalesia Pouesi)</t>
  </si>
  <si>
    <t>Christian Church</t>
  </si>
  <si>
    <t>Bahai</t>
  </si>
  <si>
    <t>Voice of Christ</t>
  </si>
  <si>
    <t>Worship Centre</t>
  </si>
  <si>
    <t>Nasareta</t>
  </si>
  <si>
    <t>Aoga Tusi Paia</t>
  </si>
  <si>
    <t>Pentecost</t>
  </si>
  <si>
    <t>Baptist Church</t>
  </si>
  <si>
    <t>Peace Chapel</t>
  </si>
  <si>
    <t>Samoa Evagelism</t>
  </si>
  <si>
    <t>Protestant</t>
  </si>
  <si>
    <t>Anglican Church</t>
  </si>
  <si>
    <t>Elim Church</t>
  </si>
  <si>
    <t>Christian Fellowship</t>
  </si>
  <si>
    <t>Muslim/Hindu</t>
  </si>
  <si>
    <t>Other Churches</t>
  </si>
  <si>
    <t>No Religion</t>
  </si>
  <si>
    <t>Special need</t>
  </si>
  <si>
    <t>Never</t>
  </si>
  <si>
    <t>Kindy</t>
  </si>
  <si>
    <t>Primary</t>
  </si>
  <si>
    <t>Secondary</t>
  </si>
  <si>
    <t>Tertiary</t>
  </si>
  <si>
    <t>Kindy/SNE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</si>
  <si>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</si>
  <si>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</si>
  <si>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</si>
  <si>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</si>
  <si>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</si>
  <si>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</si>
  <si>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</si>
  <si>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</si>
  <si>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</si>
  <si>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</si>
  <si>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</si>
  <si>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</si>
  <si>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</si>
  <si>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Table 20. Sex and Qualification, Sex and Institution by Districts</t>
  </si>
  <si>
    <t>PSSC &amp; below</t>
  </si>
  <si>
    <t>Post Secondary Certificate</t>
  </si>
  <si>
    <t>Diploma</t>
  </si>
  <si>
    <t>First degree/higher</t>
  </si>
  <si>
    <t>National Council of Early Childhood</t>
  </si>
  <si>
    <t>Beautiful Expressions of Nature</t>
  </si>
  <si>
    <t>Leulumoega Fou Artist</t>
  </si>
  <si>
    <t>June Ryan Music School</t>
  </si>
  <si>
    <t>Apia Institute of Office Techy</t>
  </si>
  <si>
    <t>Tesese Institute of Administration</t>
  </si>
  <si>
    <t>Australia Pacific Technical College</t>
  </si>
  <si>
    <t>Don Bosco Technical Centre</t>
  </si>
  <si>
    <t>Laumua o Punaoa</t>
  </si>
  <si>
    <t>Papauta Girls College</t>
  </si>
  <si>
    <t>Uesiliana Tech/Vocatl Centre</t>
  </si>
  <si>
    <t>Apprenticeship Scheme</t>
  </si>
  <si>
    <t>Harvest Bible College</t>
  </si>
  <si>
    <t>Malua Theological College</t>
  </si>
  <si>
    <t>Moamoa Theological College</t>
  </si>
  <si>
    <t>Pacific Missions Training Centre</t>
  </si>
  <si>
    <t>Piula Theological College</t>
  </si>
  <si>
    <t>RHEMA Bible Training College</t>
  </si>
  <si>
    <t>SP Nazarene Theological College</t>
  </si>
  <si>
    <t>Vailima Fou Theological College</t>
  </si>
  <si>
    <t>Univesite of Amosa Savavau</t>
  </si>
  <si>
    <t>National University of Samoa</t>
  </si>
  <si>
    <t>Oceania University of Medicine</t>
  </si>
  <si>
    <t>Pacific International Uni-tech</t>
  </si>
  <si>
    <t>University of the South Pacific</t>
  </si>
  <si>
    <t>Other Overseas Institutes</t>
  </si>
  <si>
    <t>Other Organizations</t>
  </si>
  <si>
    <t>Tattooing</t>
  </si>
  <si>
    <t>Fishing</t>
  </si>
  <si>
    <t>Healing</t>
  </si>
  <si>
    <t>Employer</t>
  </si>
  <si>
    <t>Employee</t>
  </si>
  <si>
    <t>Self-employed</t>
  </si>
  <si>
    <t>Make goods for sale</t>
  </si>
  <si>
    <t>Street vendors</t>
  </si>
  <si>
    <t>Produce subsistence</t>
  </si>
  <si>
    <t>Unemployed</t>
  </si>
  <si>
    <t>Domestic duties</t>
  </si>
  <si>
    <t>Attend school</t>
  </si>
  <si>
    <t>Incapable</t>
  </si>
  <si>
    <t>Managers</t>
  </si>
  <si>
    <t>Professionals</t>
  </si>
  <si>
    <t>Clerical</t>
  </si>
  <si>
    <t>Service</t>
  </si>
  <si>
    <t>Skilled fishery</t>
  </si>
  <si>
    <t>Agriculture</t>
  </si>
  <si>
    <t>Food Manufacturing</t>
  </si>
  <si>
    <t>Other Manufacturing</t>
  </si>
  <si>
    <t>Electricity</t>
  </si>
  <si>
    <t>Water</t>
  </si>
  <si>
    <t>Construction</t>
  </si>
  <si>
    <t>Commerce</t>
  </si>
  <si>
    <t>Accomodation</t>
  </si>
  <si>
    <t>Restaurants</t>
  </si>
  <si>
    <t>Transport</t>
  </si>
  <si>
    <t>Communication</t>
  </si>
  <si>
    <t>Finance Services</t>
  </si>
  <si>
    <t>Other business services</t>
  </si>
  <si>
    <t>Education</t>
  </si>
  <si>
    <t>Health</t>
  </si>
  <si>
    <t>Public Administration</t>
  </si>
  <si>
    <t>Consultancies services</t>
  </si>
  <si>
    <t>Other services</t>
  </si>
  <si>
    <t>Tua-</t>
  </si>
  <si>
    <t xml:space="preserve">Aiga I </t>
  </si>
  <si>
    <t xml:space="preserve">Vaa O </t>
  </si>
  <si>
    <t>Gagaem-</t>
  </si>
  <si>
    <t>Faasa-</t>
  </si>
  <si>
    <t>Gagae-</t>
  </si>
  <si>
    <t>Gagai-</t>
  </si>
  <si>
    <t>Vaisi-</t>
  </si>
  <si>
    <t>Satu-</t>
  </si>
  <si>
    <t>masga</t>
  </si>
  <si>
    <t xml:space="preserve"> Le Tai</t>
  </si>
  <si>
    <t>Fonoti</t>
  </si>
  <si>
    <t>auga No I</t>
  </si>
  <si>
    <t>leleaga</t>
  </si>
  <si>
    <t>mauga</t>
  </si>
  <si>
    <t>fomauga</t>
  </si>
  <si>
    <t>gauo</t>
  </si>
  <si>
    <t>paitea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</si>
  <si>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</si>
  <si>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</si>
  <si>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</si>
  <si>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</si>
  <si>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</si>
  <si>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</si>
  <si>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</si>
  <si>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</si>
  <si>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Tuamasaga</t>
  </si>
  <si>
    <t>Aiga_i_le_tai</t>
  </si>
  <si>
    <t>Vaa_o_fonoti</t>
  </si>
  <si>
    <t>Gaga'emauga</t>
  </si>
  <si>
    <t>Gaga'emauga 2</t>
  </si>
  <si>
    <t>Gagaifomauga 3</t>
  </si>
  <si>
    <t>Vaisigano</t>
  </si>
  <si>
    <t>5-9</t>
  </si>
  <si>
    <t>10-14</t>
  </si>
  <si>
    <t xml:space="preserve">     Total</t>
  </si>
  <si>
    <t xml:space="preserve">     Alive</t>
  </si>
  <si>
    <t xml:space="preserve">     Dead</t>
  </si>
  <si>
    <t xml:space="preserve">     Males</t>
  </si>
  <si>
    <t xml:space="preserve">     Females</t>
  </si>
  <si>
    <t>Relationship</t>
  </si>
  <si>
    <t xml:space="preserve">      Total</t>
  </si>
  <si>
    <t xml:space="preserve">      Males</t>
  </si>
  <si>
    <t xml:space="preserve">  Persons per HH</t>
  </si>
  <si>
    <t>Marital Status</t>
  </si>
  <si>
    <t xml:space="preserve">      Females</t>
  </si>
  <si>
    <t>Citizenship</t>
  </si>
  <si>
    <t>DISABILITIES</t>
  </si>
  <si>
    <t>With disability</t>
  </si>
  <si>
    <t>No disability</t>
  </si>
  <si>
    <t>MOST SEVERE DISABILITY</t>
  </si>
  <si>
    <t>Slow learners/Down</t>
  </si>
  <si>
    <t>TYPE OF SCHOOL</t>
  </si>
  <si>
    <t>CLASS ATTENDING</t>
  </si>
  <si>
    <t xml:space="preserve">       Total</t>
  </si>
  <si>
    <t xml:space="preserve">   Government</t>
  </si>
  <si>
    <t xml:space="preserve">   Church</t>
  </si>
  <si>
    <t xml:space="preserve">   Private</t>
  </si>
  <si>
    <t>Females</t>
  </si>
  <si>
    <t>Males</t>
  </si>
  <si>
    <t xml:space="preserve">Post secondary </t>
  </si>
  <si>
    <t>LANGUAGE</t>
  </si>
  <si>
    <t xml:space="preserve">         Total</t>
  </si>
  <si>
    <t xml:space="preserve">   Samoan</t>
  </si>
  <si>
    <t xml:space="preserve">   English</t>
  </si>
  <si>
    <t>READING</t>
  </si>
  <si>
    <t>WRITING</t>
  </si>
  <si>
    <t>UNDERSTANDING</t>
  </si>
  <si>
    <t xml:space="preserve">        Total</t>
  </si>
  <si>
    <t xml:space="preserve">   Can Read</t>
  </si>
  <si>
    <t xml:space="preserve">   Cannot read</t>
  </si>
  <si>
    <t xml:space="preserve">   Can write</t>
  </si>
  <si>
    <t xml:space="preserve">   Cannot write</t>
  </si>
  <si>
    <t xml:space="preserve">   Can understand</t>
  </si>
  <si>
    <t xml:space="preserve">   Cannot understand</t>
  </si>
  <si>
    <t>QUALIFICATION</t>
  </si>
  <si>
    <t>CARVING</t>
  </si>
  <si>
    <t>CARPENTRY</t>
  </si>
  <si>
    <t>TATTOOING</t>
  </si>
  <si>
    <t xml:space="preserve">   Does carpentry</t>
  </si>
  <si>
    <t xml:space="preserve">   No carpentry</t>
  </si>
  <si>
    <t xml:space="preserve">   Does carving</t>
  </si>
  <si>
    <t xml:space="preserve">   No carving</t>
  </si>
  <si>
    <t>No tattooing</t>
  </si>
  <si>
    <t>Females did not respond to this item</t>
  </si>
  <si>
    <t>Industry</t>
  </si>
  <si>
    <t>Occupation</t>
  </si>
  <si>
    <t>Tech/Assoc professional</t>
  </si>
  <si>
    <t>Skilled agri &amp; forestry</t>
  </si>
  <si>
    <t>Crafts</t>
  </si>
  <si>
    <t>Machine operators</t>
  </si>
  <si>
    <t xml:space="preserve">Elementary </t>
  </si>
  <si>
    <t>Economic</t>
  </si>
  <si>
    <t>Activity</t>
  </si>
  <si>
    <t>WEAVING MATS</t>
  </si>
  <si>
    <t>FISHING</t>
  </si>
  <si>
    <t>HEALING</t>
  </si>
  <si>
    <t xml:space="preserve">    Wove mats</t>
  </si>
  <si>
    <t xml:space="preserve">    Did not weave</t>
  </si>
  <si>
    <t xml:space="preserve">   Does fishing</t>
  </si>
  <si>
    <t xml:space="preserve">   No fishing</t>
  </si>
  <si>
    <t xml:space="preserve">   Does healing</t>
  </si>
  <si>
    <t xml:space="preserve">   No healing</t>
  </si>
  <si>
    <t>Source: Samoa 2011 Census</t>
  </si>
  <si>
    <t>Source: 2011 Samoa Census</t>
  </si>
  <si>
    <t>EDUCATIONAL ATTAINMENT</t>
  </si>
  <si>
    <t>SCHOOL ATTENDANCE</t>
  </si>
  <si>
    <t>Attending School</t>
  </si>
  <si>
    <t>Not attending</t>
  </si>
  <si>
    <t>Religion</t>
  </si>
  <si>
    <t>INSTITUTION</t>
  </si>
  <si>
    <t>Qualification</t>
  </si>
  <si>
    <t>Institution</t>
  </si>
  <si>
    <t>Table 25.Industry by District, Samoa: 2011</t>
  </si>
  <si>
    <t>Table 24. Occupation by District, Samoa: 2011</t>
  </si>
  <si>
    <t>Table 23. Economic activity by District, Samoa: 2011</t>
  </si>
  <si>
    <t>Weaving, Fishing,</t>
  </si>
  <si>
    <t>Table 22. Weaving Mats, Fishing, and Healing by District, Samoa: 2011</t>
  </si>
  <si>
    <t>Table 21.  Tattooing, Carpentry, and Carving by District, Samoa: 2011</t>
  </si>
  <si>
    <t>Table 20. Qualification and Institution by District, Samoa: 2011</t>
  </si>
  <si>
    <t>Table 19. Language, Reading, Writing, and Understanding by District, Samoa: 2011</t>
  </si>
  <si>
    <t>Language, Reading,</t>
  </si>
  <si>
    <t>Writing, Understand</t>
  </si>
  <si>
    <t>Type of school</t>
  </si>
  <si>
    <t>Class attending</t>
  </si>
  <si>
    <t>Table 18. Type of School and Class Attending by District, Samoa: 2011</t>
  </si>
  <si>
    <t>Table 17. Educational Attainment and School Attendance by District, Samoa: 2011</t>
  </si>
  <si>
    <t>Educational attn</t>
  </si>
  <si>
    <t>School attendance</t>
  </si>
  <si>
    <t>Table 16. Religion by District, Samoa: 2011</t>
  </si>
  <si>
    <t xml:space="preserve">Residence </t>
  </si>
  <si>
    <t>in 2006</t>
  </si>
  <si>
    <t>Table 15. Residence in 2006 by District, Samoa: 2011</t>
  </si>
  <si>
    <t>Residence</t>
  </si>
  <si>
    <t>in 2010</t>
  </si>
  <si>
    <t>Table 14.Residence in 2010 by District, Samoa: 2011</t>
  </si>
  <si>
    <t>Usual</t>
  </si>
  <si>
    <t>Table 13. Usual Residence by District, Samoa: 2011</t>
  </si>
  <si>
    <t>Birthplace</t>
  </si>
  <si>
    <t>Table 12. Birthplace by District, Samoa: 2011</t>
  </si>
  <si>
    <t>Disability</t>
  </si>
  <si>
    <t>Table 11. Disabilities and Most Severe Disability by District, Samoa: 2011</t>
  </si>
  <si>
    <t>Matai status</t>
  </si>
  <si>
    <t>Table 10. Matai Status by District, Samoa: 2011</t>
  </si>
  <si>
    <t>Table 9. Father Vital Status and Age by District, Samoa: 2011</t>
  </si>
  <si>
    <t>Table 8. Mother Vital Status and Age by District, Samoa: 2011</t>
  </si>
  <si>
    <t>Table 7. Citizenship by District, Samoa: 2011</t>
  </si>
  <si>
    <t>Table 6. Singulate Mean Age at Marriage by District, Samoa: 2011</t>
  </si>
  <si>
    <t>Table 5. Marital Status by District, Samoa: 2011</t>
  </si>
  <si>
    <t>Table 4. Relationship by District, Samoa: 2011</t>
  </si>
  <si>
    <t>Table 3. Single Year of Age by District, Samoa: 2011</t>
  </si>
  <si>
    <t>Table 2. Age by District, Samoa: 2011</t>
  </si>
  <si>
    <t>Table 1. Age and Sex by District, Samoa: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</si>
</sst>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3" fillId="2" borderId="0" xfId="0" applyFont="1" applyFill="1"/>
    <xf numFmtId="0" fontId="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3" borderId="0" xfId="0" applyNumberFormat="1" applyFont="1" applyFill="1"/>
    <xf numFmtId="49" fontId="2" fillId="0" borderId="1" xfId="0" applyNumberFormat="1" applyFont="1" applyBorder="1"/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49" fontId="2" fillId="0" borderId="0" xfId="0" applyNumberFormat="1" applyFont="1"/>
    <xf numFmtId="165" fontId="2" fillId="0" borderId="0" xfId="0" applyNumberFormat="1" applyFont="1"/>
    <xf numFmtId="49" fontId="2" fillId="0" borderId="4" xfId="0" applyNumberFormat="1" applyFont="1" applyBorder="1"/>
    <xf numFmtId="3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" fontId="2" fillId="0" borderId="0" xfId="0" applyNumberFormat="1" applyFont="1"/>
    <xf numFmtId="3" fontId="2" fillId="0" borderId="9" xfId="0" applyNumberFormat="1" applyFont="1" applyBorder="1"/>
    <xf numFmtId="3" fontId="2" fillId="0" borderId="9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1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F70F-8F4A-486D-A037-59655AB2E20D}">
  <dimension ref="A1:N60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25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5" t="s">
        <v>382</v>
      </c>
    </row>
    <row r="2" spans="1:14" x14ac:dyDescent="0.2">
      <c r="A2" s="14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27" t="s">
        <v>22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5" t="s">
        <v>265</v>
      </c>
      <c r="B4" s="2">
        <v>187790</v>
      </c>
      <c r="C4" s="2">
        <v>89558</v>
      </c>
      <c r="D4" s="2">
        <v>21769</v>
      </c>
      <c r="E4" s="2">
        <v>5050</v>
      </c>
      <c r="F4" s="2">
        <v>21924</v>
      </c>
      <c r="G4" s="2">
        <v>1543</v>
      </c>
      <c r="H4" s="2">
        <v>3546</v>
      </c>
      <c r="I4" s="2">
        <v>13736</v>
      </c>
      <c r="J4" s="2">
        <v>4211</v>
      </c>
      <c r="K4" s="2">
        <v>5035</v>
      </c>
      <c r="L4" s="2">
        <v>6757</v>
      </c>
      <c r="M4" s="2">
        <v>5304</v>
      </c>
      <c r="N4" s="2">
        <v>9357</v>
      </c>
    </row>
    <row r="5" spans="1:14" x14ac:dyDescent="0.2">
      <c r="A5" s="25" t="s">
        <v>7</v>
      </c>
      <c r="B5" s="2">
        <v>26829</v>
      </c>
      <c r="C5" s="2">
        <v>12606</v>
      </c>
      <c r="D5" s="2">
        <v>3208</v>
      </c>
      <c r="E5" s="2">
        <v>808</v>
      </c>
      <c r="F5" s="2">
        <v>3223</v>
      </c>
      <c r="G5" s="2">
        <v>214</v>
      </c>
      <c r="H5" s="2">
        <v>481</v>
      </c>
      <c r="I5" s="2">
        <v>1928</v>
      </c>
      <c r="J5" s="2">
        <v>578</v>
      </c>
      <c r="K5" s="2">
        <v>679</v>
      </c>
      <c r="L5" s="2">
        <v>1029</v>
      </c>
      <c r="M5" s="2">
        <v>730</v>
      </c>
      <c r="N5" s="2">
        <v>1345</v>
      </c>
    </row>
    <row r="6" spans="1:14" x14ac:dyDescent="0.2">
      <c r="A6" s="25" t="s">
        <v>263</v>
      </c>
      <c r="B6" s="2">
        <v>23044</v>
      </c>
      <c r="C6" s="2">
        <v>10406</v>
      </c>
      <c r="D6" s="2">
        <v>2699</v>
      </c>
      <c r="E6" s="2">
        <v>608</v>
      </c>
      <c r="F6" s="2">
        <v>2886</v>
      </c>
      <c r="G6" s="2">
        <v>200</v>
      </c>
      <c r="H6" s="2">
        <v>485</v>
      </c>
      <c r="I6" s="2">
        <v>1779</v>
      </c>
      <c r="J6" s="2">
        <v>507</v>
      </c>
      <c r="K6" s="2">
        <v>690</v>
      </c>
      <c r="L6" s="2">
        <v>903</v>
      </c>
      <c r="M6" s="2">
        <v>662</v>
      </c>
      <c r="N6" s="2">
        <v>1219</v>
      </c>
    </row>
    <row r="7" spans="1:14" x14ac:dyDescent="0.2">
      <c r="A7" s="25" t="s">
        <v>264</v>
      </c>
      <c r="B7" s="2">
        <v>22017</v>
      </c>
      <c r="C7" s="2">
        <v>10027</v>
      </c>
      <c r="D7" s="2">
        <v>2535</v>
      </c>
      <c r="E7" s="2">
        <v>634</v>
      </c>
      <c r="F7" s="2">
        <v>2556</v>
      </c>
      <c r="G7" s="2">
        <v>181</v>
      </c>
      <c r="H7" s="2">
        <v>424</v>
      </c>
      <c r="I7" s="2">
        <v>1700</v>
      </c>
      <c r="J7" s="2">
        <v>561</v>
      </c>
      <c r="K7" s="2">
        <v>658</v>
      </c>
      <c r="L7" s="2">
        <v>879</v>
      </c>
      <c r="M7" s="2">
        <v>686</v>
      </c>
      <c r="N7" s="2">
        <v>1176</v>
      </c>
    </row>
    <row r="8" spans="1:14" x14ac:dyDescent="0.2">
      <c r="A8" s="25" t="s">
        <v>8</v>
      </c>
      <c r="B8" s="2">
        <v>19814</v>
      </c>
      <c r="C8" s="2">
        <v>9734</v>
      </c>
      <c r="D8" s="2">
        <v>2277</v>
      </c>
      <c r="E8" s="2">
        <v>500</v>
      </c>
      <c r="F8" s="2">
        <v>2170</v>
      </c>
      <c r="G8" s="2">
        <v>131</v>
      </c>
      <c r="H8" s="2">
        <v>373</v>
      </c>
      <c r="I8" s="2">
        <v>1521</v>
      </c>
      <c r="J8" s="2">
        <v>512</v>
      </c>
      <c r="K8" s="2">
        <v>512</v>
      </c>
      <c r="L8" s="2">
        <v>537</v>
      </c>
      <c r="M8" s="2">
        <v>582</v>
      </c>
      <c r="N8" s="2">
        <v>965</v>
      </c>
    </row>
    <row r="9" spans="1:14" x14ac:dyDescent="0.2">
      <c r="A9" s="25" t="s">
        <v>9</v>
      </c>
      <c r="B9" s="2">
        <v>14833</v>
      </c>
      <c r="C9" s="2">
        <v>7798</v>
      </c>
      <c r="D9" s="2">
        <v>1699</v>
      </c>
      <c r="E9" s="2">
        <v>402</v>
      </c>
      <c r="F9" s="2">
        <v>1702</v>
      </c>
      <c r="G9" s="2">
        <v>111</v>
      </c>
      <c r="H9" s="2">
        <v>286</v>
      </c>
      <c r="I9" s="2">
        <v>920</v>
      </c>
      <c r="J9" s="2">
        <v>253</v>
      </c>
      <c r="K9" s="2">
        <v>302</v>
      </c>
      <c r="L9" s="2">
        <v>416</v>
      </c>
      <c r="M9" s="2">
        <v>352</v>
      </c>
      <c r="N9" s="2">
        <v>592</v>
      </c>
    </row>
    <row r="10" spans="1:14" x14ac:dyDescent="0.2">
      <c r="A10" s="25" t="s">
        <v>10</v>
      </c>
      <c r="B10" s="2">
        <v>12767</v>
      </c>
      <c r="C10" s="2">
        <v>6621</v>
      </c>
      <c r="D10" s="2">
        <v>1471</v>
      </c>
      <c r="E10" s="2">
        <v>345</v>
      </c>
      <c r="F10" s="2">
        <v>1450</v>
      </c>
      <c r="G10" s="2">
        <v>92</v>
      </c>
      <c r="H10" s="2">
        <v>219</v>
      </c>
      <c r="I10" s="2">
        <v>836</v>
      </c>
      <c r="J10" s="2">
        <v>241</v>
      </c>
      <c r="K10" s="2">
        <v>283</v>
      </c>
      <c r="L10" s="2">
        <v>382</v>
      </c>
      <c r="M10" s="2">
        <v>306</v>
      </c>
      <c r="N10" s="2">
        <v>521</v>
      </c>
    </row>
    <row r="11" spans="1:14" x14ac:dyDescent="0.2">
      <c r="A11" s="25" t="s">
        <v>11</v>
      </c>
      <c r="B11" s="2">
        <v>11543</v>
      </c>
      <c r="C11" s="2">
        <v>5778</v>
      </c>
      <c r="D11" s="2">
        <v>1301</v>
      </c>
      <c r="E11" s="2">
        <v>307</v>
      </c>
      <c r="F11" s="2">
        <v>1336</v>
      </c>
      <c r="G11" s="2">
        <v>119</v>
      </c>
      <c r="H11" s="2">
        <v>217</v>
      </c>
      <c r="I11" s="2">
        <v>809</v>
      </c>
      <c r="J11" s="2">
        <v>232</v>
      </c>
      <c r="K11" s="2">
        <v>263</v>
      </c>
      <c r="L11" s="2">
        <v>424</v>
      </c>
      <c r="M11" s="2">
        <v>263</v>
      </c>
      <c r="N11" s="2">
        <v>494</v>
      </c>
    </row>
    <row r="12" spans="1:14" x14ac:dyDescent="0.2">
      <c r="A12" s="25" t="s">
        <v>12</v>
      </c>
      <c r="B12" s="2">
        <v>10877</v>
      </c>
      <c r="C12" s="2">
        <v>5235</v>
      </c>
      <c r="D12" s="2">
        <v>1277</v>
      </c>
      <c r="E12" s="2">
        <v>259</v>
      </c>
      <c r="F12" s="2">
        <v>1258</v>
      </c>
      <c r="G12" s="2">
        <v>95</v>
      </c>
      <c r="H12" s="2">
        <v>216</v>
      </c>
      <c r="I12" s="2">
        <v>742</v>
      </c>
      <c r="J12" s="2">
        <v>223</v>
      </c>
      <c r="K12" s="2">
        <v>268</v>
      </c>
      <c r="L12" s="2">
        <v>439</v>
      </c>
      <c r="M12" s="2">
        <v>292</v>
      </c>
      <c r="N12" s="2">
        <v>573</v>
      </c>
    </row>
    <row r="13" spans="1:14" x14ac:dyDescent="0.2">
      <c r="A13" s="25" t="s">
        <v>13</v>
      </c>
      <c r="B13" s="2">
        <v>10436</v>
      </c>
      <c r="C13" s="2">
        <v>5062</v>
      </c>
      <c r="D13" s="2">
        <v>1218</v>
      </c>
      <c r="E13" s="2">
        <v>254</v>
      </c>
      <c r="F13" s="2">
        <v>1227</v>
      </c>
      <c r="G13" s="2">
        <v>91</v>
      </c>
      <c r="H13" s="2">
        <v>186</v>
      </c>
      <c r="I13" s="2">
        <v>739</v>
      </c>
      <c r="J13" s="2">
        <v>220</v>
      </c>
      <c r="K13" s="2">
        <v>275</v>
      </c>
      <c r="L13" s="2">
        <v>364</v>
      </c>
      <c r="M13" s="2">
        <v>269</v>
      </c>
      <c r="N13" s="2">
        <v>531</v>
      </c>
    </row>
    <row r="14" spans="1:14" x14ac:dyDescent="0.2">
      <c r="A14" s="25" t="s">
        <v>14</v>
      </c>
      <c r="B14" s="2">
        <v>8887</v>
      </c>
      <c r="C14" s="2">
        <v>4219</v>
      </c>
      <c r="D14" s="2">
        <v>998</v>
      </c>
      <c r="E14" s="2">
        <v>233</v>
      </c>
      <c r="F14" s="2">
        <v>1033</v>
      </c>
      <c r="G14" s="2">
        <v>73</v>
      </c>
      <c r="H14" s="2">
        <v>160</v>
      </c>
      <c r="I14" s="2">
        <v>693</v>
      </c>
      <c r="J14" s="2">
        <v>220</v>
      </c>
      <c r="K14" s="2">
        <v>257</v>
      </c>
      <c r="L14" s="2">
        <v>307</v>
      </c>
      <c r="M14" s="2">
        <v>262</v>
      </c>
      <c r="N14" s="2">
        <v>432</v>
      </c>
    </row>
    <row r="15" spans="1:14" x14ac:dyDescent="0.2">
      <c r="A15" s="25" t="s">
        <v>15</v>
      </c>
      <c r="B15" s="2">
        <v>7576</v>
      </c>
      <c r="C15" s="2">
        <v>3551</v>
      </c>
      <c r="D15" s="2">
        <v>865</v>
      </c>
      <c r="E15" s="2">
        <v>211</v>
      </c>
      <c r="F15" s="2">
        <v>836</v>
      </c>
      <c r="G15" s="2">
        <v>61</v>
      </c>
      <c r="H15" s="2">
        <v>165</v>
      </c>
      <c r="I15" s="2">
        <v>560</v>
      </c>
      <c r="J15" s="2">
        <v>184</v>
      </c>
      <c r="K15" s="2">
        <v>241</v>
      </c>
      <c r="L15" s="2">
        <v>238</v>
      </c>
      <c r="M15" s="2">
        <v>274</v>
      </c>
      <c r="N15" s="2">
        <v>390</v>
      </c>
    </row>
    <row r="16" spans="1:14" x14ac:dyDescent="0.2">
      <c r="A16" s="25" t="s">
        <v>16</v>
      </c>
      <c r="B16" s="2">
        <v>5904</v>
      </c>
      <c r="C16" s="2">
        <v>2702</v>
      </c>
      <c r="D16" s="2">
        <v>704</v>
      </c>
      <c r="E16" s="2">
        <v>154</v>
      </c>
      <c r="F16" s="2">
        <v>673</v>
      </c>
      <c r="G16" s="2">
        <v>54</v>
      </c>
      <c r="H16" s="2">
        <v>101</v>
      </c>
      <c r="I16" s="2">
        <v>493</v>
      </c>
      <c r="J16" s="2">
        <v>154</v>
      </c>
      <c r="K16" s="2">
        <v>158</v>
      </c>
      <c r="L16" s="2">
        <v>221</v>
      </c>
      <c r="M16" s="2">
        <v>171</v>
      </c>
      <c r="N16" s="2">
        <v>319</v>
      </c>
    </row>
    <row r="17" spans="1:14" x14ac:dyDescent="0.2">
      <c r="A17" s="25" t="s">
        <v>17</v>
      </c>
      <c r="B17" s="2">
        <v>3978</v>
      </c>
      <c r="C17" s="2">
        <v>1803</v>
      </c>
      <c r="D17" s="2">
        <v>459</v>
      </c>
      <c r="E17" s="2">
        <v>97</v>
      </c>
      <c r="F17" s="2">
        <v>462</v>
      </c>
      <c r="G17" s="2">
        <v>28</v>
      </c>
      <c r="H17" s="2">
        <v>67</v>
      </c>
      <c r="I17" s="2">
        <v>289</v>
      </c>
      <c r="J17" s="2">
        <v>92</v>
      </c>
      <c r="K17" s="2">
        <v>123</v>
      </c>
      <c r="L17" s="2">
        <v>180</v>
      </c>
      <c r="M17" s="2">
        <v>136</v>
      </c>
      <c r="N17" s="2">
        <v>242</v>
      </c>
    </row>
    <row r="18" spans="1:14" x14ac:dyDescent="0.2">
      <c r="A18" s="25" t="s">
        <v>18</v>
      </c>
      <c r="B18" s="2">
        <v>3374</v>
      </c>
      <c r="C18" s="2">
        <v>1474</v>
      </c>
      <c r="D18" s="2">
        <v>398</v>
      </c>
      <c r="E18" s="2">
        <v>97</v>
      </c>
      <c r="F18" s="2">
        <v>400</v>
      </c>
      <c r="G18" s="2">
        <v>41</v>
      </c>
      <c r="H18" s="2">
        <v>61</v>
      </c>
      <c r="I18" s="2">
        <v>233</v>
      </c>
      <c r="J18" s="2">
        <v>87</v>
      </c>
      <c r="K18" s="2">
        <v>109</v>
      </c>
      <c r="L18" s="2">
        <v>148</v>
      </c>
      <c r="M18" s="2">
        <v>112</v>
      </c>
      <c r="N18" s="2">
        <v>214</v>
      </c>
    </row>
    <row r="19" spans="1:14" x14ac:dyDescent="0.2">
      <c r="A19" s="25" t="s">
        <v>19</v>
      </c>
      <c r="B19" s="2">
        <v>2557</v>
      </c>
      <c r="C19" s="2">
        <v>1138</v>
      </c>
      <c r="D19" s="2">
        <v>294</v>
      </c>
      <c r="E19" s="2">
        <v>58</v>
      </c>
      <c r="F19" s="2">
        <v>298</v>
      </c>
      <c r="G19" s="2">
        <v>20</v>
      </c>
      <c r="H19" s="2">
        <v>44</v>
      </c>
      <c r="I19" s="2">
        <v>201</v>
      </c>
      <c r="J19" s="2">
        <v>61</v>
      </c>
      <c r="K19" s="2">
        <v>90</v>
      </c>
      <c r="L19" s="2">
        <v>127</v>
      </c>
      <c r="M19" s="2">
        <v>83</v>
      </c>
      <c r="N19" s="2">
        <v>143</v>
      </c>
    </row>
    <row r="20" spans="1:14" x14ac:dyDescent="0.2">
      <c r="A20" s="25" t="s">
        <v>20</v>
      </c>
      <c r="B20" s="2">
        <v>3354</v>
      </c>
      <c r="C20" s="2">
        <v>1404</v>
      </c>
      <c r="D20" s="2">
        <v>366</v>
      </c>
      <c r="E20" s="2">
        <v>83</v>
      </c>
      <c r="F20" s="2">
        <v>414</v>
      </c>
      <c r="G20" s="2">
        <v>32</v>
      </c>
      <c r="H20" s="2">
        <v>61</v>
      </c>
      <c r="I20" s="2">
        <v>293</v>
      </c>
      <c r="J20" s="2">
        <v>86</v>
      </c>
      <c r="K20" s="2">
        <v>127</v>
      </c>
      <c r="L20" s="2">
        <v>163</v>
      </c>
      <c r="M20" s="2">
        <v>124</v>
      </c>
      <c r="N20" s="2">
        <v>201</v>
      </c>
    </row>
    <row r="21" spans="1:14" x14ac:dyDescent="0.2">
      <c r="A21" s="25" t="s">
        <v>21</v>
      </c>
      <c r="B21" s="26">
        <v>20.7</v>
      </c>
      <c r="C21" s="26">
        <v>21.3</v>
      </c>
      <c r="D21" s="26">
        <v>20.5</v>
      </c>
      <c r="E21" s="26">
        <v>19.8</v>
      </c>
      <c r="F21" s="26">
        <v>20.399999999999999</v>
      </c>
      <c r="G21" s="26">
        <v>22</v>
      </c>
      <c r="H21" s="26">
        <v>20.2</v>
      </c>
      <c r="I21" s="26">
        <v>19.8</v>
      </c>
      <c r="J21" s="26">
        <v>19.5</v>
      </c>
      <c r="K21" s="26">
        <v>19.8</v>
      </c>
      <c r="L21" s="26">
        <v>20.399999999999999</v>
      </c>
      <c r="M21" s="26">
        <v>19.899999999999999</v>
      </c>
      <c r="N21" s="26">
        <v>19.899999999999999</v>
      </c>
    </row>
    <row r="23" spans="1:14" x14ac:dyDescent="0.2">
      <c r="A23" s="25" t="s">
        <v>268</v>
      </c>
      <c r="B23" s="2">
        <v>96966</v>
      </c>
      <c r="C23" s="2">
        <v>45759</v>
      </c>
      <c r="D23" s="2">
        <v>11275</v>
      </c>
      <c r="E23" s="2">
        <v>2665</v>
      </c>
      <c r="F23" s="2">
        <v>11533</v>
      </c>
      <c r="G23" s="2">
        <v>822</v>
      </c>
      <c r="H23" s="2">
        <v>1858</v>
      </c>
      <c r="I23" s="2">
        <v>7130</v>
      </c>
      <c r="J23" s="2">
        <v>2164</v>
      </c>
      <c r="K23" s="2">
        <v>2642</v>
      </c>
      <c r="L23" s="2">
        <v>3535</v>
      </c>
      <c r="M23" s="2">
        <v>2712</v>
      </c>
      <c r="N23" s="2">
        <v>4871</v>
      </c>
    </row>
    <row r="24" spans="1:14" x14ac:dyDescent="0.2">
      <c r="A24" s="25" t="s">
        <v>7</v>
      </c>
      <c r="B24" s="2">
        <v>13953</v>
      </c>
      <c r="C24" s="2">
        <v>6614</v>
      </c>
      <c r="D24" s="2">
        <v>1637</v>
      </c>
      <c r="E24" s="2">
        <v>418</v>
      </c>
      <c r="F24" s="2">
        <v>1649</v>
      </c>
      <c r="G24" s="2">
        <v>113</v>
      </c>
      <c r="H24" s="2">
        <v>266</v>
      </c>
      <c r="I24" s="2">
        <v>1020</v>
      </c>
      <c r="J24" s="2">
        <v>274</v>
      </c>
      <c r="K24" s="2">
        <v>351</v>
      </c>
      <c r="L24" s="2">
        <v>562</v>
      </c>
      <c r="M24" s="2">
        <v>346</v>
      </c>
      <c r="N24" s="2">
        <v>703</v>
      </c>
    </row>
    <row r="25" spans="1:14" x14ac:dyDescent="0.2">
      <c r="A25" s="25" t="s">
        <v>263</v>
      </c>
      <c r="B25" s="2">
        <v>11899</v>
      </c>
      <c r="C25" s="2">
        <v>5270</v>
      </c>
      <c r="D25" s="2">
        <v>1397</v>
      </c>
      <c r="E25" s="2">
        <v>330</v>
      </c>
      <c r="F25" s="2">
        <v>1519</v>
      </c>
      <c r="G25" s="2">
        <v>105</v>
      </c>
      <c r="H25" s="2">
        <v>266</v>
      </c>
      <c r="I25" s="2">
        <v>932</v>
      </c>
      <c r="J25" s="2">
        <v>260</v>
      </c>
      <c r="K25" s="2">
        <v>382</v>
      </c>
      <c r="L25" s="2">
        <v>483</v>
      </c>
      <c r="M25" s="2">
        <v>340</v>
      </c>
      <c r="N25" s="2">
        <v>615</v>
      </c>
    </row>
    <row r="26" spans="1:14" x14ac:dyDescent="0.2">
      <c r="A26" s="25" t="s">
        <v>264</v>
      </c>
      <c r="B26" s="2">
        <v>11497</v>
      </c>
      <c r="C26" s="2">
        <v>5191</v>
      </c>
      <c r="D26" s="2">
        <v>1321</v>
      </c>
      <c r="E26" s="2">
        <v>341</v>
      </c>
      <c r="F26" s="2">
        <v>1329</v>
      </c>
      <c r="G26" s="2">
        <v>102</v>
      </c>
      <c r="H26" s="2">
        <v>210</v>
      </c>
      <c r="I26" s="2">
        <v>889</v>
      </c>
      <c r="J26" s="2">
        <v>307</v>
      </c>
      <c r="K26" s="2">
        <v>354</v>
      </c>
      <c r="L26" s="2">
        <v>470</v>
      </c>
      <c r="M26" s="2">
        <v>366</v>
      </c>
      <c r="N26" s="2">
        <v>617</v>
      </c>
    </row>
    <row r="27" spans="1:14" x14ac:dyDescent="0.2">
      <c r="A27" s="25" t="s">
        <v>8</v>
      </c>
      <c r="B27" s="2">
        <v>10391</v>
      </c>
      <c r="C27" s="2">
        <v>4974</v>
      </c>
      <c r="D27" s="2">
        <v>1197</v>
      </c>
      <c r="E27" s="2">
        <v>267</v>
      </c>
      <c r="F27" s="2">
        <v>1212</v>
      </c>
      <c r="G27" s="2">
        <v>77</v>
      </c>
      <c r="H27" s="2">
        <v>205</v>
      </c>
      <c r="I27" s="2">
        <v>788</v>
      </c>
      <c r="J27" s="2">
        <v>269</v>
      </c>
      <c r="K27" s="2">
        <v>276</v>
      </c>
      <c r="L27" s="2">
        <v>294</v>
      </c>
      <c r="M27" s="2">
        <v>309</v>
      </c>
      <c r="N27" s="2">
        <v>523</v>
      </c>
    </row>
    <row r="28" spans="1:14" x14ac:dyDescent="0.2">
      <c r="A28" s="25" t="s">
        <v>9</v>
      </c>
      <c r="B28" s="2">
        <v>7700</v>
      </c>
      <c r="C28" s="2">
        <v>3988</v>
      </c>
      <c r="D28" s="2">
        <v>880</v>
      </c>
      <c r="E28" s="2">
        <v>219</v>
      </c>
      <c r="F28" s="2">
        <v>915</v>
      </c>
      <c r="G28" s="2">
        <v>63</v>
      </c>
      <c r="H28" s="2">
        <v>148</v>
      </c>
      <c r="I28" s="2">
        <v>484</v>
      </c>
      <c r="J28" s="2">
        <v>120</v>
      </c>
      <c r="K28" s="2">
        <v>164</v>
      </c>
      <c r="L28" s="2">
        <v>206</v>
      </c>
      <c r="M28" s="2">
        <v>205</v>
      </c>
      <c r="N28" s="2">
        <v>308</v>
      </c>
    </row>
    <row r="29" spans="1:14" x14ac:dyDescent="0.2">
      <c r="A29" s="25" t="s">
        <v>10</v>
      </c>
      <c r="B29" s="2">
        <v>6601</v>
      </c>
      <c r="C29" s="2">
        <v>3383</v>
      </c>
      <c r="D29" s="2">
        <v>771</v>
      </c>
      <c r="E29" s="2">
        <v>186</v>
      </c>
      <c r="F29" s="2">
        <v>760</v>
      </c>
      <c r="G29" s="2">
        <v>38</v>
      </c>
      <c r="H29" s="2">
        <v>106</v>
      </c>
      <c r="I29" s="2">
        <v>444</v>
      </c>
      <c r="J29" s="2">
        <v>115</v>
      </c>
      <c r="K29" s="2">
        <v>147</v>
      </c>
      <c r="L29" s="2">
        <v>201</v>
      </c>
      <c r="M29" s="2">
        <v>159</v>
      </c>
      <c r="N29" s="2">
        <v>291</v>
      </c>
    </row>
    <row r="30" spans="1:14" x14ac:dyDescent="0.2">
      <c r="A30" s="25" t="s">
        <v>11</v>
      </c>
      <c r="B30" s="2">
        <v>5945</v>
      </c>
      <c r="C30" s="2">
        <v>2967</v>
      </c>
      <c r="D30" s="2">
        <v>693</v>
      </c>
      <c r="E30" s="2">
        <v>147</v>
      </c>
      <c r="F30" s="2">
        <v>706</v>
      </c>
      <c r="G30" s="2">
        <v>64</v>
      </c>
      <c r="H30" s="2">
        <v>115</v>
      </c>
      <c r="I30" s="2">
        <v>411</v>
      </c>
      <c r="J30" s="2">
        <v>133</v>
      </c>
      <c r="K30" s="2">
        <v>129</v>
      </c>
      <c r="L30" s="2">
        <v>207</v>
      </c>
      <c r="M30" s="2">
        <v>119</v>
      </c>
      <c r="N30" s="2">
        <v>254</v>
      </c>
    </row>
    <row r="31" spans="1:14" x14ac:dyDescent="0.2">
      <c r="A31" s="25" t="s">
        <v>12</v>
      </c>
      <c r="B31" s="2">
        <v>5735</v>
      </c>
      <c r="C31" s="2">
        <v>2730</v>
      </c>
      <c r="D31" s="2">
        <v>693</v>
      </c>
      <c r="E31" s="2">
        <v>134</v>
      </c>
      <c r="F31" s="2">
        <v>672</v>
      </c>
      <c r="G31" s="2">
        <v>53</v>
      </c>
      <c r="H31" s="2">
        <v>124</v>
      </c>
      <c r="I31" s="2">
        <v>372</v>
      </c>
      <c r="J31" s="2">
        <v>129</v>
      </c>
      <c r="K31" s="2">
        <v>142</v>
      </c>
      <c r="L31" s="2">
        <v>243</v>
      </c>
      <c r="M31" s="2">
        <v>156</v>
      </c>
      <c r="N31" s="2">
        <v>287</v>
      </c>
    </row>
    <row r="32" spans="1:14" x14ac:dyDescent="0.2">
      <c r="A32" s="25" t="s">
        <v>13</v>
      </c>
      <c r="B32" s="2">
        <v>5602</v>
      </c>
      <c r="C32" s="2">
        <v>2695</v>
      </c>
      <c r="D32" s="2">
        <v>668</v>
      </c>
      <c r="E32" s="2">
        <v>143</v>
      </c>
      <c r="F32" s="2">
        <v>695</v>
      </c>
      <c r="G32" s="2">
        <v>50</v>
      </c>
      <c r="H32" s="2">
        <v>99</v>
      </c>
      <c r="I32" s="2">
        <v>379</v>
      </c>
      <c r="J32" s="2">
        <v>119</v>
      </c>
      <c r="K32" s="2">
        <v>144</v>
      </c>
      <c r="L32" s="2">
        <v>188</v>
      </c>
      <c r="M32" s="2">
        <v>134</v>
      </c>
      <c r="N32" s="2">
        <v>288</v>
      </c>
    </row>
    <row r="33" spans="1:14" x14ac:dyDescent="0.2">
      <c r="A33" s="25" t="s">
        <v>14</v>
      </c>
      <c r="B33" s="2">
        <v>4574</v>
      </c>
      <c r="C33" s="2">
        <v>2171</v>
      </c>
      <c r="D33" s="2">
        <v>504</v>
      </c>
      <c r="E33" s="2">
        <v>118</v>
      </c>
      <c r="F33" s="2">
        <v>531</v>
      </c>
      <c r="G33" s="2">
        <v>44</v>
      </c>
      <c r="H33" s="2">
        <v>72</v>
      </c>
      <c r="I33" s="2">
        <v>359</v>
      </c>
      <c r="J33" s="2">
        <v>103</v>
      </c>
      <c r="K33" s="2">
        <v>140</v>
      </c>
      <c r="L33" s="2">
        <v>170</v>
      </c>
      <c r="M33" s="2">
        <v>134</v>
      </c>
      <c r="N33" s="2">
        <v>228</v>
      </c>
    </row>
    <row r="34" spans="1:14" x14ac:dyDescent="0.2">
      <c r="A34" s="25" t="s">
        <v>15</v>
      </c>
      <c r="B34" s="2">
        <v>3966</v>
      </c>
      <c r="C34" s="2">
        <v>1839</v>
      </c>
      <c r="D34" s="2">
        <v>445</v>
      </c>
      <c r="E34" s="2">
        <v>113</v>
      </c>
      <c r="F34" s="2">
        <v>442</v>
      </c>
      <c r="G34" s="2">
        <v>35</v>
      </c>
      <c r="H34" s="2">
        <v>99</v>
      </c>
      <c r="I34" s="2">
        <v>287</v>
      </c>
      <c r="J34" s="2">
        <v>103</v>
      </c>
      <c r="K34" s="2">
        <v>127</v>
      </c>
      <c r="L34" s="2">
        <v>121</v>
      </c>
      <c r="M34" s="2">
        <v>144</v>
      </c>
      <c r="N34" s="2">
        <v>211</v>
      </c>
    </row>
    <row r="35" spans="1:14" x14ac:dyDescent="0.2">
      <c r="A35" s="25" t="s">
        <v>16</v>
      </c>
      <c r="B35" s="2">
        <v>3007</v>
      </c>
      <c r="C35" s="2">
        <v>1342</v>
      </c>
      <c r="D35" s="2">
        <v>368</v>
      </c>
      <c r="E35" s="2">
        <v>88</v>
      </c>
      <c r="F35" s="2">
        <v>348</v>
      </c>
      <c r="G35" s="2">
        <v>21</v>
      </c>
      <c r="H35" s="2">
        <v>51</v>
      </c>
      <c r="I35" s="2">
        <v>276</v>
      </c>
      <c r="J35" s="2">
        <v>78</v>
      </c>
      <c r="K35" s="2">
        <v>84</v>
      </c>
      <c r="L35" s="2">
        <v>110</v>
      </c>
      <c r="M35" s="2">
        <v>95</v>
      </c>
      <c r="N35" s="2">
        <v>146</v>
      </c>
    </row>
    <row r="36" spans="1:14" x14ac:dyDescent="0.2">
      <c r="A36" s="25" t="s">
        <v>17</v>
      </c>
      <c r="B36" s="2">
        <v>2002</v>
      </c>
      <c r="C36" s="2">
        <v>904</v>
      </c>
      <c r="D36" s="2">
        <v>238</v>
      </c>
      <c r="E36" s="2">
        <v>47</v>
      </c>
      <c r="F36" s="2">
        <v>233</v>
      </c>
      <c r="G36" s="2">
        <v>16</v>
      </c>
      <c r="H36" s="2">
        <v>34</v>
      </c>
      <c r="I36" s="2">
        <v>145</v>
      </c>
      <c r="J36" s="2">
        <v>47</v>
      </c>
      <c r="K36" s="2">
        <v>59</v>
      </c>
      <c r="L36" s="2">
        <v>87</v>
      </c>
      <c r="M36" s="2">
        <v>63</v>
      </c>
      <c r="N36" s="2">
        <v>129</v>
      </c>
    </row>
    <row r="37" spans="1:14" x14ac:dyDescent="0.2">
      <c r="A37" s="25" t="s">
        <v>18</v>
      </c>
      <c r="B37" s="2">
        <v>1605</v>
      </c>
      <c r="C37" s="2">
        <v>670</v>
      </c>
      <c r="D37" s="2">
        <v>178</v>
      </c>
      <c r="E37" s="2">
        <v>49</v>
      </c>
      <c r="F37" s="2">
        <v>206</v>
      </c>
      <c r="G37" s="2">
        <v>19</v>
      </c>
      <c r="H37" s="2">
        <v>25</v>
      </c>
      <c r="I37" s="2">
        <v>125</v>
      </c>
      <c r="J37" s="2">
        <v>44</v>
      </c>
      <c r="K37" s="2">
        <v>56</v>
      </c>
      <c r="L37" s="2">
        <v>76</v>
      </c>
      <c r="M37" s="2">
        <v>51</v>
      </c>
      <c r="N37" s="2">
        <v>106</v>
      </c>
    </row>
    <row r="38" spans="1:14" x14ac:dyDescent="0.2">
      <c r="A38" s="25" t="s">
        <v>19</v>
      </c>
      <c r="B38" s="2">
        <v>1187</v>
      </c>
      <c r="C38" s="2">
        <v>515</v>
      </c>
      <c r="D38" s="2">
        <v>138</v>
      </c>
      <c r="E38" s="2">
        <v>31</v>
      </c>
      <c r="F38" s="2">
        <v>131</v>
      </c>
      <c r="G38" s="2">
        <v>11</v>
      </c>
      <c r="H38" s="2">
        <v>23</v>
      </c>
      <c r="I38" s="2">
        <v>98</v>
      </c>
      <c r="J38" s="2">
        <v>30</v>
      </c>
      <c r="K38" s="2">
        <v>38</v>
      </c>
      <c r="L38" s="2">
        <v>54</v>
      </c>
      <c r="M38" s="2">
        <v>45</v>
      </c>
      <c r="N38" s="2">
        <v>73</v>
      </c>
    </row>
    <row r="39" spans="1:14" x14ac:dyDescent="0.2">
      <c r="A39" s="25" t="s">
        <v>20</v>
      </c>
      <c r="B39" s="2">
        <v>1302</v>
      </c>
      <c r="C39" s="2">
        <v>506</v>
      </c>
      <c r="D39" s="2">
        <v>147</v>
      </c>
      <c r="E39" s="2">
        <v>34</v>
      </c>
      <c r="F39" s="2">
        <v>185</v>
      </c>
      <c r="G39" s="2">
        <v>11</v>
      </c>
      <c r="H39" s="2">
        <v>15</v>
      </c>
      <c r="I39" s="2">
        <v>121</v>
      </c>
      <c r="J39" s="2">
        <v>33</v>
      </c>
      <c r="K39" s="2">
        <v>49</v>
      </c>
      <c r="L39" s="2">
        <v>63</v>
      </c>
      <c r="M39" s="2">
        <v>46</v>
      </c>
      <c r="N39" s="2">
        <v>92</v>
      </c>
    </row>
    <row r="40" spans="1:14" x14ac:dyDescent="0.2">
      <c r="A40" s="25" t="s">
        <v>21</v>
      </c>
      <c r="B40" s="26">
        <v>20.5</v>
      </c>
      <c r="C40" s="26">
        <v>21</v>
      </c>
      <c r="D40" s="26">
        <v>20.5</v>
      </c>
      <c r="E40" s="26">
        <v>19.600000000000001</v>
      </c>
      <c r="F40" s="26">
        <v>20.3</v>
      </c>
      <c r="G40" s="26">
        <v>21.1</v>
      </c>
      <c r="H40" s="26">
        <v>19.600000000000001</v>
      </c>
      <c r="I40" s="26">
        <v>19.600000000000001</v>
      </c>
      <c r="J40" s="26">
        <v>19.5</v>
      </c>
      <c r="K40" s="26">
        <v>19.2</v>
      </c>
      <c r="L40" s="26">
        <v>19.3</v>
      </c>
      <c r="M40" s="26">
        <v>19.899999999999999</v>
      </c>
      <c r="N40" s="26">
        <v>19.8</v>
      </c>
    </row>
    <row r="42" spans="1:14" x14ac:dyDescent="0.2">
      <c r="A42" s="25" t="s">
        <v>269</v>
      </c>
      <c r="B42" s="2">
        <v>90824</v>
      </c>
      <c r="C42" s="2">
        <v>43799</v>
      </c>
      <c r="D42" s="2">
        <v>10494</v>
      </c>
      <c r="E42" s="2">
        <v>2385</v>
      </c>
      <c r="F42" s="2">
        <v>10391</v>
      </c>
      <c r="G42" s="2">
        <v>721</v>
      </c>
      <c r="H42" s="2">
        <v>1688</v>
      </c>
      <c r="I42" s="2">
        <v>6606</v>
      </c>
      <c r="J42" s="2">
        <v>2047</v>
      </c>
      <c r="K42" s="2">
        <v>2393</v>
      </c>
      <c r="L42" s="2">
        <v>3222</v>
      </c>
      <c r="M42" s="2">
        <v>2592</v>
      </c>
      <c r="N42" s="2">
        <v>4486</v>
      </c>
    </row>
    <row r="43" spans="1:14" x14ac:dyDescent="0.2">
      <c r="A43" s="25" t="s">
        <v>7</v>
      </c>
      <c r="B43" s="2">
        <v>12876</v>
      </c>
      <c r="C43" s="2">
        <v>5992</v>
      </c>
      <c r="D43" s="2">
        <v>1571</v>
      </c>
      <c r="E43" s="2">
        <v>390</v>
      </c>
      <c r="F43" s="2">
        <v>1574</v>
      </c>
      <c r="G43" s="2">
        <v>101</v>
      </c>
      <c r="H43" s="2">
        <v>215</v>
      </c>
      <c r="I43" s="2">
        <v>908</v>
      </c>
      <c r="J43" s="2">
        <v>304</v>
      </c>
      <c r="K43" s="2">
        <v>328</v>
      </c>
      <c r="L43" s="2">
        <v>467</v>
      </c>
      <c r="M43" s="2">
        <v>384</v>
      </c>
      <c r="N43" s="2">
        <v>642</v>
      </c>
    </row>
    <row r="44" spans="1:14" x14ac:dyDescent="0.2">
      <c r="A44" s="25" t="s">
        <v>263</v>
      </c>
      <c r="B44" s="2">
        <v>11145</v>
      </c>
      <c r="C44" s="2">
        <v>5136</v>
      </c>
      <c r="D44" s="2">
        <v>1302</v>
      </c>
      <c r="E44" s="2">
        <v>278</v>
      </c>
      <c r="F44" s="2">
        <v>1367</v>
      </c>
      <c r="G44" s="2">
        <v>95</v>
      </c>
      <c r="H44" s="2">
        <v>219</v>
      </c>
      <c r="I44" s="2">
        <v>847</v>
      </c>
      <c r="J44" s="2">
        <v>247</v>
      </c>
      <c r="K44" s="2">
        <v>308</v>
      </c>
      <c r="L44" s="2">
        <v>420</v>
      </c>
      <c r="M44" s="2">
        <v>322</v>
      </c>
      <c r="N44" s="2">
        <v>604</v>
      </c>
    </row>
    <row r="45" spans="1:14" x14ac:dyDescent="0.2">
      <c r="A45" s="25" t="s">
        <v>264</v>
      </c>
      <c r="B45" s="2">
        <v>10520</v>
      </c>
      <c r="C45" s="2">
        <v>4836</v>
      </c>
      <c r="D45" s="2">
        <v>1214</v>
      </c>
      <c r="E45" s="2">
        <v>293</v>
      </c>
      <c r="F45" s="2">
        <v>1227</v>
      </c>
      <c r="G45" s="2">
        <v>79</v>
      </c>
      <c r="H45" s="2">
        <v>214</v>
      </c>
      <c r="I45" s="2">
        <v>811</v>
      </c>
      <c r="J45" s="2">
        <v>254</v>
      </c>
      <c r="K45" s="2">
        <v>304</v>
      </c>
      <c r="L45" s="2">
        <v>409</v>
      </c>
      <c r="M45" s="2">
        <v>320</v>
      </c>
      <c r="N45" s="2">
        <v>559</v>
      </c>
    </row>
    <row r="46" spans="1:14" x14ac:dyDescent="0.2">
      <c r="A46" s="25" t="s">
        <v>8</v>
      </c>
      <c r="B46" s="2">
        <v>9423</v>
      </c>
      <c r="C46" s="2">
        <v>4760</v>
      </c>
      <c r="D46" s="2">
        <v>1080</v>
      </c>
      <c r="E46" s="2">
        <v>233</v>
      </c>
      <c r="F46" s="2">
        <v>958</v>
      </c>
      <c r="G46" s="2">
        <v>54</v>
      </c>
      <c r="H46" s="2">
        <v>168</v>
      </c>
      <c r="I46" s="2">
        <v>733</v>
      </c>
      <c r="J46" s="2">
        <v>243</v>
      </c>
      <c r="K46" s="2">
        <v>236</v>
      </c>
      <c r="L46" s="2">
        <v>243</v>
      </c>
      <c r="M46" s="2">
        <v>273</v>
      </c>
      <c r="N46" s="2">
        <v>442</v>
      </c>
    </row>
    <row r="47" spans="1:14" x14ac:dyDescent="0.2">
      <c r="A47" s="25" t="s">
        <v>9</v>
      </c>
      <c r="B47" s="2">
        <v>7133</v>
      </c>
      <c r="C47" s="2">
        <v>3810</v>
      </c>
      <c r="D47" s="2">
        <v>819</v>
      </c>
      <c r="E47" s="2">
        <v>183</v>
      </c>
      <c r="F47" s="2">
        <v>787</v>
      </c>
      <c r="G47" s="2">
        <v>48</v>
      </c>
      <c r="H47" s="2">
        <v>138</v>
      </c>
      <c r="I47" s="2">
        <v>436</v>
      </c>
      <c r="J47" s="2">
        <v>133</v>
      </c>
      <c r="K47" s="2">
        <v>138</v>
      </c>
      <c r="L47" s="2">
        <v>210</v>
      </c>
      <c r="M47" s="2">
        <v>147</v>
      </c>
      <c r="N47" s="2">
        <v>284</v>
      </c>
    </row>
    <row r="48" spans="1:14" x14ac:dyDescent="0.2">
      <c r="A48" s="25" t="s">
        <v>10</v>
      </c>
      <c r="B48" s="2">
        <v>6166</v>
      </c>
      <c r="C48" s="2">
        <v>3238</v>
      </c>
      <c r="D48" s="2">
        <v>700</v>
      </c>
      <c r="E48" s="2">
        <v>159</v>
      </c>
      <c r="F48" s="2">
        <v>690</v>
      </c>
      <c r="G48" s="2">
        <v>54</v>
      </c>
      <c r="H48" s="2">
        <v>113</v>
      </c>
      <c r="I48" s="2">
        <v>392</v>
      </c>
      <c r="J48" s="2">
        <v>126</v>
      </c>
      <c r="K48" s="2">
        <v>136</v>
      </c>
      <c r="L48" s="2">
        <v>181</v>
      </c>
      <c r="M48" s="2">
        <v>147</v>
      </c>
      <c r="N48" s="2">
        <v>230</v>
      </c>
    </row>
    <row r="49" spans="1:14" x14ac:dyDescent="0.2">
      <c r="A49" s="25" t="s">
        <v>11</v>
      </c>
      <c r="B49" s="2">
        <v>5598</v>
      </c>
      <c r="C49" s="2">
        <v>2811</v>
      </c>
      <c r="D49" s="2">
        <v>608</v>
      </c>
      <c r="E49" s="2">
        <v>160</v>
      </c>
      <c r="F49" s="2">
        <v>630</v>
      </c>
      <c r="G49" s="2">
        <v>55</v>
      </c>
      <c r="H49" s="2">
        <v>102</v>
      </c>
      <c r="I49" s="2">
        <v>398</v>
      </c>
      <c r="J49" s="2">
        <v>99</v>
      </c>
      <c r="K49" s="2">
        <v>134</v>
      </c>
      <c r="L49" s="2">
        <v>217</v>
      </c>
      <c r="M49" s="2">
        <v>144</v>
      </c>
      <c r="N49" s="2">
        <v>240</v>
      </c>
    </row>
    <row r="50" spans="1:14" x14ac:dyDescent="0.2">
      <c r="A50" s="25" t="s">
        <v>12</v>
      </c>
      <c r="B50" s="2">
        <v>5142</v>
      </c>
      <c r="C50" s="2">
        <v>2505</v>
      </c>
      <c r="D50" s="2">
        <v>584</v>
      </c>
      <c r="E50" s="2">
        <v>125</v>
      </c>
      <c r="F50" s="2">
        <v>586</v>
      </c>
      <c r="G50" s="2">
        <v>42</v>
      </c>
      <c r="H50" s="2">
        <v>92</v>
      </c>
      <c r="I50" s="2">
        <v>370</v>
      </c>
      <c r="J50" s="2">
        <v>94</v>
      </c>
      <c r="K50" s="2">
        <v>126</v>
      </c>
      <c r="L50" s="2">
        <v>196</v>
      </c>
      <c r="M50" s="2">
        <v>136</v>
      </c>
      <c r="N50" s="2">
        <v>286</v>
      </c>
    </row>
    <row r="51" spans="1:14" x14ac:dyDescent="0.2">
      <c r="A51" s="25" t="s">
        <v>13</v>
      </c>
      <c r="B51" s="2">
        <v>4834</v>
      </c>
      <c r="C51" s="2">
        <v>2367</v>
      </c>
      <c r="D51" s="2">
        <v>550</v>
      </c>
      <c r="E51" s="2">
        <v>111</v>
      </c>
      <c r="F51" s="2">
        <v>532</v>
      </c>
      <c r="G51" s="2">
        <v>41</v>
      </c>
      <c r="H51" s="2">
        <v>87</v>
      </c>
      <c r="I51" s="2">
        <v>360</v>
      </c>
      <c r="J51" s="2">
        <v>101</v>
      </c>
      <c r="K51" s="2">
        <v>131</v>
      </c>
      <c r="L51" s="2">
        <v>176</v>
      </c>
      <c r="M51" s="2">
        <v>135</v>
      </c>
      <c r="N51" s="2">
        <v>243</v>
      </c>
    </row>
    <row r="52" spans="1:14" x14ac:dyDescent="0.2">
      <c r="A52" s="25" t="s">
        <v>14</v>
      </c>
      <c r="B52" s="2">
        <v>4313</v>
      </c>
      <c r="C52" s="2">
        <v>2048</v>
      </c>
      <c r="D52" s="2">
        <v>494</v>
      </c>
      <c r="E52" s="2">
        <v>115</v>
      </c>
      <c r="F52" s="2">
        <v>502</v>
      </c>
      <c r="G52" s="2">
        <v>29</v>
      </c>
      <c r="H52" s="2">
        <v>88</v>
      </c>
      <c r="I52" s="2">
        <v>334</v>
      </c>
      <c r="J52" s="2">
        <v>117</v>
      </c>
      <c r="K52" s="2">
        <v>117</v>
      </c>
      <c r="L52" s="2">
        <v>137</v>
      </c>
      <c r="M52" s="2">
        <v>128</v>
      </c>
      <c r="N52" s="2">
        <v>204</v>
      </c>
    </row>
    <row r="53" spans="1:14" x14ac:dyDescent="0.2">
      <c r="A53" s="25" t="s">
        <v>15</v>
      </c>
      <c r="B53" s="2">
        <v>3610</v>
      </c>
      <c r="C53" s="2">
        <v>1712</v>
      </c>
      <c r="D53" s="2">
        <v>420</v>
      </c>
      <c r="E53" s="2">
        <v>98</v>
      </c>
      <c r="F53" s="2">
        <v>394</v>
      </c>
      <c r="G53" s="2">
        <v>26</v>
      </c>
      <c r="H53" s="2">
        <v>66</v>
      </c>
      <c r="I53" s="2">
        <v>273</v>
      </c>
      <c r="J53" s="2">
        <v>81</v>
      </c>
      <c r="K53" s="2">
        <v>114</v>
      </c>
      <c r="L53" s="2">
        <v>117</v>
      </c>
      <c r="M53" s="2">
        <v>130</v>
      </c>
      <c r="N53" s="2">
        <v>179</v>
      </c>
    </row>
    <row r="54" spans="1:14" x14ac:dyDescent="0.2">
      <c r="A54" s="25" t="s">
        <v>16</v>
      </c>
      <c r="B54" s="2">
        <v>2897</v>
      </c>
      <c r="C54" s="2">
        <v>1360</v>
      </c>
      <c r="D54" s="2">
        <v>336</v>
      </c>
      <c r="E54" s="2">
        <v>66</v>
      </c>
      <c r="F54" s="2">
        <v>325</v>
      </c>
      <c r="G54" s="2">
        <v>33</v>
      </c>
      <c r="H54" s="2">
        <v>50</v>
      </c>
      <c r="I54" s="2">
        <v>217</v>
      </c>
      <c r="J54" s="2">
        <v>76</v>
      </c>
      <c r="K54" s="2">
        <v>74</v>
      </c>
      <c r="L54" s="2">
        <v>111</v>
      </c>
      <c r="M54" s="2">
        <v>76</v>
      </c>
      <c r="N54" s="2">
        <v>173</v>
      </c>
    </row>
    <row r="55" spans="1:14" x14ac:dyDescent="0.2">
      <c r="A55" s="25" t="s">
        <v>17</v>
      </c>
      <c r="B55" s="2">
        <v>1976</v>
      </c>
      <c r="C55" s="2">
        <v>899</v>
      </c>
      <c r="D55" s="2">
        <v>221</v>
      </c>
      <c r="E55" s="2">
        <v>50</v>
      </c>
      <c r="F55" s="2">
        <v>229</v>
      </c>
      <c r="G55" s="2">
        <v>12</v>
      </c>
      <c r="H55" s="2">
        <v>33</v>
      </c>
      <c r="I55" s="2">
        <v>144</v>
      </c>
      <c r="J55" s="2">
        <v>45</v>
      </c>
      <c r="K55" s="2">
        <v>64</v>
      </c>
      <c r="L55" s="2">
        <v>93</v>
      </c>
      <c r="M55" s="2">
        <v>73</v>
      </c>
      <c r="N55" s="2">
        <v>113</v>
      </c>
    </row>
    <row r="56" spans="1:14" x14ac:dyDescent="0.2">
      <c r="A56" s="25" t="s">
        <v>18</v>
      </c>
      <c r="B56" s="2">
        <v>1769</v>
      </c>
      <c r="C56" s="2">
        <v>804</v>
      </c>
      <c r="D56" s="2">
        <v>220</v>
      </c>
      <c r="E56" s="2">
        <v>48</v>
      </c>
      <c r="F56" s="2">
        <v>194</v>
      </c>
      <c r="G56" s="2">
        <v>22</v>
      </c>
      <c r="H56" s="2">
        <v>36</v>
      </c>
      <c r="I56" s="2">
        <v>108</v>
      </c>
      <c r="J56" s="2">
        <v>43</v>
      </c>
      <c r="K56" s="2">
        <v>53</v>
      </c>
      <c r="L56" s="2">
        <v>72</v>
      </c>
      <c r="M56" s="2">
        <v>61</v>
      </c>
      <c r="N56" s="2">
        <v>108</v>
      </c>
    </row>
    <row r="57" spans="1:14" x14ac:dyDescent="0.2">
      <c r="A57" s="25" t="s">
        <v>19</v>
      </c>
      <c r="B57" s="2">
        <v>1370</v>
      </c>
      <c r="C57" s="2">
        <v>623</v>
      </c>
      <c r="D57" s="2">
        <v>156</v>
      </c>
      <c r="E57" s="2">
        <v>27</v>
      </c>
      <c r="F57" s="2">
        <v>167</v>
      </c>
      <c r="G57" s="2">
        <v>9</v>
      </c>
      <c r="H57" s="2">
        <v>21</v>
      </c>
      <c r="I57" s="2">
        <v>103</v>
      </c>
      <c r="J57" s="2">
        <v>31</v>
      </c>
      <c r="K57" s="2">
        <v>52</v>
      </c>
      <c r="L57" s="2">
        <v>73</v>
      </c>
      <c r="M57" s="2">
        <v>38</v>
      </c>
      <c r="N57" s="2">
        <v>70</v>
      </c>
    </row>
    <row r="58" spans="1:14" x14ac:dyDescent="0.2">
      <c r="A58" s="25" t="s">
        <v>20</v>
      </c>
      <c r="B58" s="2">
        <v>2052</v>
      </c>
      <c r="C58" s="2">
        <v>898</v>
      </c>
      <c r="D58" s="2">
        <v>219</v>
      </c>
      <c r="E58" s="2">
        <v>49</v>
      </c>
      <c r="F58" s="2">
        <v>229</v>
      </c>
      <c r="G58" s="2">
        <v>21</v>
      </c>
      <c r="H58" s="2">
        <v>46</v>
      </c>
      <c r="I58" s="2">
        <v>172</v>
      </c>
      <c r="J58" s="2">
        <v>53</v>
      </c>
      <c r="K58" s="2">
        <v>78</v>
      </c>
      <c r="L58" s="2">
        <v>100</v>
      </c>
      <c r="M58" s="2">
        <v>78</v>
      </c>
      <c r="N58" s="2">
        <v>109</v>
      </c>
    </row>
    <row r="59" spans="1:14" x14ac:dyDescent="0.2">
      <c r="A59" s="25" t="s">
        <v>21</v>
      </c>
      <c r="B59" s="26">
        <v>21</v>
      </c>
      <c r="C59" s="26">
        <v>21.5</v>
      </c>
      <c r="D59" s="26">
        <v>20.5</v>
      </c>
      <c r="E59" s="26">
        <v>20</v>
      </c>
      <c r="F59" s="26">
        <v>20.399999999999999</v>
      </c>
      <c r="G59" s="26">
        <v>23.3</v>
      </c>
      <c r="H59" s="26">
        <v>21</v>
      </c>
      <c r="I59" s="26">
        <v>20</v>
      </c>
      <c r="J59" s="26">
        <v>19.5</v>
      </c>
      <c r="K59" s="26">
        <v>20.7</v>
      </c>
      <c r="L59" s="26">
        <v>21.7</v>
      </c>
      <c r="M59" s="26">
        <v>19.899999999999999</v>
      </c>
      <c r="N59" s="26">
        <v>20</v>
      </c>
    </row>
    <row r="60" spans="1:14" x14ac:dyDescent="0.2">
      <c r="A60" s="32" t="s">
        <v>333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</sheetData>
  <mergeCells count="1">
    <mergeCell ref="A60:N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AA29-856F-4F08-976A-F8F47A92F00A}">
  <dimension ref="A1:N2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77734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373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372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271</v>
      </c>
      <c r="B4" s="2">
        <v>187811</v>
      </c>
      <c r="C4" s="2">
        <v>89576</v>
      </c>
      <c r="D4" s="2">
        <v>21769</v>
      </c>
      <c r="E4" s="2">
        <v>5050</v>
      </c>
      <c r="F4" s="2">
        <v>21928</v>
      </c>
      <c r="G4" s="2">
        <v>1543</v>
      </c>
      <c r="H4" s="2">
        <v>3546</v>
      </c>
      <c r="I4" s="2">
        <v>13735</v>
      </c>
      <c r="J4" s="2">
        <v>4211</v>
      </c>
      <c r="K4" s="2">
        <v>5034</v>
      </c>
      <c r="L4" s="2">
        <v>6758</v>
      </c>
      <c r="M4" s="2">
        <v>5304</v>
      </c>
      <c r="N4" s="2">
        <v>9357</v>
      </c>
    </row>
    <row r="5" spans="1:14" x14ac:dyDescent="0.2">
      <c r="A5" s="2" t="s">
        <v>61</v>
      </c>
      <c r="B5" s="2">
        <v>10663</v>
      </c>
      <c r="C5" s="2">
        <v>2668</v>
      </c>
      <c r="D5" s="2">
        <v>1462</v>
      </c>
      <c r="E5" s="2">
        <v>330</v>
      </c>
      <c r="F5" s="2">
        <v>1390</v>
      </c>
      <c r="G5" s="2">
        <v>119</v>
      </c>
      <c r="H5" s="2">
        <v>268</v>
      </c>
      <c r="I5" s="2">
        <v>1404</v>
      </c>
      <c r="J5" s="2">
        <v>412</v>
      </c>
      <c r="K5" s="2">
        <v>468</v>
      </c>
      <c r="L5" s="2">
        <v>716</v>
      </c>
      <c r="M5" s="2">
        <v>531</v>
      </c>
      <c r="N5" s="2">
        <v>895</v>
      </c>
    </row>
    <row r="6" spans="1:14" x14ac:dyDescent="0.2">
      <c r="A6" s="2" t="s">
        <v>62</v>
      </c>
      <c r="B6" s="2">
        <v>5466</v>
      </c>
      <c r="C6" s="2">
        <v>4151</v>
      </c>
      <c r="D6" s="2">
        <v>324</v>
      </c>
      <c r="E6" s="2">
        <v>70</v>
      </c>
      <c r="F6" s="2">
        <v>303</v>
      </c>
      <c r="G6" s="2">
        <v>16</v>
      </c>
      <c r="H6" s="2">
        <v>53</v>
      </c>
      <c r="I6" s="2">
        <v>229</v>
      </c>
      <c r="J6" s="2">
        <v>48</v>
      </c>
      <c r="K6" s="2">
        <v>70</v>
      </c>
      <c r="L6" s="2">
        <v>55</v>
      </c>
      <c r="M6" s="2">
        <v>50</v>
      </c>
      <c r="N6" s="2">
        <v>97</v>
      </c>
    </row>
    <row r="7" spans="1:14" x14ac:dyDescent="0.2">
      <c r="A7" s="2" t="s">
        <v>63</v>
      </c>
      <c r="B7" s="2">
        <v>658</v>
      </c>
      <c r="C7" s="2">
        <v>191</v>
      </c>
      <c r="D7" s="2">
        <v>85</v>
      </c>
      <c r="E7" s="2">
        <v>19</v>
      </c>
      <c r="F7" s="2">
        <v>82</v>
      </c>
      <c r="G7" s="2">
        <v>4</v>
      </c>
      <c r="H7" s="2">
        <v>8</v>
      </c>
      <c r="I7" s="2">
        <v>93</v>
      </c>
      <c r="J7" s="2">
        <v>25</v>
      </c>
      <c r="K7" s="2">
        <v>23</v>
      </c>
      <c r="L7" s="2">
        <v>48</v>
      </c>
      <c r="M7" s="2">
        <v>38</v>
      </c>
      <c r="N7" s="2">
        <v>42</v>
      </c>
    </row>
    <row r="8" spans="1:14" x14ac:dyDescent="0.2">
      <c r="A8" s="2" t="s">
        <v>64</v>
      </c>
      <c r="B8" s="2">
        <v>171024</v>
      </c>
      <c r="C8" s="2">
        <v>82566</v>
      </c>
      <c r="D8" s="2">
        <v>19898</v>
      </c>
      <c r="E8" s="2">
        <v>4631</v>
      </c>
      <c r="F8" s="2">
        <v>20153</v>
      </c>
      <c r="G8" s="2">
        <v>1404</v>
      </c>
      <c r="H8" s="2">
        <v>3217</v>
      </c>
      <c r="I8" s="2">
        <v>12009</v>
      </c>
      <c r="J8" s="2">
        <v>3726</v>
      </c>
      <c r="K8" s="2">
        <v>4473</v>
      </c>
      <c r="L8" s="2">
        <v>5939</v>
      </c>
      <c r="M8" s="2">
        <v>4685</v>
      </c>
      <c r="N8" s="2">
        <v>8323</v>
      </c>
    </row>
    <row r="10" spans="1:14" x14ac:dyDescent="0.2">
      <c r="A10" s="2" t="s">
        <v>272</v>
      </c>
      <c r="B10" s="2">
        <v>96983</v>
      </c>
      <c r="C10" s="2">
        <v>45775</v>
      </c>
      <c r="D10" s="2">
        <v>11275</v>
      </c>
      <c r="E10" s="2">
        <v>2665</v>
      </c>
      <c r="F10" s="2">
        <v>11535</v>
      </c>
      <c r="G10" s="2">
        <v>822</v>
      </c>
      <c r="H10" s="2">
        <v>1858</v>
      </c>
      <c r="I10" s="2">
        <v>7129</v>
      </c>
      <c r="J10" s="2">
        <v>2164</v>
      </c>
      <c r="K10" s="2">
        <v>2641</v>
      </c>
      <c r="L10" s="2">
        <v>3536</v>
      </c>
      <c r="M10" s="2">
        <v>2712</v>
      </c>
      <c r="N10" s="2">
        <v>4871</v>
      </c>
    </row>
    <row r="11" spans="1:14" x14ac:dyDescent="0.2">
      <c r="A11" s="2" t="s">
        <v>61</v>
      </c>
      <c r="B11" s="2">
        <v>9593</v>
      </c>
      <c r="C11" s="2">
        <v>2369</v>
      </c>
      <c r="D11" s="2">
        <v>1337</v>
      </c>
      <c r="E11" s="2">
        <v>295</v>
      </c>
      <c r="F11" s="2">
        <v>1213</v>
      </c>
      <c r="G11" s="2">
        <v>111</v>
      </c>
      <c r="H11" s="2">
        <v>245</v>
      </c>
      <c r="I11" s="2">
        <v>1226</v>
      </c>
      <c r="J11" s="2">
        <v>389</v>
      </c>
      <c r="K11" s="2">
        <v>415</v>
      </c>
      <c r="L11" s="2">
        <v>639</v>
      </c>
      <c r="M11" s="2">
        <v>502</v>
      </c>
      <c r="N11" s="2">
        <v>852</v>
      </c>
    </row>
    <row r="12" spans="1:14" x14ac:dyDescent="0.2">
      <c r="A12" s="2" t="s">
        <v>62</v>
      </c>
      <c r="B12" s="2">
        <v>4818</v>
      </c>
      <c r="C12" s="2">
        <v>3653</v>
      </c>
      <c r="D12" s="2">
        <v>296</v>
      </c>
      <c r="E12" s="2">
        <v>65</v>
      </c>
      <c r="F12" s="2">
        <v>272</v>
      </c>
      <c r="G12" s="2">
        <v>16</v>
      </c>
      <c r="H12" s="2">
        <v>46</v>
      </c>
      <c r="I12" s="2">
        <v>192</v>
      </c>
      <c r="J12" s="2">
        <v>46</v>
      </c>
      <c r="K12" s="2">
        <v>59</v>
      </c>
      <c r="L12" s="2">
        <v>43</v>
      </c>
      <c r="M12" s="2">
        <v>41</v>
      </c>
      <c r="N12" s="2">
        <v>89</v>
      </c>
    </row>
    <row r="13" spans="1:14" x14ac:dyDescent="0.2">
      <c r="A13" s="2" t="s">
        <v>63</v>
      </c>
      <c r="B13" s="2">
        <v>610</v>
      </c>
      <c r="C13" s="2">
        <v>168</v>
      </c>
      <c r="D13" s="2">
        <v>82</v>
      </c>
      <c r="E13" s="2">
        <v>19</v>
      </c>
      <c r="F13" s="2">
        <v>78</v>
      </c>
      <c r="G13" s="2">
        <v>4</v>
      </c>
      <c r="H13" s="2">
        <v>6</v>
      </c>
      <c r="I13" s="2">
        <v>83</v>
      </c>
      <c r="J13" s="2">
        <v>24</v>
      </c>
      <c r="K13" s="2">
        <v>22</v>
      </c>
      <c r="L13" s="2">
        <v>48</v>
      </c>
      <c r="M13" s="2">
        <v>36</v>
      </c>
      <c r="N13" s="2">
        <v>40</v>
      </c>
    </row>
    <row r="14" spans="1:14" x14ac:dyDescent="0.2">
      <c r="A14" s="2" t="s">
        <v>64</v>
      </c>
      <c r="B14" s="2">
        <v>81962</v>
      </c>
      <c r="C14" s="2">
        <v>39585</v>
      </c>
      <c r="D14" s="2">
        <v>9560</v>
      </c>
      <c r="E14" s="2">
        <v>2286</v>
      </c>
      <c r="F14" s="2">
        <v>9972</v>
      </c>
      <c r="G14" s="2">
        <v>691</v>
      </c>
      <c r="H14" s="2">
        <v>1561</v>
      </c>
      <c r="I14" s="2">
        <v>5628</v>
      </c>
      <c r="J14" s="2">
        <v>1705</v>
      </c>
      <c r="K14" s="2">
        <v>2145</v>
      </c>
      <c r="L14" s="2">
        <v>2806</v>
      </c>
      <c r="M14" s="2">
        <v>2133</v>
      </c>
      <c r="N14" s="2">
        <v>3890</v>
      </c>
    </row>
    <row r="16" spans="1:14" x14ac:dyDescent="0.2">
      <c r="A16" s="2" t="s">
        <v>269</v>
      </c>
      <c r="B16" s="2">
        <v>90828</v>
      </c>
      <c r="C16" s="2">
        <v>43801</v>
      </c>
      <c r="D16" s="2">
        <v>10494</v>
      </c>
      <c r="E16" s="2">
        <v>2385</v>
      </c>
      <c r="F16" s="2">
        <v>10393</v>
      </c>
      <c r="G16" s="2">
        <v>721</v>
      </c>
      <c r="H16" s="2">
        <v>1688</v>
      </c>
      <c r="I16" s="2">
        <v>6606</v>
      </c>
      <c r="J16" s="2">
        <v>2047</v>
      </c>
      <c r="K16" s="2">
        <v>2393</v>
      </c>
      <c r="L16" s="2">
        <v>3222</v>
      </c>
      <c r="M16" s="2">
        <v>2592</v>
      </c>
      <c r="N16" s="2">
        <v>4486</v>
      </c>
    </row>
    <row r="17" spans="1:14" x14ac:dyDescent="0.2">
      <c r="A17" s="2" t="s">
        <v>61</v>
      </c>
      <c r="B17" s="2">
        <v>1070</v>
      </c>
      <c r="C17" s="2">
        <v>299</v>
      </c>
      <c r="D17" s="2">
        <v>125</v>
      </c>
      <c r="E17" s="2">
        <v>35</v>
      </c>
      <c r="F17" s="2">
        <v>177</v>
      </c>
      <c r="G17" s="2">
        <v>8</v>
      </c>
      <c r="H17" s="2">
        <v>23</v>
      </c>
      <c r="I17" s="2">
        <v>178</v>
      </c>
      <c r="J17" s="2">
        <v>23</v>
      </c>
      <c r="K17" s="2">
        <v>53</v>
      </c>
      <c r="L17" s="2">
        <v>77</v>
      </c>
      <c r="M17" s="2">
        <v>29</v>
      </c>
      <c r="N17" s="2">
        <v>43</v>
      </c>
    </row>
    <row r="18" spans="1:14" x14ac:dyDescent="0.2">
      <c r="A18" s="2" t="s">
        <v>62</v>
      </c>
      <c r="B18" s="2">
        <v>648</v>
      </c>
      <c r="C18" s="2">
        <v>498</v>
      </c>
      <c r="D18" s="2">
        <v>28</v>
      </c>
      <c r="E18" s="2">
        <v>5</v>
      </c>
      <c r="F18" s="2">
        <v>31</v>
      </c>
      <c r="G18" s="2">
        <v>0</v>
      </c>
      <c r="H18" s="2">
        <v>7</v>
      </c>
      <c r="I18" s="2">
        <v>37</v>
      </c>
      <c r="J18" s="2">
        <v>2</v>
      </c>
      <c r="K18" s="2">
        <v>11</v>
      </c>
      <c r="L18" s="2">
        <v>12</v>
      </c>
      <c r="M18" s="2">
        <v>9</v>
      </c>
      <c r="N18" s="2">
        <v>8</v>
      </c>
    </row>
    <row r="19" spans="1:14" x14ac:dyDescent="0.2">
      <c r="A19" s="2" t="s">
        <v>63</v>
      </c>
      <c r="B19" s="2">
        <v>48</v>
      </c>
      <c r="C19" s="2">
        <v>23</v>
      </c>
      <c r="D19" s="2">
        <v>3</v>
      </c>
      <c r="E19" s="2">
        <v>0</v>
      </c>
      <c r="F19" s="2">
        <v>4</v>
      </c>
      <c r="G19" s="2">
        <v>0</v>
      </c>
      <c r="H19" s="2">
        <v>2</v>
      </c>
      <c r="I19" s="2">
        <v>10</v>
      </c>
      <c r="J19" s="2">
        <v>1</v>
      </c>
      <c r="K19" s="2">
        <v>1</v>
      </c>
      <c r="L19" s="2">
        <v>0</v>
      </c>
      <c r="M19" s="2">
        <v>2</v>
      </c>
      <c r="N19" s="2">
        <v>2</v>
      </c>
    </row>
    <row r="20" spans="1:14" x14ac:dyDescent="0.2">
      <c r="A20" s="2" t="s">
        <v>64</v>
      </c>
      <c r="B20" s="2">
        <v>89062</v>
      </c>
      <c r="C20" s="2">
        <v>42981</v>
      </c>
      <c r="D20" s="2">
        <v>10338</v>
      </c>
      <c r="E20" s="2">
        <v>2345</v>
      </c>
      <c r="F20" s="2">
        <v>10181</v>
      </c>
      <c r="G20" s="2">
        <v>713</v>
      </c>
      <c r="H20" s="2">
        <v>1656</v>
      </c>
      <c r="I20" s="2">
        <v>6381</v>
      </c>
      <c r="J20" s="2">
        <v>2021</v>
      </c>
      <c r="K20" s="2">
        <v>2328</v>
      </c>
      <c r="L20" s="2">
        <v>3133</v>
      </c>
      <c r="M20" s="2">
        <v>2552</v>
      </c>
      <c r="N20" s="2">
        <v>4433</v>
      </c>
    </row>
    <row r="21" spans="1:14" x14ac:dyDescent="0.2">
      <c r="A21" s="32" t="s">
        <v>333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</sheetData>
  <mergeCells count="1">
    <mergeCell ref="A21:N2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10A29-B428-4526-A888-B9C1F5E4E8A2}">
  <dimension ref="A1:N5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.4414062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371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370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277</v>
      </c>
    </row>
    <row r="6" spans="1:14" x14ac:dyDescent="0.2">
      <c r="A6" s="2" t="s">
        <v>265</v>
      </c>
      <c r="B6" s="2">
        <v>187816</v>
      </c>
      <c r="C6" s="2">
        <v>89580</v>
      </c>
      <c r="D6" s="2">
        <v>21769</v>
      </c>
      <c r="E6" s="2">
        <v>5050</v>
      </c>
      <c r="F6" s="2">
        <v>21928</v>
      </c>
      <c r="G6" s="2">
        <v>1543</v>
      </c>
      <c r="H6" s="2">
        <v>3546</v>
      </c>
      <c r="I6" s="2">
        <v>13735</v>
      </c>
      <c r="J6" s="2">
        <v>4211</v>
      </c>
      <c r="K6" s="2">
        <v>5035</v>
      </c>
      <c r="L6" s="2">
        <v>6758</v>
      </c>
      <c r="M6" s="2">
        <v>5304</v>
      </c>
      <c r="N6" s="2">
        <v>9357</v>
      </c>
    </row>
    <row r="7" spans="1:14" x14ac:dyDescent="0.2">
      <c r="A7" s="2" t="s">
        <v>278</v>
      </c>
      <c r="B7" s="2">
        <v>4061</v>
      </c>
      <c r="C7" s="2">
        <v>1605</v>
      </c>
      <c r="D7" s="2">
        <v>462</v>
      </c>
      <c r="E7" s="2">
        <v>184</v>
      </c>
      <c r="F7" s="2">
        <v>558</v>
      </c>
      <c r="G7" s="2">
        <v>41</v>
      </c>
      <c r="H7" s="2">
        <v>83</v>
      </c>
      <c r="I7" s="2">
        <v>246</v>
      </c>
      <c r="J7" s="2">
        <v>90</v>
      </c>
      <c r="K7" s="2">
        <v>164</v>
      </c>
      <c r="L7" s="2">
        <v>193</v>
      </c>
      <c r="M7" s="2">
        <v>167</v>
      </c>
      <c r="N7" s="2">
        <v>268</v>
      </c>
    </row>
    <row r="8" spans="1:14" x14ac:dyDescent="0.2">
      <c r="A8" s="2" t="s">
        <v>279</v>
      </c>
      <c r="B8" s="2">
        <v>183755</v>
      </c>
      <c r="C8" s="2">
        <v>87975</v>
      </c>
      <c r="D8" s="2">
        <v>21307</v>
      </c>
      <c r="E8" s="2">
        <v>4866</v>
      </c>
      <c r="F8" s="2">
        <v>21370</v>
      </c>
      <c r="G8" s="2">
        <v>1502</v>
      </c>
      <c r="H8" s="2">
        <v>3463</v>
      </c>
      <c r="I8" s="2">
        <v>13489</v>
      </c>
      <c r="J8" s="2">
        <v>4121</v>
      </c>
      <c r="K8" s="2">
        <v>4871</v>
      </c>
      <c r="L8" s="2">
        <v>6565</v>
      </c>
      <c r="M8" s="2">
        <v>5137</v>
      </c>
      <c r="N8" s="2">
        <v>9089</v>
      </c>
    </row>
    <row r="10" spans="1:14" x14ac:dyDescent="0.2">
      <c r="A10" s="2" t="s">
        <v>268</v>
      </c>
      <c r="B10" s="2">
        <v>96987</v>
      </c>
      <c r="C10" s="2">
        <v>45778</v>
      </c>
      <c r="D10" s="2">
        <v>11275</v>
      </c>
      <c r="E10" s="2">
        <v>2665</v>
      </c>
      <c r="F10" s="2">
        <v>11535</v>
      </c>
      <c r="G10" s="2">
        <v>822</v>
      </c>
      <c r="H10" s="2">
        <v>1858</v>
      </c>
      <c r="I10" s="2">
        <v>7129</v>
      </c>
      <c r="J10" s="2">
        <v>2164</v>
      </c>
      <c r="K10" s="2">
        <v>2642</v>
      </c>
      <c r="L10" s="2">
        <v>3536</v>
      </c>
      <c r="M10" s="2">
        <v>2712</v>
      </c>
      <c r="N10" s="2">
        <v>4871</v>
      </c>
    </row>
    <row r="11" spans="1:14" x14ac:dyDescent="0.2">
      <c r="A11" s="2" t="s">
        <v>278</v>
      </c>
      <c r="B11" s="2">
        <v>2182</v>
      </c>
      <c r="C11" s="2">
        <v>872</v>
      </c>
      <c r="D11" s="2">
        <v>249</v>
      </c>
      <c r="E11" s="2">
        <v>107</v>
      </c>
      <c r="F11" s="2">
        <v>310</v>
      </c>
      <c r="G11" s="2">
        <v>19</v>
      </c>
      <c r="H11" s="2">
        <v>43</v>
      </c>
      <c r="I11" s="2">
        <v>119</v>
      </c>
      <c r="J11" s="2">
        <v>52</v>
      </c>
      <c r="K11" s="2">
        <v>95</v>
      </c>
      <c r="L11" s="2">
        <v>101</v>
      </c>
      <c r="M11" s="2">
        <v>83</v>
      </c>
      <c r="N11" s="2">
        <v>132</v>
      </c>
    </row>
    <row r="12" spans="1:14" x14ac:dyDescent="0.2">
      <c r="A12" s="2" t="s">
        <v>279</v>
      </c>
      <c r="B12" s="2">
        <v>94805</v>
      </c>
      <c r="C12" s="2">
        <v>44906</v>
      </c>
      <c r="D12" s="2">
        <v>11026</v>
      </c>
      <c r="E12" s="2">
        <v>2558</v>
      </c>
      <c r="F12" s="2">
        <v>11225</v>
      </c>
      <c r="G12" s="2">
        <v>803</v>
      </c>
      <c r="H12" s="2">
        <v>1815</v>
      </c>
      <c r="I12" s="2">
        <v>7010</v>
      </c>
      <c r="J12" s="2">
        <v>2112</v>
      </c>
      <c r="K12" s="2">
        <v>2547</v>
      </c>
      <c r="L12" s="2">
        <v>3435</v>
      </c>
      <c r="M12" s="2">
        <v>2629</v>
      </c>
      <c r="N12" s="2">
        <v>4739</v>
      </c>
    </row>
    <row r="14" spans="1:14" x14ac:dyDescent="0.2">
      <c r="A14" s="2" t="s">
        <v>275</v>
      </c>
      <c r="B14" s="2">
        <v>90829</v>
      </c>
      <c r="C14" s="2">
        <v>43802</v>
      </c>
      <c r="D14" s="2">
        <v>10494</v>
      </c>
      <c r="E14" s="2">
        <v>2385</v>
      </c>
      <c r="F14" s="2">
        <v>10393</v>
      </c>
      <c r="G14" s="2">
        <v>721</v>
      </c>
      <c r="H14" s="2">
        <v>1688</v>
      </c>
      <c r="I14" s="2">
        <v>6606</v>
      </c>
      <c r="J14" s="2">
        <v>2047</v>
      </c>
      <c r="K14" s="2">
        <v>2393</v>
      </c>
      <c r="L14" s="2">
        <v>3222</v>
      </c>
      <c r="M14" s="2">
        <v>2592</v>
      </c>
      <c r="N14" s="2">
        <v>4486</v>
      </c>
    </row>
    <row r="15" spans="1:14" x14ac:dyDescent="0.2">
      <c r="A15" s="2" t="s">
        <v>278</v>
      </c>
      <c r="B15" s="2">
        <v>1879</v>
      </c>
      <c r="C15" s="2">
        <v>733</v>
      </c>
      <c r="D15" s="2">
        <v>213</v>
      </c>
      <c r="E15" s="2">
        <v>77</v>
      </c>
      <c r="F15" s="2">
        <v>248</v>
      </c>
      <c r="G15" s="2">
        <v>22</v>
      </c>
      <c r="H15" s="2">
        <v>40</v>
      </c>
      <c r="I15" s="2">
        <v>127</v>
      </c>
      <c r="J15" s="2">
        <v>38</v>
      </c>
      <c r="K15" s="2">
        <v>69</v>
      </c>
      <c r="L15" s="2">
        <v>92</v>
      </c>
      <c r="M15" s="2">
        <v>84</v>
      </c>
      <c r="N15" s="2">
        <v>136</v>
      </c>
    </row>
    <row r="16" spans="1:14" x14ac:dyDescent="0.2">
      <c r="A16" s="2" t="s">
        <v>279</v>
      </c>
      <c r="B16" s="2">
        <v>88950</v>
      </c>
      <c r="C16" s="2">
        <v>43069</v>
      </c>
      <c r="D16" s="2">
        <v>10281</v>
      </c>
      <c r="E16" s="2">
        <v>2308</v>
      </c>
      <c r="F16" s="2">
        <v>10145</v>
      </c>
      <c r="G16" s="2">
        <v>699</v>
      </c>
      <c r="H16" s="2">
        <v>1648</v>
      </c>
      <c r="I16" s="2">
        <v>6479</v>
      </c>
      <c r="J16" s="2">
        <v>2009</v>
      </c>
      <c r="K16" s="2">
        <v>2324</v>
      </c>
      <c r="L16" s="2">
        <v>3130</v>
      </c>
      <c r="M16" s="2">
        <v>2508</v>
      </c>
      <c r="N16" s="2">
        <v>4350</v>
      </c>
    </row>
    <row r="18" spans="1:14" x14ac:dyDescent="0.2">
      <c r="A18" s="2" t="s">
        <v>280</v>
      </c>
    </row>
    <row r="20" spans="1:14" x14ac:dyDescent="0.2">
      <c r="A20" s="2" t="s">
        <v>265</v>
      </c>
      <c r="B20" s="2">
        <v>4044</v>
      </c>
      <c r="C20" s="2">
        <v>1594</v>
      </c>
      <c r="D20" s="2">
        <v>460</v>
      </c>
      <c r="E20" s="2">
        <v>184</v>
      </c>
      <c r="F20" s="2">
        <v>556</v>
      </c>
      <c r="G20" s="2">
        <v>40</v>
      </c>
      <c r="H20" s="2">
        <v>83</v>
      </c>
      <c r="I20" s="2">
        <v>246</v>
      </c>
      <c r="J20" s="2">
        <v>90</v>
      </c>
      <c r="K20" s="2">
        <v>164</v>
      </c>
      <c r="L20" s="2">
        <v>192</v>
      </c>
      <c r="M20" s="2">
        <v>167</v>
      </c>
      <c r="N20" s="2">
        <v>268</v>
      </c>
    </row>
    <row r="21" spans="1:14" x14ac:dyDescent="0.2">
      <c r="A21" s="2" t="s">
        <v>65</v>
      </c>
      <c r="B21" s="2">
        <v>262</v>
      </c>
      <c r="C21" s="2">
        <v>99</v>
      </c>
      <c r="D21" s="2">
        <v>25</v>
      </c>
      <c r="E21" s="2">
        <v>8</v>
      </c>
      <c r="F21" s="2">
        <v>40</v>
      </c>
      <c r="G21" s="2">
        <v>0</v>
      </c>
      <c r="H21" s="2">
        <v>6</v>
      </c>
      <c r="I21" s="2">
        <v>18</v>
      </c>
      <c r="J21" s="2">
        <v>6</v>
      </c>
      <c r="K21" s="2">
        <v>10</v>
      </c>
      <c r="L21" s="2">
        <v>21</v>
      </c>
      <c r="M21" s="2">
        <v>14</v>
      </c>
      <c r="N21" s="2">
        <v>15</v>
      </c>
    </row>
    <row r="22" spans="1:14" x14ac:dyDescent="0.2">
      <c r="A22" s="2" t="s">
        <v>66</v>
      </c>
      <c r="B22" s="2">
        <v>398</v>
      </c>
      <c r="C22" s="2">
        <v>161</v>
      </c>
      <c r="D22" s="2">
        <v>41</v>
      </c>
      <c r="E22" s="2">
        <v>23</v>
      </c>
      <c r="F22" s="2">
        <v>52</v>
      </c>
      <c r="G22" s="2">
        <v>2</v>
      </c>
      <c r="H22" s="2">
        <v>8</v>
      </c>
      <c r="I22" s="2">
        <v>17</v>
      </c>
      <c r="J22" s="2">
        <v>13</v>
      </c>
      <c r="K22" s="2">
        <v>17</v>
      </c>
      <c r="L22" s="2">
        <v>18</v>
      </c>
      <c r="M22" s="2">
        <v>16</v>
      </c>
      <c r="N22" s="2">
        <v>30</v>
      </c>
    </row>
    <row r="23" spans="1:14" x14ac:dyDescent="0.2">
      <c r="A23" s="2" t="s">
        <v>67</v>
      </c>
      <c r="B23" s="2">
        <v>521</v>
      </c>
      <c r="C23" s="2">
        <v>186</v>
      </c>
      <c r="D23" s="2">
        <v>54</v>
      </c>
      <c r="E23" s="2">
        <v>31</v>
      </c>
      <c r="F23" s="2">
        <v>60</v>
      </c>
      <c r="G23" s="2">
        <v>4</v>
      </c>
      <c r="H23" s="2">
        <v>10</v>
      </c>
      <c r="I23" s="2">
        <v>33</v>
      </c>
      <c r="J23" s="2">
        <v>13</v>
      </c>
      <c r="K23" s="2">
        <v>24</v>
      </c>
      <c r="L23" s="2">
        <v>36</v>
      </c>
      <c r="M23" s="2">
        <v>24</v>
      </c>
      <c r="N23" s="2">
        <v>46</v>
      </c>
    </row>
    <row r="24" spans="1:14" x14ac:dyDescent="0.2">
      <c r="A24" s="2" t="s">
        <v>281</v>
      </c>
      <c r="B24" s="2">
        <v>381</v>
      </c>
      <c r="C24" s="2">
        <v>164</v>
      </c>
      <c r="D24" s="2">
        <v>38</v>
      </c>
      <c r="E24" s="2">
        <v>6</v>
      </c>
      <c r="F24" s="2">
        <v>46</v>
      </c>
      <c r="G24" s="2">
        <v>3</v>
      </c>
      <c r="H24" s="2">
        <v>2</v>
      </c>
      <c r="I24" s="2">
        <v>26</v>
      </c>
      <c r="J24" s="2">
        <v>14</v>
      </c>
      <c r="K24" s="2">
        <v>12</v>
      </c>
      <c r="L24" s="2">
        <v>24</v>
      </c>
      <c r="M24" s="2">
        <v>15</v>
      </c>
      <c r="N24" s="2">
        <v>31</v>
      </c>
    </row>
    <row r="25" spans="1:14" x14ac:dyDescent="0.2">
      <c r="A25" s="2" t="s">
        <v>68</v>
      </c>
      <c r="B25" s="2">
        <v>348</v>
      </c>
      <c r="C25" s="2">
        <v>166</v>
      </c>
      <c r="D25" s="2">
        <v>40</v>
      </c>
      <c r="E25" s="2">
        <v>14</v>
      </c>
      <c r="F25" s="2">
        <v>35</v>
      </c>
      <c r="G25" s="2">
        <v>4</v>
      </c>
      <c r="H25" s="2">
        <v>5</v>
      </c>
      <c r="I25" s="2">
        <v>17</v>
      </c>
      <c r="J25" s="2">
        <v>6</v>
      </c>
      <c r="K25" s="2">
        <v>9</v>
      </c>
      <c r="L25" s="2">
        <v>15</v>
      </c>
      <c r="M25" s="2">
        <v>19</v>
      </c>
      <c r="N25" s="2">
        <v>18</v>
      </c>
    </row>
    <row r="26" spans="1:14" x14ac:dyDescent="0.2">
      <c r="A26" s="2" t="s">
        <v>69</v>
      </c>
      <c r="B26" s="2">
        <v>46</v>
      </c>
      <c r="C26" s="2">
        <v>14</v>
      </c>
      <c r="D26" s="2">
        <v>6</v>
      </c>
      <c r="E26" s="2">
        <v>3</v>
      </c>
      <c r="F26" s="2">
        <v>9</v>
      </c>
      <c r="G26" s="2">
        <v>0</v>
      </c>
      <c r="H26" s="2">
        <v>0</v>
      </c>
      <c r="I26" s="2">
        <v>4</v>
      </c>
      <c r="J26" s="2">
        <v>0</v>
      </c>
      <c r="K26" s="2">
        <v>2</v>
      </c>
      <c r="L26" s="2">
        <v>2</v>
      </c>
      <c r="M26" s="2">
        <v>1</v>
      </c>
      <c r="N26" s="2">
        <v>5</v>
      </c>
    </row>
    <row r="27" spans="1:14" x14ac:dyDescent="0.2">
      <c r="A27" s="2" t="s">
        <v>70</v>
      </c>
      <c r="B27" s="2">
        <v>327</v>
      </c>
      <c r="C27" s="2">
        <v>109</v>
      </c>
      <c r="D27" s="2">
        <v>44</v>
      </c>
      <c r="E27" s="2">
        <v>19</v>
      </c>
      <c r="F27" s="2">
        <v>40</v>
      </c>
      <c r="G27" s="2">
        <v>4</v>
      </c>
      <c r="H27" s="2">
        <v>3</v>
      </c>
      <c r="I27" s="2">
        <v>17</v>
      </c>
      <c r="J27" s="2">
        <v>7</v>
      </c>
      <c r="K27" s="2">
        <v>10</v>
      </c>
      <c r="L27" s="2">
        <v>25</v>
      </c>
      <c r="M27" s="2">
        <v>18</v>
      </c>
      <c r="N27" s="2">
        <v>31</v>
      </c>
    </row>
    <row r="28" spans="1:14" x14ac:dyDescent="0.2">
      <c r="A28" s="2" t="s">
        <v>71</v>
      </c>
      <c r="B28" s="2">
        <v>1225</v>
      </c>
      <c r="C28" s="2">
        <v>492</v>
      </c>
      <c r="D28" s="2">
        <v>134</v>
      </c>
      <c r="E28" s="2">
        <v>53</v>
      </c>
      <c r="F28" s="2">
        <v>190</v>
      </c>
      <c r="G28" s="2">
        <v>16</v>
      </c>
      <c r="H28" s="2">
        <v>34</v>
      </c>
      <c r="I28" s="2">
        <v>79</v>
      </c>
      <c r="J28" s="2">
        <v>21</v>
      </c>
      <c r="K28" s="2">
        <v>50</v>
      </c>
      <c r="L28" s="2">
        <v>43</v>
      </c>
      <c r="M28" s="2">
        <v>42</v>
      </c>
      <c r="N28" s="2">
        <v>71</v>
      </c>
    </row>
    <row r="29" spans="1:14" x14ac:dyDescent="0.2">
      <c r="A29" s="2" t="s">
        <v>72</v>
      </c>
      <c r="B29" s="2">
        <v>536</v>
      </c>
      <c r="C29" s="2">
        <v>203</v>
      </c>
      <c r="D29" s="2">
        <v>78</v>
      </c>
      <c r="E29" s="2">
        <v>27</v>
      </c>
      <c r="F29" s="2">
        <v>84</v>
      </c>
      <c r="G29" s="2">
        <v>7</v>
      </c>
      <c r="H29" s="2">
        <v>15</v>
      </c>
      <c r="I29" s="2">
        <v>35</v>
      </c>
      <c r="J29" s="2">
        <v>10</v>
      </c>
      <c r="K29" s="2">
        <v>30</v>
      </c>
      <c r="L29" s="2">
        <v>8</v>
      </c>
      <c r="M29" s="2">
        <v>18</v>
      </c>
      <c r="N29" s="2">
        <v>21</v>
      </c>
    </row>
    <row r="31" spans="1:14" x14ac:dyDescent="0.2">
      <c r="A31" s="2" t="s">
        <v>268</v>
      </c>
      <c r="B31" s="2">
        <v>2175</v>
      </c>
      <c r="C31" s="2">
        <v>868</v>
      </c>
      <c r="D31" s="2">
        <v>248</v>
      </c>
      <c r="E31" s="2">
        <v>107</v>
      </c>
      <c r="F31" s="2">
        <v>308</v>
      </c>
      <c r="G31" s="2">
        <v>19</v>
      </c>
      <c r="H31" s="2">
        <v>43</v>
      </c>
      <c r="I31" s="2">
        <v>119</v>
      </c>
      <c r="J31" s="2">
        <v>52</v>
      </c>
      <c r="K31" s="2">
        <v>95</v>
      </c>
      <c r="L31" s="2">
        <v>101</v>
      </c>
      <c r="M31" s="2">
        <v>83</v>
      </c>
      <c r="N31" s="2">
        <v>132</v>
      </c>
    </row>
    <row r="32" spans="1:14" x14ac:dyDescent="0.2">
      <c r="A32" s="2" t="s">
        <v>65</v>
      </c>
      <c r="B32" s="2">
        <v>143</v>
      </c>
      <c r="C32" s="2">
        <v>62</v>
      </c>
      <c r="D32" s="2">
        <v>9</v>
      </c>
      <c r="E32" s="2">
        <v>4</v>
      </c>
      <c r="F32" s="2">
        <v>24</v>
      </c>
      <c r="G32" s="2">
        <v>0</v>
      </c>
      <c r="H32" s="2">
        <v>3</v>
      </c>
      <c r="I32" s="2">
        <v>6</v>
      </c>
      <c r="J32" s="2">
        <v>4</v>
      </c>
      <c r="K32" s="2">
        <v>6</v>
      </c>
      <c r="L32" s="2">
        <v>9</v>
      </c>
      <c r="M32" s="2">
        <v>8</v>
      </c>
      <c r="N32" s="2">
        <v>8</v>
      </c>
    </row>
    <row r="33" spans="1:14" x14ac:dyDescent="0.2">
      <c r="A33" s="2" t="s">
        <v>66</v>
      </c>
      <c r="B33" s="2">
        <v>184</v>
      </c>
      <c r="C33" s="2">
        <v>77</v>
      </c>
      <c r="D33" s="2">
        <v>12</v>
      </c>
      <c r="E33" s="2">
        <v>9</v>
      </c>
      <c r="F33" s="2">
        <v>23</v>
      </c>
      <c r="G33" s="2">
        <v>2</v>
      </c>
      <c r="H33" s="2">
        <v>5</v>
      </c>
      <c r="I33" s="2">
        <v>10</v>
      </c>
      <c r="J33" s="2">
        <v>4</v>
      </c>
      <c r="K33" s="2">
        <v>13</v>
      </c>
      <c r="L33" s="2">
        <v>8</v>
      </c>
      <c r="M33" s="2">
        <v>7</v>
      </c>
      <c r="N33" s="2">
        <v>14</v>
      </c>
    </row>
    <row r="34" spans="1:14" x14ac:dyDescent="0.2">
      <c r="A34" s="2" t="s">
        <v>67</v>
      </c>
      <c r="B34" s="2">
        <v>284</v>
      </c>
      <c r="C34" s="2">
        <v>98</v>
      </c>
      <c r="D34" s="2">
        <v>29</v>
      </c>
      <c r="E34" s="2">
        <v>19</v>
      </c>
      <c r="F34" s="2">
        <v>35</v>
      </c>
      <c r="G34" s="2">
        <v>3</v>
      </c>
      <c r="H34" s="2">
        <v>5</v>
      </c>
      <c r="I34" s="2">
        <v>18</v>
      </c>
      <c r="J34" s="2">
        <v>7</v>
      </c>
      <c r="K34" s="2">
        <v>16</v>
      </c>
      <c r="L34" s="2">
        <v>18</v>
      </c>
      <c r="M34" s="2">
        <v>13</v>
      </c>
      <c r="N34" s="2">
        <v>23</v>
      </c>
    </row>
    <row r="35" spans="1:14" x14ac:dyDescent="0.2">
      <c r="A35" s="2" t="s">
        <v>281</v>
      </c>
      <c r="B35" s="2">
        <v>195</v>
      </c>
      <c r="C35" s="2">
        <v>82</v>
      </c>
      <c r="D35" s="2">
        <v>22</v>
      </c>
      <c r="E35" s="2">
        <v>4</v>
      </c>
      <c r="F35" s="2">
        <v>26</v>
      </c>
      <c r="G35" s="2">
        <v>2</v>
      </c>
      <c r="H35" s="2">
        <v>2</v>
      </c>
      <c r="I35" s="2">
        <v>12</v>
      </c>
      <c r="J35" s="2">
        <v>9</v>
      </c>
      <c r="K35" s="2">
        <v>8</v>
      </c>
      <c r="L35" s="2">
        <v>13</v>
      </c>
      <c r="M35" s="2">
        <v>4</v>
      </c>
      <c r="N35" s="2">
        <v>11</v>
      </c>
    </row>
    <row r="36" spans="1:14" x14ac:dyDescent="0.2">
      <c r="A36" s="2" t="s">
        <v>68</v>
      </c>
      <c r="B36" s="2">
        <v>190</v>
      </c>
      <c r="C36" s="2">
        <v>87</v>
      </c>
      <c r="D36" s="2">
        <v>29</v>
      </c>
      <c r="E36" s="2">
        <v>9</v>
      </c>
      <c r="F36" s="2">
        <v>20</v>
      </c>
      <c r="G36" s="2">
        <v>1</v>
      </c>
      <c r="H36" s="2">
        <v>2</v>
      </c>
      <c r="I36" s="2">
        <v>7</v>
      </c>
      <c r="J36" s="2">
        <v>3</v>
      </c>
      <c r="K36" s="2">
        <v>2</v>
      </c>
      <c r="L36" s="2">
        <v>10</v>
      </c>
      <c r="M36" s="2">
        <v>10</v>
      </c>
      <c r="N36" s="2">
        <v>10</v>
      </c>
    </row>
    <row r="37" spans="1:14" x14ac:dyDescent="0.2">
      <c r="A37" s="2" t="s">
        <v>69</v>
      </c>
      <c r="B37" s="2">
        <v>30</v>
      </c>
      <c r="C37" s="2">
        <v>11</v>
      </c>
      <c r="D37" s="2">
        <v>4</v>
      </c>
      <c r="E37" s="2">
        <v>1</v>
      </c>
      <c r="F37" s="2">
        <v>8</v>
      </c>
      <c r="G37" s="2">
        <v>0</v>
      </c>
      <c r="H37" s="2">
        <v>0</v>
      </c>
      <c r="I37" s="2">
        <v>1</v>
      </c>
      <c r="J37" s="2">
        <v>0</v>
      </c>
      <c r="K37" s="2">
        <v>2</v>
      </c>
      <c r="L37" s="2">
        <v>1</v>
      </c>
      <c r="M37" s="2">
        <v>0</v>
      </c>
      <c r="N37" s="2">
        <v>2</v>
      </c>
    </row>
    <row r="38" spans="1:14" x14ac:dyDescent="0.2">
      <c r="A38" s="2" t="s">
        <v>70</v>
      </c>
      <c r="B38" s="2">
        <v>195</v>
      </c>
      <c r="C38" s="2">
        <v>70</v>
      </c>
      <c r="D38" s="2">
        <v>28</v>
      </c>
      <c r="E38" s="2">
        <v>13</v>
      </c>
      <c r="F38" s="2">
        <v>22</v>
      </c>
      <c r="G38" s="2">
        <v>3</v>
      </c>
      <c r="H38" s="2">
        <v>1</v>
      </c>
      <c r="I38" s="2">
        <v>7</v>
      </c>
      <c r="J38" s="2">
        <v>7</v>
      </c>
      <c r="K38" s="2">
        <v>6</v>
      </c>
      <c r="L38" s="2">
        <v>13</v>
      </c>
      <c r="M38" s="2">
        <v>6</v>
      </c>
      <c r="N38" s="2">
        <v>19</v>
      </c>
    </row>
    <row r="39" spans="1:14" x14ac:dyDescent="0.2">
      <c r="A39" s="2" t="s">
        <v>71</v>
      </c>
      <c r="B39" s="2">
        <v>650</v>
      </c>
      <c r="C39" s="2">
        <v>268</v>
      </c>
      <c r="D39" s="2">
        <v>69</v>
      </c>
      <c r="E39" s="2">
        <v>30</v>
      </c>
      <c r="F39" s="2">
        <v>104</v>
      </c>
      <c r="G39" s="2">
        <v>5</v>
      </c>
      <c r="H39" s="2">
        <v>16</v>
      </c>
      <c r="I39" s="2">
        <v>39</v>
      </c>
      <c r="J39" s="2">
        <v>13</v>
      </c>
      <c r="K39" s="2">
        <v>23</v>
      </c>
      <c r="L39" s="2">
        <v>23</v>
      </c>
      <c r="M39" s="2">
        <v>23</v>
      </c>
      <c r="N39" s="2">
        <v>37</v>
      </c>
    </row>
    <row r="40" spans="1:14" x14ac:dyDescent="0.2">
      <c r="A40" s="2" t="s">
        <v>72</v>
      </c>
      <c r="B40" s="2">
        <v>304</v>
      </c>
      <c r="C40" s="2">
        <v>113</v>
      </c>
      <c r="D40" s="2">
        <v>46</v>
      </c>
      <c r="E40" s="2">
        <v>18</v>
      </c>
      <c r="F40" s="2">
        <v>46</v>
      </c>
      <c r="G40" s="2">
        <v>3</v>
      </c>
      <c r="H40" s="2">
        <v>9</v>
      </c>
      <c r="I40" s="2">
        <v>19</v>
      </c>
      <c r="J40" s="2">
        <v>5</v>
      </c>
      <c r="K40" s="2">
        <v>19</v>
      </c>
      <c r="L40" s="2">
        <v>6</v>
      </c>
      <c r="M40" s="2">
        <v>12</v>
      </c>
      <c r="N40" s="2">
        <v>8</v>
      </c>
    </row>
    <row r="42" spans="1:14" x14ac:dyDescent="0.2">
      <c r="A42" s="2" t="s">
        <v>269</v>
      </c>
      <c r="B42" s="2">
        <v>1869</v>
      </c>
      <c r="C42" s="2">
        <v>726</v>
      </c>
      <c r="D42" s="2">
        <v>212</v>
      </c>
      <c r="E42" s="2">
        <v>77</v>
      </c>
      <c r="F42" s="2">
        <v>248</v>
      </c>
      <c r="G42" s="2">
        <v>21</v>
      </c>
      <c r="H42" s="2">
        <v>40</v>
      </c>
      <c r="I42" s="2">
        <v>127</v>
      </c>
      <c r="J42" s="2">
        <v>38</v>
      </c>
      <c r="K42" s="2">
        <v>69</v>
      </c>
      <c r="L42" s="2">
        <v>91</v>
      </c>
      <c r="M42" s="2">
        <v>84</v>
      </c>
      <c r="N42" s="2">
        <v>136</v>
      </c>
    </row>
    <row r="43" spans="1:14" x14ac:dyDescent="0.2">
      <c r="A43" s="2" t="s">
        <v>65</v>
      </c>
      <c r="B43" s="2">
        <v>119</v>
      </c>
      <c r="C43" s="2">
        <v>37</v>
      </c>
      <c r="D43" s="2">
        <v>16</v>
      </c>
      <c r="E43" s="2">
        <v>4</v>
      </c>
      <c r="F43" s="2">
        <v>16</v>
      </c>
      <c r="G43" s="2">
        <v>0</v>
      </c>
      <c r="H43" s="2">
        <v>3</v>
      </c>
      <c r="I43" s="2">
        <v>12</v>
      </c>
      <c r="J43" s="2">
        <v>2</v>
      </c>
      <c r="K43" s="2">
        <v>4</v>
      </c>
      <c r="L43" s="2">
        <v>12</v>
      </c>
      <c r="M43" s="2">
        <v>6</v>
      </c>
      <c r="N43" s="2">
        <v>7</v>
      </c>
    </row>
    <row r="44" spans="1:14" x14ac:dyDescent="0.2">
      <c r="A44" s="2" t="s">
        <v>66</v>
      </c>
      <c r="B44" s="2">
        <v>214</v>
      </c>
      <c r="C44" s="2">
        <v>84</v>
      </c>
      <c r="D44" s="2">
        <v>29</v>
      </c>
      <c r="E44" s="2">
        <v>14</v>
      </c>
      <c r="F44" s="2">
        <v>29</v>
      </c>
      <c r="G44" s="2">
        <v>0</v>
      </c>
      <c r="H44" s="2">
        <v>3</v>
      </c>
      <c r="I44" s="2">
        <v>7</v>
      </c>
      <c r="J44" s="2">
        <v>9</v>
      </c>
      <c r="K44" s="2">
        <v>4</v>
      </c>
      <c r="L44" s="2">
        <v>10</v>
      </c>
      <c r="M44" s="2">
        <v>9</v>
      </c>
      <c r="N44" s="2">
        <v>16</v>
      </c>
    </row>
    <row r="45" spans="1:14" x14ac:dyDescent="0.2">
      <c r="A45" s="2" t="s">
        <v>67</v>
      </c>
      <c r="B45" s="2">
        <v>237</v>
      </c>
      <c r="C45" s="2">
        <v>88</v>
      </c>
      <c r="D45" s="2">
        <v>25</v>
      </c>
      <c r="E45" s="2">
        <v>12</v>
      </c>
      <c r="F45" s="2">
        <v>25</v>
      </c>
      <c r="G45" s="2">
        <v>1</v>
      </c>
      <c r="H45" s="2">
        <v>5</v>
      </c>
      <c r="I45" s="2">
        <v>15</v>
      </c>
      <c r="J45" s="2">
        <v>6</v>
      </c>
      <c r="K45" s="2">
        <v>8</v>
      </c>
      <c r="L45" s="2">
        <v>18</v>
      </c>
      <c r="M45" s="2">
        <v>11</v>
      </c>
      <c r="N45" s="2">
        <v>23</v>
      </c>
    </row>
    <row r="46" spans="1:14" x14ac:dyDescent="0.2">
      <c r="A46" s="2" t="s">
        <v>281</v>
      </c>
      <c r="B46" s="2">
        <v>186</v>
      </c>
      <c r="C46" s="2">
        <v>82</v>
      </c>
      <c r="D46" s="2">
        <v>16</v>
      </c>
      <c r="E46" s="2">
        <v>2</v>
      </c>
      <c r="F46" s="2">
        <v>20</v>
      </c>
      <c r="G46" s="2">
        <v>1</v>
      </c>
      <c r="H46" s="2">
        <v>0</v>
      </c>
      <c r="I46" s="2">
        <v>14</v>
      </c>
      <c r="J46" s="2">
        <v>5</v>
      </c>
      <c r="K46" s="2">
        <v>4</v>
      </c>
      <c r="L46" s="2">
        <v>11</v>
      </c>
      <c r="M46" s="2">
        <v>11</v>
      </c>
      <c r="N46" s="2">
        <v>20</v>
      </c>
    </row>
    <row r="47" spans="1:14" x14ac:dyDescent="0.2">
      <c r="A47" s="2" t="s">
        <v>68</v>
      </c>
      <c r="B47" s="2">
        <v>158</v>
      </c>
      <c r="C47" s="2">
        <v>79</v>
      </c>
      <c r="D47" s="2">
        <v>11</v>
      </c>
      <c r="E47" s="2">
        <v>5</v>
      </c>
      <c r="F47" s="2">
        <v>15</v>
      </c>
      <c r="G47" s="2">
        <v>3</v>
      </c>
      <c r="H47" s="2">
        <v>3</v>
      </c>
      <c r="I47" s="2">
        <v>10</v>
      </c>
      <c r="J47" s="2">
        <v>3</v>
      </c>
      <c r="K47" s="2">
        <v>7</v>
      </c>
      <c r="L47" s="2">
        <v>5</v>
      </c>
      <c r="M47" s="2">
        <v>9</v>
      </c>
      <c r="N47" s="2">
        <v>8</v>
      </c>
    </row>
    <row r="48" spans="1:14" x14ac:dyDescent="0.2">
      <c r="A48" s="2" t="s">
        <v>69</v>
      </c>
      <c r="B48" s="2">
        <v>16</v>
      </c>
      <c r="C48" s="2">
        <v>3</v>
      </c>
      <c r="D48" s="2">
        <v>2</v>
      </c>
      <c r="E48" s="2">
        <v>2</v>
      </c>
      <c r="F48" s="2">
        <v>1</v>
      </c>
      <c r="G48" s="2">
        <v>0</v>
      </c>
      <c r="H48" s="2">
        <v>0</v>
      </c>
      <c r="I48" s="2">
        <v>3</v>
      </c>
      <c r="J48" s="2">
        <v>0</v>
      </c>
      <c r="K48" s="2">
        <v>0</v>
      </c>
      <c r="L48" s="2">
        <v>1</v>
      </c>
      <c r="M48" s="2">
        <v>1</v>
      </c>
      <c r="N48" s="2">
        <v>3</v>
      </c>
    </row>
    <row r="49" spans="1:14" x14ac:dyDescent="0.2">
      <c r="A49" s="2" t="s">
        <v>70</v>
      </c>
      <c r="B49" s="2">
        <v>132</v>
      </c>
      <c r="C49" s="2">
        <v>39</v>
      </c>
      <c r="D49" s="2">
        <v>16</v>
      </c>
      <c r="E49" s="2">
        <v>6</v>
      </c>
      <c r="F49" s="2">
        <v>18</v>
      </c>
      <c r="G49" s="2">
        <v>1</v>
      </c>
      <c r="H49" s="2">
        <v>2</v>
      </c>
      <c r="I49" s="2">
        <v>10</v>
      </c>
      <c r="J49" s="2">
        <v>0</v>
      </c>
      <c r="K49" s="2">
        <v>4</v>
      </c>
      <c r="L49" s="2">
        <v>12</v>
      </c>
      <c r="M49" s="2">
        <v>12</v>
      </c>
      <c r="N49" s="2">
        <v>12</v>
      </c>
    </row>
    <row r="50" spans="1:14" x14ac:dyDescent="0.2">
      <c r="A50" s="2" t="s">
        <v>71</v>
      </c>
      <c r="B50" s="2">
        <v>575</v>
      </c>
      <c r="C50" s="2">
        <v>224</v>
      </c>
      <c r="D50" s="2">
        <v>65</v>
      </c>
      <c r="E50" s="2">
        <v>23</v>
      </c>
      <c r="F50" s="2">
        <v>86</v>
      </c>
      <c r="G50" s="2">
        <v>11</v>
      </c>
      <c r="H50" s="2">
        <v>18</v>
      </c>
      <c r="I50" s="2">
        <v>40</v>
      </c>
      <c r="J50" s="2">
        <v>8</v>
      </c>
      <c r="K50" s="2">
        <v>27</v>
      </c>
      <c r="L50" s="2">
        <v>20</v>
      </c>
      <c r="M50" s="2">
        <v>19</v>
      </c>
      <c r="N50" s="2">
        <v>34</v>
      </c>
    </row>
    <row r="51" spans="1:14" x14ac:dyDescent="0.2">
      <c r="A51" s="2" t="s">
        <v>72</v>
      </c>
      <c r="B51" s="2">
        <v>232</v>
      </c>
      <c r="C51" s="2">
        <v>90</v>
      </c>
      <c r="D51" s="2">
        <v>32</v>
      </c>
      <c r="E51" s="2">
        <v>9</v>
      </c>
      <c r="F51" s="2">
        <v>38</v>
      </c>
      <c r="G51" s="2">
        <v>4</v>
      </c>
      <c r="H51" s="2">
        <v>6</v>
      </c>
      <c r="I51" s="2">
        <v>16</v>
      </c>
      <c r="J51" s="2">
        <v>5</v>
      </c>
      <c r="K51" s="2">
        <v>11</v>
      </c>
      <c r="L51" s="2">
        <v>2</v>
      </c>
      <c r="M51" s="2">
        <v>6</v>
      </c>
      <c r="N51" s="2">
        <v>13</v>
      </c>
    </row>
    <row r="52" spans="1:14" x14ac:dyDescent="0.2">
      <c r="A52" s="32" t="s">
        <v>333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</sheetData>
  <mergeCells count="1">
    <mergeCell ref="A52:N5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E64B2-51F6-4B75-8A89-AD5FAF05A0D9}">
  <dimension ref="A1:N152"/>
  <sheetViews>
    <sheetView view="pageBreakPreview" topLeftCell="A43" zoomScale="125" zoomScaleNormal="100" zoomScaleSheetLayoutView="125" workbookViewId="0">
      <selection activeCell="A56" sqref="A56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369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368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284</v>
      </c>
      <c r="B4" s="2">
        <v>187820</v>
      </c>
      <c r="C4" s="2">
        <v>89582</v>
      </c>
      <c r="D4" s="2">
        <v>21769</v>
      </c>
      <c r="E4" s="2">
        <v>5050</v>
      </c>
      <c r="F4" s="2">
        <v>21928</v>
      </c>
      <c r="G4" s="2">
        <v>1543</v>
      </c>
      <c r="H4" s="2">
        <v>3546</v>
      </c>
      <c r="I4" s="2">
        <v>13736</v>
      </c>
      <c r="J4" s="2">
        <v>4211</v>
      </c>
      <c r="K4" s="2">
        <v>5035</v>
      </c>
      <c r="L4" s="2">
        <v>6759</v>
      </c>
      <c r="M4" s="2">
        <v>5304</v>
      </c>
      <c r="N4" s="2">
        <v>9357</v>
      </c>
    </row>
    <row r="5" spans="1:14" x14ac:dyDescent="0.2">
      <c r="A5" s="2" t="s">
        <v>73</v>
      </c>
      <c r="B5" s="2">
        <v>20924</v>
      </c>
      <c r="C5" s="2">
        <v>19064</v>
      </c>
      <c r="D5" s="2">
        <v>337</v>
      </c>
      <c r="E5" s="2">
        <v>65</v>
      </c>
      <c r="F5" s="2">
        <v>435</v>
      </c>
      <c r="G5" s="2">
        <v>28</v>
      </c>
      <c r="H5" s="2">
        <v>32</v>
      </c>
      <c r="I5" s="2">
        <v>276</v>
      </c>
      <c r="J5" s="2">
        <v>89</v>
      </c>
      <c r="K5" s="2">
        <v>69</v>
      </c>
      <c r="L5" s="2">
        <v>240</v>
      </c>
      <c r="M5" s="2">
        <v>99</v>
      </c>
      <c r="N5" s="2">
        <v>190</v>
      </c>
    </row>
    <row r="6" spans="1:14" x14ac:dyDescent="0.2">
      <c r="A6" s="2" t="s">
        <v>74</v>
      </c>
      <c r="B6" s="2">
        <v>9568</v>
      </c>
      <c r="C6" s="2">
        <v>8832</v>
      </c>
      <c r="D6" s="2">
        <v>157</v>
      </c>
      <c r="E6" s="2">
        <v>53</v>
      </c>
      <c r="F6" s="2">
        <v>151</v>
      </c>
      <c r="G6" s="2">
        <v>11</v>
      </c>
      <c r="H6" s="2">
        <v>24</v>
      </c>
      <c r="I6" s="2">
        <v>122</v>
      </c>
      <c r="J6" s="2">
        <v>35</v>
      </c>
      <c r="K6" s="2">
        <v>39</v>
      </c>
      <c r="L6" s="2">
        <v>39</v>
      </c>
      <c r="M6" s="2">
        <v>23</v>
      </c>
      <c r="N6" s="2">
        <v>82</v>
      </c>
    </row>
    <row r="7" spans="1:14" x14ac:dyDescent="0.2">
      <c r="A7" s="2" t="s">
        <v>75</v>
      </c>
      <c r="B7" s="2">
        <v>6150</v>
      </c>
      <c r="C7" s="2">
        <v>5690</v>
      </c>
      <c r="D7" s="2">
        <v>90</v>
      </c>
      <c r="E7" s="2">
        <v>17</v>
      </c>
      <c r="F7" s="2">
        <v>143</v>
      </c>
      <c r="G7" s="2">
        <v>15</v>
      </c>
      <c r="H7" s="2">
        <v>17</v>
      </c>
      <c r="I7" s="2">
        <v>35</v>
      </c>
      <c r="J7" s="2">
        <v>12</v>
      </c>
      <c r="K7" s="2">
        <v>28</v>
      </c>
      <c r="L7" s="2">
        <v>41</v>
      </c>
      <c r="M7" s="2">
        <v>17</v>
      </c>
      <c r="N7" s="2">
        <v>45</v>
      </c>
    </row>
    <row r="8" spans="1:14" x14ac:dyDescent="0.2">
      <c r="A8" s="2" t="s">
        <v>76</v>
      </c>
      <c r="B8" s="2">
        <v>11354</v>
      </c>
      <c r="C8" s="2">
        <v>10555</v>
      </c>
      <c r="D8" s="2">
        <v>202</v>
      </c>
      <c r="E8" s="2">
        <v>55</v>
      </c>
      <c r="F8" s="2">
        <v>192</v>
      </c>
      <c r="G8" s="2">
        <v>11</v>
      </c>
      <c r="H8" s="2">
        <v>28</v>
      </c>
      <c r="I8" s="2">
        <v>104</v>
      </c>
      <c r="J8" s="2">
        <v>27</v>
      </c>
      <c r="K8" s="2">
        <v>40</v>
      </c>
      <c r="L8" s="2">
        <v>35</v>
      </c>
      <c r="M8" s="2">
        <v>26</v>
      </c>
      <c r="N8" s="2">
        <v>79</v>
      </c>
    </row>
    <row r="9" spans="1:14" x14ac:dyDescent="0.2">
      <c r="A9" s="2" t="s">
        <v>77</v>
      </c>
      <c r="B9" s="2">
        <v>9324</v>
      </c>
      <c r="C9" s="2">
        <v>8370</v>
      </c>
      <c r="D9" s="2">
        <v>327</v>
      </c>
      <c r="E9" s="2">
        <v>53</v>
      </c>
      <c r="F9" s="2">
        <v>173</v>
      </c>
      <c r="G9" s="2">
        <v>16</v>
      </c>
      <c r="H9" s="2">
        <v>102</v>
      </c>
      <c r="I9" s="2">
        <v>78</v>
      </c>
      <c r="J9" s="2">
        <v>24</v>
      </c>
      <c r="K9" s="2">
        <v>32</v>
      </c>
      <c r="L9" s="2">
        <v>38</v>
      </c>
      <c r="M9" s="2">
        <v>39</v>
      </c>
      <c r="N9" s="2">
        <v>72</v>
      </c>
    </row>
    <row r="10" spans="1:14" x14ac:dyDescent="0.2">
      <c r="A10" s="2" t="s">
        <v>78</v>
      </c>
      <c r="B10" s="2">
        <v>5497</v>
      </c>
      <c r="C10" s="2">
        <v>5060</v>
      </c>
      <c r="D10" s="2">
        <v>126</v>
      </c>
      <c r="E10" s="2">
        <v>29</v>
      </c>
      <c r="F10" s="2">
        <v>74</v>
      </c>
      <c r="G10" s="2">
        <v>1</v>
      </c>
      <c r="H10" s="2">
        <v>59</v>
      </c>
      <c r="I10" s="2">
        <v>57</v>
      </c>
      <c r="J10" s="2">
        <v>14</v>
      </c>
      <c r="K10" s="2">
        <v>11</v>
      </c>
      <c r="L10" s="2">
        <v>20</v>
      </c>
      <c r="M10" s="2">
        <v>16</v>
      </c>
      <c r="N10" s="2">
        <v>30</v>
      </c>
    </row>
    <row r="11" spans="1:14" x14ac:dyDescent="0.2">
      <c r="A11" s="2" t="s">
        <v>79</v>
      </c>
      <c r="B11" s="2">
        <v>5899</v>
      </c>
      <c r="C11" s="2">
        <v>754</v>
      </c>
      <c r="D11" s="2">
        <v>4813</v>
      </c>
      <c r="E11" s="2">
        <v>33</v>
      </c>
      <c r="F11" s="2">
        <v>84</v>
      </c>
      <c r="G11" s="2">
        <v>6</v>
      </c>
      <c r="H11" s="2">
        <v>20</v>
      </c>
      <c r="I11" s="2">
        <v>54</v>
      </c>
      <c r="J11" s="2">
        <v>7</v>
      </c>
      <c r="K11" s="2">
        <v>25</v>
      </c>
      <c r="L11" s="2">
        <v>20</v>
      </c>
      <c r="M11" s="2">
        <v>32</v>
      </c>
      <c r="N11" s="2">
        <v>51</v>
      </c>
    </row>
    <row r="12" spans="1:14" x14ac:dyDescent="0.2">
      <c r="A12" s="2" t="s">
        <v>80</v>
      </c>
      <c r="B12" s="2">
        <v>3330</v>
      </c>
      <c r="C12" s="2">
        <v>425</v>
      </c>
      <c r="D12" s="2">
        <v>2653</v>
      </c>
      <c r="E12" s="2">
        <v>22</v>
      </c>
      <c r="F12" s="2">
        <v>86</v>
      </c>
      <c r="G12" s="2">
        <v>6</v>
      </c>
      <c r="H12" s="2">
        <v>7</v>
      </c>
      <c r="I12" s="2">
        <v>59</v>
      </c>
      <c r="J12" s="2">
        <v>5</v>
      </c>
      <c r="K12" s="2">
        <v>9</v>
      </c>
      <c r="L12" s="2">
        <v>15</v>
      </c>
      <c r="M12" s="2">
        <v>11</v>
      </c>
      <c r="N12" s="2">
        <v>32</v>
      </c>
    </row>
    <row r="13" spans="1:14" x14ac:dyDescent="0.2">
      <c r="A13" s="2" t="s">
        <v>81</v>
      </c>
      <c r="B13" s="2">
        <v>5702</v>
      </c>
      <c r="C13" s="2">
        <v>684</v>
      </c>
      <c r="D13" s="2">
        <v>4533</v>
      </c>
      <c r="E13" s="2">
        <v>115</v>
      </c>
      <c r="F13" s="2">
        <v>120</v>
      </c>
      <c r="G13" s="2">
        <v>1</v>
      </c>
      <c r="H13" s="2">
        <v>22</v>
      </c>
      <c r="I13" s="2">
        <v>84</v>
      </c>
      <c r="J13" s="2">
        <v>27</v>
      </c>
      <c r="K13" s="2">
        <v>27</v>
      </c>
      <c r="L13" s="2">
        <v>29</v>
      </c>
      <c r="M13" s="2">
        <v>18</v>
      </c>
      <c r="N13" s="2">
        <v>42</v>
      </c>
    </row>
    <row r="14" spans="1:14" x14ac:dyDescent="0.2">
      <c r="A14" s="2" t="s">
        <v>82</v>
      </c>
      <c r="B14" s="2">
        <v>3184</v>
      </c>
      <c r="C14" s="2">
        <v>435</v>
      </c>
      <c r="D14" s="2">
        <v>83</v>
      </c>
      <c r="E14" s="2">
        <v>15</v>
      </c>
      <c r="F14" s="2">
        <v>52</v>
      </c>
      <c r="G14" s="2">
        <v>2</v>
      </c>
      <c r="H14" s="2">
        <v>2510</v>
      </c>
      <c r="I14" s="2">
        <v>32</v>
      </c>
      <c r="J14" s="2">
        <v>12</v>
      </c>
      <c r="K14" s="2">
        <v>8</v>
      </c>
      <c r="L14" s="2">
        <v>14</v>
      </c>
      <c r="M14" s="2">
        <v>7</v>
      </c>
      <c r="N14" s="2">
        <v>14</v>
      </c>
    </row>
    <row r="15" spans="1:14" x14ac:dyDescent="0.2">
      <c r="A15" s="2" t="s">
        <v>83</v>
      </c>
      <c r="B15" s="2">
        <v>6636</v>
      </c>
      <c r="C15" s="2">
        <v>5907</v>
      </c>
      <c r="D15" s="2">
        <v>249</v>
      </c>
      <c r="E15" s="2">
        <v>37</v>
      </c>
      <c r="F15" s="2">
        <v>187</v>
      </c>
      <c r="G15" s="2">
        <v>4</v>
      </c>
      <c r="H15" s="2">
        <v>23</v>
      </c>
      <c r="I15" s="2">
        <v>65</v>
      </c>
      <c r="J15" s="2">
        <v>19</v>
      </c>
      <c r="K15" s="2">
        <v>31</v>
      </c>
      <c r="L15" s="2">
        <v>38</v>
      </c>
      <c r="M15" s="2">
        <v>29</v>
      </c>
      <c r="N15" s="2">
        <v>47</v>
      </c>
    </row>
    <row r="16" spans="1:14" x14ac:dyDescent="0.2">
      <c r="A16" s="2" t="s">
        <v>84</v>
      </c>
      <c r="B16" s="2">
        <v>2214</v>
      </c>
      <c r="C16" s="2">
        <v>2016</v>
      </c>
      <c r="D16" s="2">
        <v>48</v>
      </c>
      <c r="E16" s="2">
        <v>7</v>
      </c>
      <c r="F16" s="2">
        <v>80</v>
      </c>
      <c r="G16" s="2">
        <v>1</v>
      </c>
      <c r="H16" s="2">
        <v>4</v>
      </c>
      <c r="I16" s="2">
        <v>17</v>
      </c>
      <c r="J16" s="2">
        <v>3</v>
      </c>
      <c r="K16" s="2">
        <v>7</v>
      </c>
      <c r="L16" s="2">
        <v>8</v>
      </c>
      <c r="M16" s="2">
        <v>5</v>
      </c>
      <c r="N16" s="2">
        <v>18</v>
      </c>
    </row>
    <row r="17" spans="1:14" x14ac:dyDescent="0.2">
      <c r="A17" s="2" t="s">
        <v>85</v>
      </c>
      <c r="B17" s="2">
        <v>3476</v>
      </c>
      <c r="C17" s="2">
        <v>638</v>
      </c>
      <c r="D17" s="2">
        <v>2531</v>
      </c>
      <c r="E17" s="2">
        <v>67</v>
      </c>
      <c r="F17" s="2">
        <v>88</v>
      </c>
      <c r="G17" s="2">
        <v>6</v>
      </c>
      <c r="H17" s="2">
        <v>23</v>
      </c>
      <c r="I17" s="2">
        <v>36</v>
      </c>
      <c r="J17" s="2">
        <v>10</v>
      </c>
      <c r="K17" s="2">
        <v>14</v>
      </c>
      <c r="L17" s="2">
        <v>13</v>
      </c>
      <c r="M17" s="2">
        <v>25</v>
      </c>
      <c r="N17" s="2">
        <v>25</v>
      </c>
    </row>
    <row r="18" spans="1:14" x14ac:dyDescent="0.2">
      <c r="A18" s="2" t="s">
        <v>86</v>
      </c>
      <c r="B18" s="2">
        <v>3965</v>
      </c>
      <c r="C18" s="2">
        <v>647</v>
      </c>
      <c r="D18" s="2">
        <v>3017</v>
      </c>
      <c r="E18" s="2">
        <v>25</v>
      </c>
      <c r="F18" s="2">
        <v>100</v>
      </c>
      <c r="G18" s="2">
        <v>6</v>
      </c>
      <c r="H18" s="2">
        <v>40</v>
      </c>
      <c r="I18" s="2">
        <v>46</v>
      </c>
      <c r="J18" s="2">
        <v>6</v>
      </c>
      <c r="K18" s="2">
        <v>25</v>
      </c>
      <c r="L18" s="2">
        <v>17</v>
      </c>
      <c r="M18" s="2">
        <v>19</v>
      </c>
      <c r="N18" s="2">
        <v>17</v>
      </c>
    </row>
    <row r="19" spans="1:14" x14ac:dyDescent="0.2">
      <c r="A19" s="2" t="s">
        <v>87</v>
      </c>
      <c r="B19" s="2">
        <v>5134</v>
      </c>
      <c r="C19" s="2">
        <v>710</v>
      </c>
      <c r="D19" s="2">
        <v>246</v>
      </c>
      <c r="E19" s="2">
        <v>3838</v>
      </c>
      <c r="F19" s="2">
        <v>104</v>
      </c>
      <c r="G19" s="2">
        <v>10</v>
      </c>
      <c r="H19" s="2">
        <v>35</v>
      </c>
      <c r="I19" s="2">
        <v>52</v>
      </c>
      <c r="J19" s="2">
        <v>18</v>
      </c>
      <c r="K19" s="2">
        <v>22</v>
      </c>
      <c r="L19" s="2">
        <v>23</v>
      </c>
      <c r="M19" s="2">
        <v>39</v>
      </c>
      <c r="N19" s="2">
        <v>37</v>
      </c>
    </row>
    <row r="20" spans="1:14" x14ac:dyDescent="0.2">
      <c r="A20" s="2" t="s">
        <v>88</v>
      </c>
      <c r="B20" s="2">
        <v>5351</v>
      </c>
      <c r="C20" s="2">
        <v>1144</v>
      </c>
      <c r="D20" s="2">
        <v>186</v>
      </c>
      <c r="E20" s="2">
        <v>37</v>
      </c>
      <c r="F20" s="2">
        <v>3793</v>
      </c>
      <c r="G20" s="2">
        <v>17</v>
      </c>
      <c r="H20" s="2">
        <v>15</v>
      </c>
      <c r="I20" s="2">
        <v>51</v>
      </c>
      <c r="J20" s="2">
        <v>9</v>
      </c>
      <c r="K20" s="2">
        <v>24</v>
      </c>
      <c r="L20" s="2">
        <v>18</v>
      </c>
      <c r="M20" s="2">
        <v>27</v>
      </c>
      <c r="N20" s="2">
        <v>30</v>
      </c>
    </row>
    <row r="21" spans="1:14" x14ac:dyDescent="0.2">
      <c r="A21" s="2" t="s">
        <v>89</v>
      </c>
      <c r="B21" s="2">
        <v>2056</v>
      </c>
      <c r="C21" s="2">
        <v>326</v>
      </c>
      <c r="D21" s="2">
        <v>39</v>
      </c>
      <c r="E21" s="2">
        <v>24</v>
      </c>
      <c r="F21" s="2">
        <v>1582</v>
      </c>
      <c r="G21" s="2">
        <v>3</v>
      </c>
      <c r="H21" s="2">
        <v>7</v>
      </c>
      <c r="I21" s="2">
        <v>19</v>
      </c>
      <c r="J21" s="2">
        <v>4</v>
      </c>
      <c r="K21" s="2">
        <v>6</v>
      </c>
      <c r="L21" s="2">
        <v>8</v>
      </c>
      <c r="M21" s="2">
        <v>10</v>
      </c>
      <c r="N21" s="2">
        <v>28</v>
      </c>
    </row>
    <row r="22" spans="1:14" x14ac:dyDescent="0.2">
      <c r="A22" s="2" t="s">
        <v>90</v>
      </c>
      <c r="B22" s="2">
        <v>1677</v>
      </c>
      <c r="C22" s="2">
        <v>346</v>
      </c>
      <c r="D22" s="2">
        <v>63</v>
      </c>
      <c r="E22" s="2">
        <v>22</v>
      </c>
      <c r="F22" s="2">
        <v>1191</v>
      </c>
      <c r="G22" s="2">
        <v>2</v>
      </c>
      <c r="H22" s="2">
        <v>8</v>
      </c>
      <c r="I22" s="2">
        <v>21</v>
      </c>
      <c r="J22" s="2">
        <v>6</v>
      </c>
      <c r="K22" s="2">
        <v>2</v>
      </c>
      <c r="L22" s="2">
        <v>1</v>
      </c>
      <c r="M22" s="2">
        <v>9</v>
      </c>
      <c r="N22" s="2">
        <v>6</v>
      </c>
    </row>
    <row r="23" spans="1:14" x14ac:dyDescent="0.2">
      <c r="A23" s="2" t="s">
        <v>91</v>
      </c>
      <c r="B23" s="2">
        <v>1457</v>
      </c>
      <c r="C23" s="2">
        <v>262</v>
      </c>
      <c r="D23" s="2">
        <v>35</v>
      </c>
      <c r="E23" s="2">
        <v>9</v>
      </c>
      <c r="F23" s="2">
        <v>1091</v>
      </c>
      <c r="G23" s="2">
        <v>0</v>
      </c>
      <c r="H23" s="2">
        <v>6</v>
      </c>
      <c r="I23" s="2">
        <v>19</v>
      </c>
      <c r="J23" s="2">
        <v>2</v>
      </c>
      <c r="K23" s="2">
        <v>4</v>
      </c>
      <c r="L23" s="2">
        <v>8</v>
      </c>
      <c r="M23" s="2">
        <v>6</v>
      </c>
      <c r="N23" s="2">
        <v>15</v>
      </c>
    </row>
    <row r="24" spans="1:14" x14ac:dyDescent="0.2">
      <c r="A24" s="2" t="s">
        <v>92</v>
      </c>
      <c r="B24" s="2">
        <v>4061</v>
      </c>
      <c r="C24" s="2">
        <v>685</v>
      </c>
      <c r="D24" s="2">
        <v>105</v>
      </c>
      <c r="E24" s="2">
        <v>24</v>
      </c>
      <c r="F24" s="2">
        <v>3116</v>
      </c>
      <c r="G24" s="2">
        <v>18</v>
      </c>
      <c r="H24" s="2">
        <v>13</v>
      </c>
      <c r="I24" s="2">
        <v>23</v>
      </c>
      <c r="J24" s="2">
        <v>16</v>
      </c>
      <c r="K24" s="2">
        <v>10</v>
      </c>
      <c r="L24" s="2">
        <v>11</v>
      </c>
      <c r="M24" s="2">
        <v>5</v>
      </c>
      <c r="N24" s="2">
        <v>35</v>
      </c>
    </row>
    <row r="25" spans="1:14" x14ac:dyDescent="0.2">
      <c r="A25" s="2" t="s">
        <v>93</v>
      </c>
      <c r="B25" s="2">
        <v>4494</v>
      </c>
      <c r="C25" s="2">
        <v>717</v>
      </c>
      <c r="D25" s="2">
        <v>100</v>
      </c>
      <c r="E25" s="2">
        <v>24</v>
      </c>
      <c r="F25" s="2">
        <v>3458</v>
      </c>
      <c r="G25" s="2">
        <v>64</v>
      </c>
      <c r="H25" s="2">
        <v>8</v>
      </c>
      <c r="I25" s="2">
        <v>50</v>
      </c>
      <c r="J25" s="2">
        <v>10</v>
      </c>
      <c r="K25" s="2">
        <v>7</v>
      </c>
      <c r="L25" s="2">
        <v>20</v>
      </c>
      <c r="M25" s="2">
        <v>14</v>
      </c>
      <c r="N25" s="2">
        <v>22</v>
      </c>
    </row>
    <row r="26" spans="1:14" x14ac:dyDescent="0.2">
      <c r="A26" s="2" t="s">
        <v>94</v>
      </c>
      <c r="B26" s="2">
        <v>5002</v>
      </c>
      <c r="C26" s="2">
        <v>708</v>
      </c>
      <c r="D26" s="2">
        <v>117</v>
      </c>
      <c r="E26" s="2">
        <v>20</v>
      </c>
      <c r="F26" s="2">
        <v>3955</v>
      </c>
      <c r="G26" s="2">
        <v>21</v>
      </c>
      <c r="H26" s="2">
        <v>13</v>
      </c>
      <c r="I26" s="2">
        <v>35</v>
      </c>
      <c r="J26" s="2">
        <v>18</v>
      </c>
      <c r="K26" s="2">
        <v>21</v>
      </c>
      <c r="L26" s="2">
        <v>18</v>
      </c>
      <c r="M26" s="2">
        <v>23</v>
      </c>
      <c r="N26" s="2">
        <v>53</v>
      </c>
    </row>
    <row r="27" spans="1:14" x14ac:dyDescent="0.2">
      <c r="A27" s="2" t="s">
        <v>95</v>
      </c>
      <c r="B27" s="2">
        <v>1874</v>
      </c>
      <c r="C27" s="2">
        <v>445</v>
      </c>
      <c r="D27" s="2">
        <v>43</v>
      </c>
      <c r="E27" s="2">
        <v>12</v>
      </c>
      <c r="F27" s="2">
        <v>136</v>
      </c>
      <c r="G27" s="2">
        <v>1156</v>
      </c>
      <c r="H27" s="2">
        <v>14</v>
      </c>
      <c r="I27" s="2">
        <v>29</v>
      </c>
      <c r="J27" s="2">
        <v>5</v>
      </c>
      <c r="K27" s="2">
        <v>2</v>
      </c>
      <c r="L27" s="2">
        <v>7</v>
      </c>
      <c r="M27" s="2">
        <v>10</v>
      </c>
      <c r="N27" s="2">
        <v>15</v>
      </c>
    </row>
    <row r="28" spans="1:14" x14ac:dyDescent="0.2">
      <c r="A28" s="2" t="s">
        <v>96</v>
      </c>
      <c r="B28" s="2">
        <v>406</v>
      </c>
      <c r="C28" s="2">
        <v>110</v>
      </c>
      <c r="D28" s="2">
        <v>10</v>
      </c>
      <c r="E28" s="2">
        <v>3</v>
      </c>
      <c r="F28" s="2">
        <v>19</v>
      </c>
      <c r="G28" s="2">
        <v>0</v>
      </c>
      <c r="H28" s="2">
        <v>243</v>
      </c>
      <c r="I28" s="2">
        <v>5</v>
      </c>
      <c r="J28" s="2">
        <v>1</v>
      </c>
      <c r="K28" s="2">
        <v>2</v>
      </c>
      <c r="L28" s="2">
        <v>5</v>
      </c>
      <c r="M28" s="2">
        <v>1</v>
      </c>
      <c r="N28" s="2">
        <v>7</v>
      </c>
    </row>
    <row r="29" spans="1:14" x14ac:dyDescent="0.2">
      <c r="A29" s="2" t="s">
        <v>97</v>
      </c>
      <c r="B29" s="2">
        <v>6553</v>
      </c>
      <c r="C29" s="2">
        <v>858</v>
      </c>
      <c r="D29" s="2">
        <v>102</v>
      </c>
      <c r="E29" s="2">
        <v>27</v>
      </c>
      <c r="F29" s="2">
        <v>119</v>
      </c>
      <c r="G29" s="2">
        <v>13</v>
      </c>
      <c r="H29" s="2">
        <v>8</v>
      </c>
      <c r="I29" s="2">
        <v>5133</v>
      </c>
      <c r="J29" s="2">
        <v>50</v>
      </c>
      <c r="K29" s="2">
        <v>33</v>
      </c>
      <c r="L29" s="2">
        <v>48</v>
      </c>
      <c r="M29" s="2">
        <v>43</v>
      </c>
      <c r="N29" s="2">
        <v>119</v>
      </c>
    </row>
    <row r="30" spans="1:14" x14ac:dyDescent="0.2">
      <c r="A30" s="2" t="s">
        <v>98</v>
      </c>
      <c r="B30" s="2">
        <v>3669</v>
      </c>
      <c r="C30" s="2">
        <v>778</v>
      </c>
      <c r="D30" s="2">
        <v>83</v>
      </c>
      <c r="E30" s="2">
        <v>45</v>
      </c>
      <c r="F30" s="2">
        <v>76</v>
      </c>
      <c r="G30" s="2">
        <v>12</v>
      </c>
      <c r="H30" s="2">
        <v>14</v>
      </c>
      <c r="I30" s="2">
        <v>2393</v>
      </c>
      <c r="J30" s="2">
        <v>55</v>
      </c>
      <c r="K30" s="2">
        <v>37</v>
      </c>
      <c r="L30" s="2">
        <v>43</v>
      </c>
      <c r="M30" s="2">
        <v>26</v>
      </c>
      <c r="N30" s="2">
        <v>107</v>
      </c>
    </row>
    <row r="31" spans="1:14" x14ac:dyDescent="0.2">
      <c r="A31" s="2" t="s">
        <v>99</v>
      </c>
      <c r="B31" s="2">
        <v>3091</v>
      </c>
      <c r="C31" s="2">
        <v>521</v>
      </c>
      <c r="D31" s="2">
        <v>59</v>
      </c>
      <c r="E31" s="2">
        <v>26</v>
      </c>
      <c r="F31" s="2">
        <v>53</v>
      </c>
      <c r="G31" s="2">
        <v>17</v>
      </c>
      <c r="H31" s="2">
        <v>10</v>
      </c>
      <c r="I31" s="2">
        <v>2209</v>
      </c>
      <c r="J31" s="2">
        <v>37</v>
      </c>
      <c r="K31" s="2">
        <v>36</v>
      </c>
      <c r="L31" s="2">
        <v>31</v>
      </c>
      <c r="M31" s="2">
        <v>28</v>
      </c>
      <c r="N31" s="2">
        <v>64</v>
      </c>
    </row>
    <row r="32" spans="1:14" x14ac:dyDescent="0.2">
      <c r="A32" s="2" t="s">
        <v>100</v>
      </c>
      <c r="B32" s="2">
        <v>1785</v>
      </c>
      <c r="C32" s="2">
        <v>334</v>
      </c>
      <c r="D32" s="2">
        <v>46</v>
      </c>
      <c r="E32" s="2">
        <v>5</v>
      </c>
      <c r="F32" s="2">
        <v>39</v>
      </c>
      <c r="G32" s="2">
        <v>1</v>
      </c>
      <c r="H32" s="2">
        <v>10</v>
      </c>
      <c r="I32" s="2">
        <v>1217</v>
      </c>
      <c r="J32" s="2">
        <v>53</v>
      </c>
      <c r="K32" s="2">
        <v>20</v>
      </c>
      <c r="L32" s="2">
        <v>20</v>
      </c>
      <c r="M32" s="2">
        <v>8</v>
      </c>
      <c r="N32" s="2">
        <v>32</v>
      </c>
    </row>
    <row r="33" spans="1:14" x14ac:dyDescent="0.2">
      <c r="A33" s="2" t="s">
        <v>82</v>
      </c>
      <c r="B33" s="2">
        <v>2112</v>
      </c>
      <c r="C33" s="2">
        <v>374</v>
      </c>
      <c r="D33" s="2">
        <v>46</v>
      </c>
      <c r="E33" s="2">
        <v>13</v>
      </c>
      <c r="F33" s="2">
        <v>57</v>
      </c>
      <c r="G33" s="2">
        <v>6</v>
      </c>
      <c r="H33" s="2">
        <v>13</v>
      </c>
      <c r="I33" s="2">
        <v>116</v>
      </c>
      <c r="J33" s="2">
        <v>1378</v>
      </c>
      <c r="K33" s="2">
        <v>26</v>
      </c>
      <c r="L33" s="2">
        <v>27</v>
      </c>
      <c r="M33" s="2">
        <v>16</v>
      </c>
      <c r="N33" s="2">
        <v>40</v>
      </c>
    </row>
    <row r="34" spans="1:14" x14ac:dyDescent="0.2">
      <c r="A34" s="2" t="s">
        <v>96</v>
      </c>
      <c r="B34" s="2">
        <v>730</v>
      </c>
      <c r="C34" s="2">
        <v>183</v>
      </c>
      <c r="D34" s="2">
        <v>8</v>
      </c>
      <c r="E34" s="2">
        <v>3</v>
      </c>
      <c r="F34" s="2">
        <v>11</v>
      </c>
      <c r="G34" s="2">
        <v>3</v>
      </c>
      <c r="H34" s="2">
        <v>5</v>
      </c>
      <c r="I34" s="2">
        <v>24</v>
      </c>
      <c r="J34" s="2">
        <v>471</v>
      </c>
      <c r="K34" s="2">
        <v>4</v>
      </c>
      <c r="L34" s="2">
        <v>4</v>
      </c>
      <c r="M34" s="2">
        <v>6</v>
      </c>
      <c r="N34" s="2">
        <v>8</v>
      </c>
    </row>
    <row r="35" spans="1:14" x14ac:dyDescent="0.2">
      <c r="A35" s="2" t="s">
        <v>101</v>
      </c>
      <c r="B35" s="2">
        <v>2338</v>
      </c>
      <c r="C35" s="2">
        <v>659</v>
      </c>
      <c r="D35" s="2">
        <v>58</v>
      </c>
      <c r="E35" s="2">
        <v>22</v>
      </c>
      <c r="F35" s="2">
        <v>39</v>
      </c>
      <c r="G35" s="2">
        <v>0</v>
      </c>
      <c r="H35" s="2">
        <v>6</v>
      </c>
      <c r="I35" s="2">
        <v>57</v>
      </c>
      <c r="J35" s="2">
        <v>1377</v>
      </c>
      <c r="K35" s="2">
        <v>53</v>
      </c>
      <c r="L35" s="2">
        <v>29</v>
      </c>
      <c r="M35" s="2">
        <v>12</v>
      </c>
      <c r="N35" s="2">
        <v>26</v>
      </c>
    </row>
    <row r="36" spans="1:14" x14ac:dyDescent="0.2">
      <c r="A36" s="2" t="s">
        <v>102</v>
      </c>
      <c r="B36" s="2">
        <v>2115</v>
      </c>
      <c r="C36" s="2">
        <v>652</v>
      </c>
      <c r="D36" s="2">
        <v>46</v>
      </c>
      <c r="E36" s="2">
        <v>13</v>
      </c>
      <c r="F36" s="2">
        <v>41</v>
      </c>
      <c r="G36" s="2">
        <v>4</v>
      </c>
      <c r="H36" s="2">
        <v>18</v>
      </c>
      <c r="I36" s="2">
        <v>38</v>
      </c>
      <c r="J36" s="2">
        <v>56</v>
      </c>
      <c r="K36" s="2">
        <v>1178</v>
      </c>
      <c r="L36" s="2">
        <v>39</v>
      </c>
      <c r="M36" s="2">
        <v>15</v>
      </c>
      <c r="N36" s="2">
        <v>15</v>
      </c>
    </row>
    <row r="37" spans="1:14" x14ac:dyDescent="0.2">
      <c r="A37" s="2" t="s">
        <v>103</v>
      </c>
      <c r="B37" s="2">
        <v>2961</v>
      </c>
      <c r="C37" s="2">
        <v>828</v>
      </c>
      <c r="D37" s="2">
        <v>64</v>
      </c>
      <c r="E37" s="2">
        <v>14</v>
      </c>
      <c r="F37" s="2">
        <v>66</v>
      </c>
      <c r="G37" s="2">
        <v>2</v>
      </c>
      <c r="H37" s="2">
        <v>12</v>
      </c>
      <c r="I37" s="2">
        <v>84</v>
      </c>
      <c r="J37" s="2">
        <v>50</v>
      </c>
      <c r="K37" s="2">
        <v>1737</v>
      </c>
      <c r="L37" s="2">
        <v>44</v>
      </c>
      <c r="M37" s="2">
        <v>17</v>
      </c>
      <c r="N37" s="2">
        <v>43</v>
      </c>
    </row>
    <row r="38" spans="1:14" x14ac:dyDescent="0.2">
      <c r="A38" s="2" t="s">
        <v>104</v>
      </c>
      <c r="B38" s="2">
        <v>1905</v>
      </c>
      <c r="C38" s="2">
        <v>475</v>
      </c>
      <c r="D38" s="2">
        <v>50</v>
      </c>
      <c r="E38" s="2">
        <v>17</v>
      </c>
      <c r="F38" s="2">
        <v>32</v>
      </c>
      <c r="G38" s="2">
        <v>0</v>
      </c>
      <c r="H38" s="2">
        <v>8</v>
      </c>
      <c r="I38" s="2">
        <v>42</v>
      </c>
      <c r="J38" s="2">
        <v>13</v>
      </c>
      <c r="K38" s="2">
        <v>1119</v>
      </c>
      <c r="L38" s="2">
        <v>71</v>
      </c>
      <c r="M38" s="2">
        <v>37</v>
      </c>
      <c r="N38" s="2">
        <v>41</v>
      </c>
    </row>
    <row r="39" spans="1:14" x14ac:dyDescent="0.2">
      <c r="A39" s="2" t="s">
        <v>105</v>
      </c>
      <c r="B39" s="2">
        <v>2948</v>
      </c>
      <c r="C39" s="2">
        <v>745</v>
      </c>
      <c r="D39" s="2">
        <v>49</v>
      </c>
      <c r="E39" s="2">
        <v>12</v>
      </c>
      <c r="F39" s="2">
        <v>59</v>
      </c>
      <c r="G39" s="2">
        <v>8</v>
      </c>
      <c r="H39" s="2">
        <v>9</v>
      </c>
      <c r="I39" s="2">
        <v>74</v>
      </c>
      <c r="J39" s="2">
        <v>44</v>
      </c>
      <c r="K39" s="2">
        <v>63</v>
      </c>
      <c r="L39" s="2">
        <v>1780</v>
      </c>
      <c r="M39" s="2">
        <v>34</v>
      </c>
      <c r="N39" s="2">
        <v>71</v>
      </c>
    </row>
    <row r="40" spans="1:14" x14ac:dyDescent="0.2">
      <c r="A40" s="2" t="s">
        <v>106</v>
      </c>
      <c r="B40" s="2">
        <v>2127</v>
      </c>
      <c r="C40" s="2">
        <v>482</v>
      </c>
      <c r="D40" s="2">
        <v>52</v>
      </c>
      <c r="E40" s="2">
        <v>11</v>
      </c>
      <c r="F40" s="2">
        <v>42</v>
      </c>
      <c r="G40" s="2">
        <v>3</v>
      </c>
      <c r="H40" s="2">
        <v>18</v>
      </c>
      <c r="I40" s="2">
        <v>60</v>
      </c>
      <c r="J40" s="2">
        <v>32</v>
      </c>
      <c r="K40" s="2">
        <v>27</v>
      </c>
      <c r="L40" s="2">
        <v>1321</v>
      </c>
      <c r="M40" s="2">
        <v>37</v>
      </c>
      <c r="N40" s="2">
        <v>42</v>
      </c>
    </row>
    <row r="41" spans="1:14" x14ac:dyDescent="0.2">
      <c r="A41" s="2" t="s">
        <v>107</v>
      </c>
      <c r="B41" s="2">
        <v>1366</v>
      </c>
      <c r="C41" s="2">
        <v>280</v>
      </c>
      <c r="D41" s="2">
        <v>31</v>
      </c>
      <c r="E41" s="2">
        <v>3</v>
      </c>
      <c r="F41" s="2">
        <v>29</v>
      </c>
      <c r="G41" s="2">
        <v>5</v>
      </c>
      <c r="H41" s="2">
        <v>3</v>
      </c>
      <c r="I41" s="2">
        <v>41</v>
      </c>
      <c r="J41" s="2">
        <v>10</v>
      </c>
      <c r="K41" s="2">
        <v>9</v>
      </c>
      <c r="L41" s="2">
        <v>913</v>
      </c>
      <c r="M41" s="2">
        <v>24</v>
      </c>
      <c r="N41" s="2">
        <v>18</v>
      </c>
    </row>
    <row r="42" spans="1:14" x14ac:dyDescent="0.2">
      <c r="A42" s="2" t="s">
        <v>108</v>
      </c>
      <c r="B42" s="2">
        <v>2190</v>
      </c>
      <c r="C42" s="2">
        <v>524</v>
      </c>
      <c r="D42" s="2">
        <v>57</v>
      </c>
      <c r="E42" s="2">
        <v>17</v>
      </c>
      <c r="F42" s="2">
        <v>53</v>
      </c>
      <c r="G42" s="2">
        <v>12</v>
      </c>
      <c r="H42" s="2">
        <v>32</v>
      </c>
      <c r="I42" s="2">
        <v>51</v>
      </c>
      <c r="J42" s="2">
        <v>15</v>
      </c>
      <c r="K42" s="2">
        <v>20</v>
      </c>
      <c r="L42" s="2">
        <v>1321</v>
      </c>
      <c r="M42" s="2">
        <v>44</v>
      </c>
      <c r="N42" s="2">
        <v>44</v>
      </c>
    </row>
    <row r="43" spans="1:14" x14ac:dyDescent="0.2">
      <c r="A43" s="2" t="s">
        <v>109</v>
      </c>
      <c r="B43" s="2">
        <v>4392</v>
      </c>
      <c r="C43" s="2">
        <v>938</v>
      </c>
      <c r="D43" s="2">
        <v>111</v>
      </c>
      <c r="E43" s="2">
        <v>33</v>
      </c>
      <c r="F43" s="2">
        <v>120</v>
      </c>
      <c r="G43" s="2">
        <v>8</v>
      </c>
      <c r="H43" s="2">
        <v>12</v>
      </c>
      <c r="I43" s="2">
        <v>138</v>
      </c>
      <c r="J43" s="2">
        <v>30</v>
      </c>
      <c r="K43" s="2">
        <v>52</v>
      </c>
      <c r="L43" s="2">
        <v>111</v>
      </c>
      <c r="M43" s="2">
        <v>2700</v>
      </c>
      <c r="N43" s="2">
        <v>139</v>
      </c>
    </row>
    <row r="44" spans="1:14" x14ac:dyDescent="0.2">
      <c r="A44" s="2" t="s">
        <v>110</v>
      </c>
      <c r="B44" s="2">
        <v>4119</v>
      </c>
      <c r="C44" s="2">
        <v>909</v>
      </c>
      <c r="D44" s="2">
        <v>98</v>
      </c>
      <c r="E44" s="2">
        <v>27</v>
      </c>
      <c r="F44" s="2">
        <v>117</v>
      </c>
      <c r="G44" s="2">
        <v>6</v>
      </c>
      <c r="H44" s="2">
        <v>5</v>
      </c>
      <c r="I44" s="2">
        <v>128</v>
      </c>
      <c r="J44" s="2">
        <v>16</v>
      </c>
      <c r="K44" s="2">
        <v>48</v>
      </c>
      <c r="L44" s="2">
        <v>61</v>
      </c>
      <c r="M44" s="2">
        <v>102</v>
      </c>
      <c r="N44" s="2">
        <v>2602</v>
      </c>
    </row>
    <row r="45" spans="1:14" x14ac:dyDescent="0.2">
      <c r="A45" s="2" t="s">
        <v>111</v>
      </c>
      <c r="B45" s="2">
        <v>4154</v>
      </c>
      <c r="C45" s="2">
        <v>815</v>
      </c>
      <c r="D45" s="2">
        <v>132</v>
      </c>
      <c r="E45" s="2">
        <v>37</v>
      </c>
      <c r="F45" s="2">
        <v>77</v>
      </c>
      <c r="G45" s="2">
        <v>12</v>
      </c>
      <c r="H45" s="2">
        <v>15</v>
      </c>
      <c r="I45" s="2">
        <v>124</v>
      </c>
      <c r="J45" s="2">
        <v>39</v>
      </c>
      <c r="K45" s="2">
        <v>23</v>
      </c>
      <c r="L45" s="2">
        <v>52</v>
      </c>
      <c r="M45" s="2">
        <v>69</v>
      </c>
      <c r="N45" s="2">
        <v>2759</v>
      </c>
    </row>
    <row r="46" spans="1:14" x14ac:dyDescent="0.2">
      <c r="A46" s="2" t="s">
        <v>112</v>
      </c>
      <c r="B46" s="2">
        <v>2211</v>
      </c>
      <c r="C46" s="2">
        <v>395</v>
      </c>
      <c r="D46" s="2">
        <v>61</v>
      </c>
      <c r="E46" s="2">
        <v>13</v>
      </c>
      <c r="F46" s="2">
        <v>56</v>
      </c>
      <c r="G46" s="2">
        <v>1</v>
      </c>
      <c r="H46" s="2">
        <v>14</v>
      </c>
      <c r="I46" s="2">
        <v>80</v>
      </c>
      <c r="J46" s="2">
        <v>17</v>
      </c>
      <c r="K46" s="2">
        <v>6</v>
      </c>
      <c r="L46" s="2">
        <v>26</v>
      </c>
      <c r="M46" s="2">
        <v>1439</v>
      </c>
      <c r="N46" s="2">
        <v>103</v>
      </c>
    </row>
    <row r="47" spans="1:14" x14ac:dyDescent="0.2">
      <c r="A47" s="2" t="s">
        <v>113</v>
      </c>
      <c r="B47" s="2">
        <v>3106</v>
      </c>
      <c r="C47" s="2">
        <v>636</v>
      </c>
      <c r="D47" s="2">
        <v>109</v>
      </c>
      <c r="E47" s="2">
        <v>35</v>
      </c>
      <c r="F47" s="2">
        <v>64</v>
      </c>
      <c r="G47" s="2">
        <v>6</v>
      </c>
      <c r="H47" s="2">
        <v>3</v>
      </c>
      <c r="I47" s="2">
        <v>129</v>
      </c>
      <c r="J47" s="2">
        <v>36</v>
      </c>
      <c r="K47" s="2">
        <v>14</v>
      </c>
      <c r="L47" s="2">
        <v>20</v>
      </c>
      <c r="M47" s="2">
        <v>68</v>
      </c>
      <c r="N47" s="2">
        <v>1986</v>
      </c>
    </row>
    <row r="48" spans="1:14" x14ac:dyDescent="0.2">
      <c r="A48" s="2" t="s">
        <v>114</v>
      </c>
      <c r="B48" s="2">
        <v>5006</v>
      </c>
      <c r="C48" s="2">
        <v>3521</v>
      </c>
      <c r="D48" s="2">
        <v>382</v>
      </c>
      <c r="E48" s="2">
        <v>70</v>
      </c>
      <c r="F48" s="2">
        <v>358</v>
      </c>
      <c r="G48" s="2">
        <v>18</v>
      </c>
      <c r="H48" s="2">
        <v>57</v>
      </c>
      <c r="I48" s="2">
        <v>214</v>
      </c>
      <c r="J48" s="2">
        <v>49</v>
      </c>
      <c r="K48" s="2">
        <v>58</v>
      </c>
      <c r="L48" s="2">
        <v>109</v>
      </c>
      <c r="M48" s="2">
        <v>67</v>
      </c>
      <c r="N48" s="2">
        <v>103</v>
      </c>
    </row>
    <row r="49" spans="1:14" x14ac:dyDescent="0.2">
      <c r="A49" s="2" t="s">
        <v>25</v>
      </c>
      <c r="B49" s="2">
        <v>207</v>
      </c>
      <c r="C49" s="2">
        <v>145</v>
      </c>
      <c r="D49" s="2">
        <v>15</v>
      </c>
      <c r="E49" s="2">
        <v>1</v>
      </c>
      <c r="F49" s="2">
        <v>10</v>
      </c>
      <c r="G49" s="2">
        <v>1</v>
      </c>
      <c r="H49" s="2">
        <v>1</v>
      </c>
      <c r="I49" s="2">
        <v>15</v>
      </c>
      <c r="J49" s="2">
        <v>4</v>
      </c>
      <c r="K49" s="2">
        <v>7</v>
      </c>
      <c r="L49" s="2">
        <v>3</v>
      </c>
      <c r="M49" s="2">
        <v>2</v>
      </c>
      <c r="N49" s="2">
        <v>3</v>
      </c>
    </row>
    <row r="50" spans="1:14" x14ac:dyDescent="0.2">
      <c r="A50" s="32" t="s">
        <v>333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2" spans="1:14" x14ac:dyDescent="0.2">
      <c r="A52" s="2" t="s">
        <v>369</v>
      </c>
    </row>
    <row r="53" spans="1:14" x14ac:dyDescent="0.2">
      <c r="A53" s="3"/>
      <c r="B53" s="4"/>
      <c r="C53" s="4" t="s">
        <v>230</v>
      </c>
      <c r="D53" s="4"/>
      <c r="E53" s="4" t="s">
        <v>231</v>
      </c>
      <c r="F53" s="4"/>
      <c r="G53" s="4" t="s">
        <v>232</v>
      </c>
      <c r="H53" s="4" t="s">
        <v>233</v>
      </c>
      <c r="I53" s="4" t="s">
        <v>234</v>
      </c>
      <c r="J53" s="4" t="s">
        <v>235</v>
      </c>
      <c r="K53" s="4" t="s">
        <v>236</v>
      </c>
      <c r="L53" s="4" t="s">
        <v>237</v>
      </c>
      <c r="M53" s="4" t="s">
        <v>238</v>
      </c>
      <c r="N53" s="5"/>
    </row>
    <row r="54" spans="1:14" x14ac:dyDescent="0.2">
      <c r="A54" s="6" t="s">
        <v>368</v>
      </c>
      <c r="B54" s="7" t="s">
        <v>0</v>
      </c>
      <c r="C54" s="7" t="s">
        <v>239</v>
      </c>
      <c r="D54" s="7" t="s">
        <v>1</v>
      </c>
      <c r="E54" s="7" t="s">
        <v>240</v>
      </c>
      <c r="F54" s="7" t="s">
        <v>2</v>
      </c>
      <c r="G54" s="7" t="s">
        <v>241</v>
      </c>
      <c r="H54" s="7" t="s">
        <v>242</v>
      </c>
      <c r="I54" s="7" t="s">
        <v>243</v>
      </c>
      <c r="J54" s="7" t="s">
        <v>244</v>
      </c>
      <c r="K54" s="7" t="s">
        <v>245</v>
      </c>
      <c r="L54" s="7" t="s">
        <v>246</v>
      </c>
      <c r="M54" s="7" t="s">
        <v>247</v>
      </c>
      <c r="N54" s="8" t="s">
        <v>5</v>
      </c>
    </row>
    <row r="55" spans="1:14" x14ac:dyDescent="0.2">
      <c r="A55" s="2" t="s">
        <v>272</v>
      </c>
      <c r="B55" s="2">
        <v>96990</v>
      </c>
      <c r="C55" s="2">
        <v>45779</v>
      </c>
      <c r="D55" s="2">
        <v>11275</v>
      </c>
      <c r="E55" s="2">
        <v>2665</v>
      </c>
      <c r="F55" s="2">
        <v>11535</v>
      </c>
      <c r="G55" s="2">
        <v>822</v>
      </c>
      <c r="H55" s="2">
        <v>1858</v>
      </c>
      <c r="I55" s="2">
        <v>7130</v>
      </c>
      <c r="J55" s="2">
        <v>2164</v>
      </c>
      <c r="K55" s="2">
        <v>2642</v>
      </c>
      <c r="L55" s="2">
        <v>3537</v>
      </c>
      <c r="M55" s="2">
        <v>2712</v>
      </c>
      <c r="N55" s="2">
        <v>4871</v>
      </c>
    </row>
    <row r="56" spans="1:14" x14ac:dyDescent="0.2">
      <c r="A56" s="2" t="s">
        <v>73</v>
      </c>
      <c r="B56" s="2">
        <v>10731</v>
      </c>
      <c r="C56" s="2">
        <v>9820</v>
      </c>
      <c r="D56" s="2">
        <v>176</v>
      </c>
      <c r="E56" s="2">
        <v>37</v>
      </c>
      <c r="F56" s="2">
        <v>219</v>
      </c>
      <c r="G56" s="2">
        <v>13</v>
      </c>
      <c r="H56" s="2">
        <v>15</v>
      </c>
      <c r="I56" s="2">
        <v>123</v>
      </c>
      <c r="J56" s="2">
        <v>45</v>
      </c>
      <c r="K56" s="2">
        <v>28</v>
      </c>
      <c r="L56" s="2">
        <v>109</v>
      </c>
      <c r="M56" s="2">
        <v>51</v>
      </c>
      <c r="N56" s="2">
        <v>95</v>
      </c>
    </row>
    <row r="57" spans="1:14" x14ac:dyDescent="0.2">
      <c r="A57" s="2" t="s">
        <v>74</v>
      </c>
      <c r="B57" s="2">
        <v>4872</v>
      </c>
      <c r="C57" s="2">
        <v>4489</v>
      </c>
      <c r="D57" s="2">
        <v>85</v>
      </c>
      <c r="E57" s="2">
        <v>31</v>
      </c>
      <c r="F57" s="2">
        <v>78</v>
      </c>
      <c r="G57" s="2">
        <v>6</v>
      </c>
      <c r="H57" s="2">
        <v>12</v>
      </c>
      <c r="I57" s="2">
        <v>61</v>
      </c>
      <c r="J57" s="2">
        <v>18</v>
      </c>
      <c r="K57" s="2">
        <v>17</v>
      </c>
      <c r="L57" s="2">
        <v>22</v>
      </c>
      <c r="M57" s="2">
        <v>12</v>
      </c>
      <c r="N57" s="2">
        <v>41</v>
      </c>
    </row>
    <row r="58" spans="1:14" x14ac:dyDescent="0.2">
      <c r="A58" s="2" t="s">
        <v>75</v>
      </c>
      <c r="B58" s="2">
        <v>3093</v>
      </c>
      <c r="C58" s="2">
        <v>2885</v>
      </c>
      <c r="D58" s="2">
        <v>32</v>
      </c>
      <c r="E58" s="2">
        <v>9</v>
      </c>
      <c r="F58" s="2">
        <v>65</v>
      </c>
      <c r="G58" s="2">
        <v>7</v>
      </c>
      <c r="H58" s="2">
        <v>11</v>
      </c>
      <c r="I58" s="2">
        <v>22</v>
      </c>
      <c r="J58" s="2">
        <v>4</v>
      </c>
      <c r="K58" s="2">
        <v>12</v>
      </c>
      <c r="L58" s="2">
        <v>19</v>
      </c>
      <c r="M58" s="2">
        <v>4</v>
      </c>
      <c r="N58" s="2">
        <v>23</v>
      </c>
    </row>
    <row r="59" spans="1:14" x14ac:dyDescent="0.2">
      <c r="A59" s="2" t="s">
        <v>76</v>
      </c>
      <c r="B59" s="2">
        <v>5873</v>
      </c>
      <c r="C59" s="2">
        <v>5490</v>
      </c>
      <c r="D59" s="2">
        <v>102</v>
      </c>
      <c r="E59" s="2">
        <v>23</v>
      </c>
      <c r="F59" s="2">
        <v>86</v>
      </c>
      <c r="G59" s="2">
        <v>6</v>
      </c>
      <c r="H59" s="2">
        <v>9</v>
      </c>
      <c r="I59" s="2">
        <v>49</v>
      </c>
      <c r="J59" s="2">
        <v>15</v>
      </c>
      <c r="K59" s="2">
        <v>19</v>
      </c>
      <c r="L59" s="2">
        <v>20</v>
      </c>
      <c r="M59" s="2">
        <v>10</v>
      </c>
      <c r="N59" s="2">
        <v>44</v>
      </c>
    </row>
    <row r="60" spans="1:14" x14ac:dyDescent="0.2">
      <c r="A60" s="2" t="s">
        <v>77</v>
      </c>
      <c r="B60" s="2">
        <v>4766</v>
      </c>
      <c r="C60" s="2">
        <v>4321</v>
      </c>
      <c r="D60" s="2">
        <v>143</v>
      </c>
      <c r="E60" s="2">
        <v>30</v>
      </c>
      <c r="F60" s="2">
        <v>88</v>
      </c>
      <c r="G60" s="2">
        <v>7</v>
      </c>
      <c r="H60" s="2">
        <v>49</v>
      </c>
      <c r="I60" s="2">
        <v>40</v>
      </c>
      <c r="J60" s="2">
        <v>10</v>
      </c>
      <c r="K60" s="2">
        <v>16</v>
      </c>
      <c r="L60" s="2">
        <v>20</v>
      </c>
      <c r="M60" s="2">
        <v>13</v>
      </c>
      <c r="N60" s="2">
        <v>29</v>
      </c>
    </row>
    <row r="61" spans="1:14" x14ac:dyDescent="0.2">
      <c r="A61" s="2" t="s">
        <v>78</v>
      </c>
      <c r="B61" s="2">
        <v>2865</v>
      </c>
      <c r="C61" s="2">
        <v>2650</v>
      </c>
      <c r="D61" s="2">
        <v>67</v>
      </c>
      <c r="E61" s="2">
        <v>13</v>
      </c>
      <c r="F61" s="2">
        <v>39</v>
      </c>
      <c r="G61" s="2">
        <v>1</v>
      </c>
      <c r="H61" s="2">
        <v>34</v>
      </c>
      <c r="I61" s="2">
        <v>24</v>
      </c>
      <c r="J61" s="2">
        <v>6</v>
      </c>
      <c r="K61" s="2">
        <v>8</v>
      </c>
      <c r="L61" s="2">
        <v>6</v>
      </c>
      <c r="M61" s="2">
        <v>4</v>
      </c>
      <c r="N61" s="2">
        <v>13</v>
      </c>
    </row>
    <row r="62" spans="1:14" x14ac:dyDescent="0.2">
      <c r="A62" s="2" t="s">
        <v>79</v>
      </c>
      <c r="B62" s="2">
        <v>3010</v>
      </c>
      <c r="C62" s="2">
        <v>358</v>
      </c>
      <c r="D62" s="2">
        <v>2505</v>
      </c>
      <c r="E62" s="2">
        <v>16</v>
      </c>
      <c r="F62" s="2">
        <v>40</v>
      </c>
      <c r="G62" s="2">
        <v>3</v>
      </c>
      <c r="H62" s="2">
        <v>9</v>
      </c>
      <c r="I62" s="2">
        <v>25</v>
      </c>
      <c r="J62" s="2">
        <v>2</v>
      </c>
      <c r="K62" s="2">
        <v>10</v>
      </c>
      <c r="L62" s="2">
        <v>6</v>
      </c>
      <c r="M62" s="2">
        <v>13</v>
      </c>
      <c r="N62" s="2">
        <v>23</v>
      </c>
    </row>
    <row r="63" spans="1:14" x14ac:dyDescent="0.2">
      <c r="A63" s="2" t="s">
        <v>80</v>
      </c>
      <c r="B63" s="2">
        <v>1686</v>
      </c>
      <c r="C63" s="2">
        <v>196</v>
      </c>
      <c r="D63" s="2">
        <v>1371</v>
      </c>
      <c r="E63" s="2">
        <v>9</v>
      </c>
      <c r="F63" s="2">
        <v>29</v>
      </c>
      <c r="G63" s="2">
        <v>4</v>
      </c>
      <c r="H63" s="2">
        <v>4</v>
      </c>
      <c r="I63" s="2">
        <v>32</v>
      </c>
      <c r="J63" s="2">
        <v>3</v>
      </c>
      <c r="K63" s="2">
        <v>6</v>
      </c>
      <c r="L63" s="2">
        <v>11</v>
      </c>
      <c r="M63" s="2">
        <v>4</v>
      </c>
      <c r="N63" s="2">
        <v>17</v>
      </c>
    </row>
    <row r="64" spans="1:14" x14ac:dyDescent="0.2">
      <c r="A64" s="2" t="s">
        <v>81</v>
      </c>
      <c r="B64" s="2">
        <v>2957</v>
      </c>
      <c r="C64" s="2">
        <v>345</v>
      </c>
      <c r="D64" s="2">
        <v>2370</v>
      </c>
      <c r="E64" s="2">
        <v>64</v>
      </c>
      <c r="F64" s="2">
        <v>55</v>
      </c>
      <c r="G64" s="2">
        <v>0</v>
      </c>
      <c r="H64" s="2">
        <v>11</v>
      </c>
      <c r="I64" s="2">
        <v>38</v>
      </c>
      <c r="J64" s="2">
        <v>10</v>
      </c>
      <c r="K64" s="2">
        <v>17</v>
      </c>
      <c r="L64" s="2">
        <v>15</v>
      </c>
      <c r="M64" s="2">
        <v>8</v>
      </c>
      <c r="N64" s="2">
        <v>24</v>
      </c>
    </row>
    <row r="65" spans="1:14" x14ac:dyDescent="0.2">
      <c r="A65" s="2" t="s">
        <v>82</v>
      </c>
      <c r="B65" s="2">
        <v>1661</v>
      </c>
      <c r="C65" s="2">
        <v>213</v>
      </c>
      <c r="D65" s="2">
        <v>37</v>
      </c>
      <c r="E65" s="2">
        <v>8</v>
      </c>
      <c r="F65" s="2">
        <v>29</v>
      </c>
      <c r="G65" s="2">
        <v>0</v>
      </c>
      <c r="H65" s="2">
        <v>1334</v>
      </c>
      <c r="I65" s="2">
        <v>12</v>
      </c>
      <c r="J65" s="2">
        <v>9</v>
      </c>
      <c r="K65" s="2">
        <v>2</v>
      </c>
      <c r="L65" s="2">
        <v>8</v>
      </c>
      <c r="M65" s="2">
        <v>1</v>
      </c>
      <c r="N65" s="2">
        <v>8</v>
      </c>
    </row>
    <row r="66" spans="1:14" x14ac:dyDescent="0.2">
      <c r="A66" s="2" t="s">
        <v>83</v>
      </c>
      <c r="B66" s="2">
        <v>3455</v>
      </c>
      <c r="C66" s="2">
        <v>3120</v>
      </c>
      <c r="D66" s="2">
        <v>112</v>
      </c>
      <c r="E66" s="2">
        <v>14</v>
      </c>
      <c r="F66" s="2">
        <v>89</v>
      </c>
      <c r="G66" s="2">
        <v>0</v>
      </c>
      <c r="H66" s="2">
        <v>14</v>
      </c>
      <c r="I66" s="2">
        <v>37</v>
      </c>
      <c r="J66" s="2">
        <v>7</v>
      </c>
      <c r="K66" s="2">
        <v>18</v>
      </c>
      <c r="L66" s="2">
        <v>11</v>
      </c>
      <c r="M66" s="2">
        <v>15</v>
      </c>
      <c r="N66" s="2">
        <v>18</v>
      </c>
    </row>
    <row r="67" spans="1:14" x14ac:dyDescent="0.2">
      <c r="A67" s="2" t="s">
        <v>84</v>
      </c>
      <c r="B67" s="2">
        <v>1167</v>
      </c>
      <c r="C67" s="2">
        <v>1081</v>
      </c>
      <c r="D67" s="2">
        <v>22</v>
      </c>
      <c r="E67" s="2">
        <v>1</v>
      </c>
      <c r="F67" s="2">
        <v>37</v>
      </c>
      <c r="G67" s="2">
        <v>1</v>
      </c>
      <c r="H67" s="2">
        <v>3</v>
      </c>
      <c r="I67" s="2">
        <v>9</v>
      </c>
      <c r="J67" s="2">
        <v>0</v>
      </c>
      <c r="K67" s="2">
        <v>1</v>
      </c>
      <c r="L67" s="2">
        <v>5</v>
      </c>
      <c r="M67" s="2">
        <v>2</v>
      </c>
      <c r="N67" s="2">
        <v>5</v>
      </c>
    </row>
    <row r="68" spans="1:14" x14ac:dyDescent="0.2">
      <c r="A68" s="2" t="s">
        <v>85</v>
      </c>
      <c r="B68" s="2">
        <v>1782</v>
      </c>
      <c r="C68" s="2">
        <v>309</v>
      </c>
      <c r="D68" s="2">
        <v>1326</v>
      </c>
      <c r="E68" s="2">
        <v>33</v>
      </c>
      <c r="F68" s="2">
        <v>42</v>
      </c>
      <c r="G68" s="2">
        <v>2</v>
      </c>
      <c r="H68" s="2">
        <v>16</v>
      </c>
      <c r="I68" s="2">
        <v>16</v>
      </c>
      <c r="J68" s="2">
        <v>3</v>
      </c>
      <c r="K68" s="2">
        <v>6</v>
      </c>
      <c r="L68" s="2">
        <v>5</v>
      </c>
      <c r="M68" s="2">
        <v>14</v>
      </c>
      <c r="N68" s="2">
        <v>10</v>
      </c>
    </row>
    <row r="69" spans="1:14" x14ac:dyDescent="0.2">
      <c r="A69" s="2" t="s">
        <v>86</v>
      </c>
      <c r="B69" s="2">
        <v>2078</v>
      </c>
      <c r="C69" s="2">
        <v>312</v>
      </c>
      <c r="D69" s="2">
        <v>1614</v>
      </c>
      <c r="E69" s="2">
        <v>13</v>
      </c>
      <c r="F69" s="2">
        <v>55</v>
      </c>
      <c r="G69" s="2">
        <v>2</v>
      </c>
      <c r="H69" s="2">
        <v>19</v>
      </c>
      <c r="I69" s="2">
        <v>29</v>
      </c>
      <c r="J69" s="2">
        <v>3</v>
      </c>
      <c r="K69" s="2">
        <v>10</v>
      </c>
      <c r="L69" s="2">
        <v>4</v>
      </c>
      <c r="M69" s="2">
        <v>9</v>
      </c>
      <c r="N69" s="2">
        <v>8</v>
      </c>
    </row>
    <row r="70" spans="1:14" x14ac:dyDescent="0.2">
      <c r="A70" s="2" t="s">
        <v>87</v>
      </c>
      <c r="B70" s="2">
        <v>2624</v>
      </c>
      <c r="C70" s="2">
        <v>319</v>
      </c>
      <c r="D70" s="2">
        <v>109</v>
      </c>
      <c r="E70" s="2">
        <v>2034</v>
      </c>
      <c r="F70" s="2">
        <v>52</v>
      </c>
      <c r="G70" s="2">
        <v>6</v>
      </c>
      <c r="H70" s="2">
        <v>20</v>
      </c>
      <c r="I70" s="2">
        <v>23</v>
      </c>
      <c r="J70" s="2">
        <v>5</v>
      </c>
      <c r="K70" s="2">
        <v>12</v>
      </c>
      <c r="L70" s="2">
        <v>10</v>
      </c>
      <c r="M70" s="2">
        <v>15</v>
      </c>
      <c r="N70" s="2">
        <v>19</v>
      </c>
    </row>
    <row r="71" spans="1:14" x14ac:dyDescent="0.2">
      <c r="A71" s="2" t="s">
        <v>88</v>
      </c>
      <c r="B71" s="2">
        <v>2805</v>
      </c>
      <c r="C71" s="2">
        <v>550</v>
      </c>
      <c r="D71" s="2">
        <v>91</v>
      </c>
      <c r="E71" s="2">
        <v>26</v>
      </c>
      <c r="F71" s="2">
        <v>2057</v>
      </c>
      <c r="G71" s="2">
        <v>8</v>
      </c>
      <c r="H71" s="2">
        <v>9</v>
      </c>
      <c r="I71" s="2">
        <v>25</v>
      </c>
      <c r="J71" s="2">
        <v>3</v>
      </c>
      <c r="K71" s="2">
        <v>5</v>
      </c>
      <c r="L71" s="2">
        <v>7</v>
      </c>
      <c r="M71" s="2">
        <v>12</v>
      </c>
      <c r="N71" s="2">
        <v>12</v>
      </c>
    </row>
    <row r="72" spans="1:14" x14ac:dyDescent="0.2">
      <c r="A72" s="2" t="s">
        <v>89</v>
      </c>
      <c r="B72" s="2">
        <v>1058</v>
      </c>
      <c r="C72" s="2">
        <v>172</v>
      </c>
      <c r="D72" s="2">
        <v>18</v>
      </c>
      <c r="E72" s="2">
        <v>14</v>
      </c>
      <c r="F72" s="2">
        <v>818</v>
      </c>
      <c r="G72" s="2">
        <v>3</v>
      </c>
      <c r="H72" s="2">
        <v>1</v>
      </c>
      <c r="I72" s="2">
        <v>11</v>
      </c>
      <c r="J72" s="2">
        <v>0</v>
      </c>
      <c r="K72" s="2">
        <v>3</v>
      </c>
      <c r="L72" s="2">
        <v>3</v>
      </c>
      <c r="M72" s="2">
        <v>4</v>
      </c>
      <c r="N72" s="2">
        <v>11</v>
      </c>
    </row>
    <row r="73" spans="1:14" x14ac:dyDescent="0.2">
      <c r="A73" s="2" t="s">
        <v>90</v>
      </c>
      <c r="B73" s="2">
        <v>894</v>
      </c>
      <c r="C73" s="2">
        <v>169</v>
      </c>
      <c r="D73" s="2">
        <v>30</v>
      </c>
      <c r="E73" s="2">
        <v>9</v>
      </c>
      <c r="F73" s="2">
        <v>666</v>
      </c>
      <c r="G73" s="2">
        <v>0</v>
      </c>
      <c r="H73" s="2">
        <v>1</v>
      </c>
      <c r="I73" s="2">
        <v>11</v>
      </c>
      <c r="J73" s="2">
        <v>2</v>
      </c>
      <c r="K73" s="2">
        <v>1</v>
      </c>
      <c r="L73" s="2">
        <v>0</v>
      </c>
      <c r="M73" s="2">
        <v>3</v>
      </c>
      <c r="N73" s="2">
        <v>2</v>
      </c>
    </row>
    <row r="74" spans="1:14" x14ac:dyDescent="0.2">
      <c r="A74" s="2" t="s">
        <v>91</v>
      </c>
      <c r="B74" s="2">
        <v>770</v>
      </c>
      <c r="C74" s="2">
        <v>141</v>
      </c>
      <c r="D74" s="2">
        <v>23</v>
      </c>
      <c r="E74" s="2">
        <v>4</v>
      </c>
      <c r="F74" s="2">
        <v>578</v>
      </c>
      <c r="G74" s="2">
        <v>0</v>
      </c>
      <c r="H74" s="2">
        <v>2</v>
      </c>
      <c r="I74" s="2">
        <v>8</v>
      </c>
      <c r="J74" s="2">
        <v>0</v>
      </c>
      <c r="K74" s="2">
        <v>2</v>
      </c>
      <c r="L74" s="2">
        <v>2</v>
      </c>
      <c r="M74" s="2">
        <v>3</v>
      </c>
      <c r="N74" s="2">
        <v>7</v>
      </c>
    </row>
    <row r="75" spans="1:14" x14ac:dyDescent="0.2">
      <c r="A75" s="2" t="s">
        <v>92</v>
      </c>
      <c r="B75" s="2">
        <v>2080</v>
      </c>
      <c r="C75" s="2">
        <v>316</v>
      </c>
      <c r="D75" s="2">
        <v>41</v>
      </c>
      <c r="E75" s="2">
        <v>11</v>
      </c>
      <c r="F75" s="2">
        <v>1654</v>
      </c>
      <c r="G75" s="2">
        <v>7</v>
      </c>
      <c r="H75" s="2">
        <v>7</v>
      </c>
      <c r="I75" s="2">
        <v>13</v>
      </c>
      <c r="J75" s="2">
        <v>9</v>
      </c>
      <c r="K75" s="2">
        <v>4</v>
      </c>
      <c r="L75" s="2">
        <v>3</v>
      </c>
      <c r="M75" s="2">
        <v>0</v>
      </c>
      <c r="N75" s="2">
        <v>15</v>
      </c>
    </row>
    <row r="76" spans="1:14" x14ac:dyDescent="0.2">
      <c r="A76" s="2" t="s">
        <v>93</v>
      </c>
      <c r="B76" s="2">
        <v>2284</v>
      </c>
      <c r="C76" s="2">
        <v>334</v>
      </c>
      <c r="D76" s="2">
        <v>46</v>
      </c>
      <c r="E76" s="2">
        <v>11</v>
      </c>
      <c r="F76" s="2">
        <v>1807</v>
      </c>
      <c r="G76" s="2">
        <v>29</v>
      </c>
      <c r="H76" s="2">
        <v>3</v>
      </c>
      <c r="I76" s="2">
        <v>25</v>
      </c>
      <c r="J76" s="2">
        <v>5</v>
      </c>
      <c r="K76" s="2">
        <v>3</v>
      </c>
      <c r="L76" s="2">
        <v>10</v>
      </c>
      <c r="M76" s="2">
        <v>5</v>
      </c>
      <c r="N76" s="2">
        <v>6</v>
      </c>
    </row>
    <row r="77" spans="1:14" x14ac:dyDescent="0.2">
      <c r="A77" s="2" t="s">
        <v>94</v>
      </c>
      <c r="B77" s="2">
        <v>2573</v>
      </c>
      <c r="C77" s="2">
        <v>317</v>
      </c>
      <c r="D77" s="2">
        <v>61</v>
      </c>
      <c r="E77" s="2">
        <v>10</v>
      </c>
      <c r="F77" s="2">
        <v>2087</v>
      </c>
      <c r="G77" s="2">
        <v>9</v>
      </c>
      <c r="H77" s="2">
        <v>5</v>
      </c>
      <c r="I77" s="2">
        <v>19</v>
      </c>
      <c r="J77" s="2">
        <v>7</v>
      </c>
      <c r="K77" s="2">
        <v>11</v>
      </c>
      <c r="L77" s="2">
        <v>12</v>
      </c>
      <c r="M77" s="2">
        <v>9</v>
      </c>
      <c r="N77" s="2">
        <v>26</v>
      </c>
    </row>
    <row r="78" spans="1:14" x14ac:dyDescent="0.2">
      <c r="A78" s="2" t="s">
        <v>95</v>
      </c>
      <c r="B78" s="2">
        <v>986</v>
      </c>
      <c r="C78" s="2">
        <v>216</v>
      </c>
      <c r="D78" s="2">
        <v>21</v>
      </c>
      <c r="E78" s="2">
        <v>5</v>
      </c>
      <c r="F78" s="2">
        <v>73</v>
      </c>
      <c r="G78" s="2">
        <v>638</v>
      </c>
      <c r="H78" s="2">
        <v>2</v>
      </c>
      <c r="I78" s="2">
        <v>16</v>
      </c>
      <c r="J78" s="2">
        <v>0</v>
      </c>
      <c r="K78" s="2">
        <v>2</v>
      </c>
      <c r="L78" s="2">
        <v>2</v>
      </c>
      <c r="M78" s="2">
        <v>5</v>
      </c>
      <c r="N78" s="2">
        <v>6</v>
      </c>
    </row>
    <row r="79" spans="1:14" x14ac:dyDescent="0.2">
      <c r="A79" s="2" t="s">
        <v>96</v>
      </c>
      <c r="B79" s="2">
        <v>210</v>
      </c>
      <c r="C79" s="2">
        <v>53</v>
      </c>
      <c r="D79" s="2">
        <v>7</v>
      </c>
      <c r="E79" s="2">
        <v>2</v>
      </c>
      <c r="F79" s="2">
        <v>6</v>
      </c>
      <c r="G79" s="2">
        <v>0</v>
      </c>
      <c r="H79" s="2">
        <v>134</v>
      </c>
      <c r="I79" s="2">
        <v>1</v>
      </c>
      <c r="J79" s="2">
        <v>0</v>
      </c>
      <c r="K79" s="2">
        <v>2</v>
      </c>
      <c r="L79" s="2">
        <v>1</v>
      </c>
      <c r="M79" s="2">
        <v>0</v>
      </c>
      <c r="N79" s="2">
        <v>4</v>
      </c>
    </row>
    <row r="80" spans="1:14" x14ac:dyDescent="0.2">
      <c r="A80" s="2" t="s">
        <v>97</v>
      </c>
      <c r="B80" s="2">
        <v>3436</v>
      </c>
      <c r="C80" s="2">
        <v>436</v>
      </c>
      <c r="D80" s="2">
        <v>51</v>
      </c>
      <c r="E80" s="2">
        <v>14</v>
      </c>
      <c r="F80" s="2">
        <v>60</v>
      </c>
      <c r="G80" s="2">
        <v>8</v>
      </c>
      <c r="H80" s="2">
        <v>2</v>
      </c>
      <c r="I80" s="2">
        <v>2733</v>
      </c>
      <c r="J80" s="2">
        <v>20</v>
      </c>
      <c r="K80" s="2">
        <v>18</v>
      </c>
      <c r="L80" s="2">
        <v>20</v>
      </c>
      <c r="M80" s="2">
        <v>21</v>
      </c>
      <c r="N80" s="2">
        <v>53</v>
      </c>
    </row>
    <row r="81" spans="1:14" x14ac:dyDescent="0.2">
      <c r="A81" s="2" t="s">
        <v>98</v>
      </c>
      <c r="B81" s="2">
        <v>1913</v>
      </c>
      <c r="C81" s="2">
        <v>404</v>
      </c>
      <c r="D81" s="2">
        <v>45</v>
      </c>
      <c r="E81" s="2">
        <v>27</v>
      </c>
      <c r="F81" s="2">
        <v>41</v>
      </c>
      <c r="G81" s="2">
        <v>5</v>
      </c>
      <c r="H81" s="2">
        <v>6</v>
      </c>
      <c r="I81" s="2">
        <v>1257</v>
      </c>
      <c r="J81" s="2">
        <v>26</v>
      </c>
      <c r="K81" s="2">
        <v>20</v>
      </c>
      <c r="L81" s="2">
        <v>19</v>
      </c>
      <c r="M81" s="2">
        <v>13</v>
      </c>
      <c r="N81" s="2">
        <v>50</v>
      </c>
    </row>
    <row r="82" spans="1:14" x14ac:dyDescent="0.2">
      <c r="A82" s="2" t="s">
        <v>99</v>
      </c>
      <c r="B82" s="2">
        <v>1603</v>
      </c>
      <c r="C82" s="2">
        <v>241</v>
      </c>
      <c r="D82" s="2">
        <v>31</v>
      </c>
      <c r="E82" s="2">
        <v>12</v>
      </c>
      <c r="F82" s="2">
        <v>31</v>
      </c>
      <c r="G82" s="2">
        <v>11</v>
      </c>
      <c r="H82" s="2">
        <v>5</v>
      </c>
      <c r="I82" s="2">
        <v>1177</v>
      </c>
      <c r="J82" s="2">
        <v>15</v>
      </c>
      <c r="K82" s="2">
        <v>20</v>
      </c>
      <c r="L82" s="2">
        <v>18</v>
      </c>
      <c r="M82" s="2">
        <v>12</v>
      </c>
      <c r="N82" s="2">
        <v>30</v>
      </c>
    </row>
    <row r="83" spans="1:14" x14ac:dyDescent="0.2">
      <c r="A83" s="2" t="s">
        <v>100</v>
      </c>
      <c r="B83" s="2">
        <v>925</v>
      </c>
      <c r="C83" s="2">
        <v>168</v>
      </c>
      <c r="D83" s="2">
        <v>23</v>
      </c>
      <c r="E83" s="2">
        <v>3</v>
      </c>
      <c r="F83" s="2">
        <v>18</v>
      </c>
      <c r="G83" s="2">
        <v>1</v>
      </c>
      <c r="H83" s="2">
        <v>6</v>
      </c>
      <c r="I83" s="2">
        <v>659</v>
      </c>
      <c r="J83" s="2">
        <v>21</v>
      </c>
      <c r="K83" s="2">
        <v>4</v>
      </c>
      <c r="L83" s="2">
        <v>8</v>
      </c>
      <c r="M83" s="2">
        <v>3</v>
      </c>
      <c r="N83" s="2">
        <v>11</v>
      </c>
    </row>
    <row r="84" spans="1:14" x14ac:dyDescent="0.2">
      <c r="A84" s="2" t="s">
        <v>82</v>
      </c>
      <c r="B84" s="2">
        <v>1130</v>
      </c>
      <c r="C84" s="2">
        <v>189</v>
      </c>
      <c r="D84" s="2">
        <v>24</v>
      </c>
      <c r="E84" s="2">
        <v>4</v>
      </c>
      <c r="F84" s="2">
        <v>31</v>
      </c>
      <c r="G84" s="2">
        <v>2</v>
      </c>
      <c r="H84" s="2">
        <v>7</v>
      </c>
      <c r="I84" s="2">
        <v>61</v>
      </c>
      <c r="J84" s="2">
        <v>773</v>
      </c>
      <c r="K84" s="2">
        <v>8</v>
      </c>
      <c r="L84" s="2">
        <v>8</v>
      </c>
      <c r="M84" s="2">
        <v>5</v>
      </c>
      <c r="N84" s="2">
        <v>18</v>
      </c>
    </row>
    <row r="85" spans="1:14" x14ac:dyDescent="0.2">
      <c r="A85" s="2" t="s">
        <v>96</v>
      </c>
      <c r="B85" s="2">
        <v>363</v>
      </c>
      <c r="C85" s="2">
        <v>94</v>
      </c>
      <c r="D85" s="2">
        <v>4</v>
      </c>
      <c r="E85" s="2">
        <v>2</v>
      </c>
      <c r="F85" s="2">
        <v>4</v>
      </c>
      <c r="G85" s="2">
        <v>2</v>
      </c>
      <c r="H85" s="2">
        <v>2</v>
      </c>
      <c r="I85" s="2">
        <v>6</v>
      </c>
      <c r="J85" s="2">
        <v>238</v>
      </c>
      <c r="K85" s="2">
        <v>3</v>
      </c>
      <c r="L85" s="2">
        <v>2</v>
      </c>
      <c r="M85" s="2">
        <v>5</v>
      </c>
      <c r="N85" s="2">
        <v>1</v>
      </c>
    </row>
    <row r="86" spans="1:14" x14ac:dyDescent="0.2">
      <c r="A86" s="2" t="s">
        <v>101</v>
      </c>
      <c r="B86" s="2">
        <v>1220</v>
      </c>
      <c r="C86" s="2">
        <v>325</v>
      </c>
      <c r="D86" s="2">
        <v>34</v>
      </c>
      <c r="E86" s="2">
        <v>14</v>
      </c>
      <c r="F86" s="2">
        <v>21</v>
      </c>
      <c r="G86" s="2">
        <v>0</v>
      </c>
      <c r="H86" s="2">
        <v>2</v>
      </c>
      <c r="I86" s="2">
        <v>26</v>
      </c>
      <c r="J86" s="2">
        <v>739</v>
      </c>
      <c r="K86" s="2">
        <v>22</v>
      </c>
      <c r="L86" s="2">
        <v>18</v>
      </c>
      <c r="M86" s="2">
        <v>5</v>
      </c>
      <c r="N86" s="2">
        <v>14</v>
      </c>
    </row>
    <row r="87" spans="1:14" x14ac:dyDescent="0.2">
      <c r="A87" s="2" t="s">
        <v>102</v>
      </c>
      <c r="B87" s="2">
        <v>1121</v>
      </c>
      <c r="C87" s="2">
        <v>320</v>
      </c>
      <c r="D87" s="2">
        <v>23</v>
      </c>
      <c r="E87" s="2">
        <v>6</v>
      </c>
      <c r="F87" s="2">
        <v>22</v>
      </c>
      <c r="G87" s="2">
        <v>2</v>
      </c>
      <c r="H87" s="2">
        <v>8</v>
      </c>
      <c r="I87" s="2">
        <v>15</v>
      </c>
      <c r="J87" s="2">
        <v>26</v>
      </c>
      <c r="K87" s="2">
        <v>672</v>
      </c>
      <c r="L87" s="2">
        <v>13</v>
      </c>
      <c r="M87" s="2">
        <v>7</v>
      </c>
      <c r="N87" s="2">
        <v>7</v>
      </c>
    </row>
    <row r="88" spans="1:14" x14ac:dyDescent="0.2">
      <c r="A88" s="2" t="s">
        <v>103</v>
      </c>
      <c r="B88" s="2">
        <v>1513</v>
      </c>
      <c r="C88" s="2">
        <v>415</v>
      </c>
      <c r="D88" s="2">
        <v>30</v>
      </c>
      <c r="E88" s="2">
        <v>9</v>
      </c>
      <c r="F88" s="2">
        <v>37</v>
      </c>
      <c r="G88" s="2">
        <v>2</v>
      </c>
      <c r="H88" s="2">
        <v>4</v>
      </c>
      <c r="I88" s="2">
        <v>30</v>
      </c>
      <c r="J88" s="2">
        <v>13</v>
      </c>
      <c r="K88" s="2">
        <v>931</v>
      </c>
      <c r="L88" s="2">
        <v>13</v>
      </c>
      <c r="M88" s="2">
        <v>8</v>
      </c>
      <c r="N88" s="2">
        <v>21</v>
      </c>
    </row>
    <row r="89" spans="1:14" x14ac:dyDescent="0.2">
      <c r="A89" s="2" t="s">
        <v>104</v>
      </c>
      <c r="B89" s="2">
        <v>955</v>
      </c>
      <c r="C89" s="2">
        <v>237</v>
      </c>
      <c r="D89" s="2">
        <v>28</v>
      </c>
      <c r="E89" s="2">
        <v>11</v>
      </c>
      <c r="F89" s="2">
        <v>13</v>
      </c>
      <c r="G89" s="2">
        <v>0</v>
      </c>
      <c r="H89" s="2">
        <v>7</v>
      </c>
      <c r="I89" s="2">
        <v>8</v>
      </c>
      <c r="J89" s="2">
        <v>5</v>
      </c>
      <c r="K89" s="2">
        <v>583</v>
      </c>
      <c r="L89" s="2">
        <v>32</v>
      </c>
      <c r="M89" s="2">
        <v>18</v>
      </c>
      <c r="N89" s="2">
        <v>13</v>
      </c>
    </row>
    <row r="90" spans="1:14" x14ac:dyDescent="0.2">
      <c r="A90" s="2" t="s">
        <v>105</v>
      </c>
      <c r="B90" s="2">
        <v>1541</v>
      </c>
      <c r="C90" s="2">
        <v>377</v>
      </c>
      <c r="D90" s="2">
        <v>23</v>
      </c>
      <c r="E90" s="2">
        <v>6</v>
      </c>
      <c r="F90" s="2">
        <v>36</v>
      </c>
      <c r="G90" s="2">
        <v>4</v>
      </c>
      <c r="H90" s="2">
        <v>5</v>
      </c>
      <c r="I90" s="2">
        <v>35</v>
      </c>
      <c r="J90" s="2">
        <v>12</v>
      </c>
      <c r="K90" s="2">
        <v>29</v>
      </c>
      <c r="L90" s="2">
        <v>968</v>
      </c>
      <c r="M90" s="2">
        <v>15</v>
      </c>
      <c r="N90" s="2">
        <v>31</v>
      </c>
    </row>
    <row r="91" spans="1:14" x14ac:dyDescent="0.2">
      <c r="A91" s="2" t="s">
        <v>106</v>
      </c>
      <c r="B91" s="2">
        <v>1151</v>
      </c>
      <c r="C91" s="2">
        <v>263</v>
      </c>
      <c r="D91" s="2">
        <v>26</v>
      </c>
      <c r="E91" s="2">
        <v>9</v>
      </c>
      <c r="F91" s="2">
        <v>19</v>
      </c>
      <c r="G91" s="2">
        <v>2</v>
      </c>
      <c r="H91" s="2">
        <v>7</v>
      </c>
      <c r="I91" s="2">
        <v>31</v>
      </c>
      <c r="J91" s="2">
        <v>13</v>
      </c>
      <c r="K91" s="2">
        <v>14</v>
      </c>
      <c r="L91" s="2">
        <v>726</v>
      </c>
      <c r="M91" s="2">
        <v>20</v>
      </c>
      <c r="N91" s="2">
        <v>21</v>
      </c>
    </row>
    <row r="92" spans="1:14" x14ac:dyDescent="0.2">
      <c r="A92" s="2" t="s">
        <v>107</v>
      </c>
      <c r="B92" s="2">
        <v>718</v>
      </c>
      <c r="C92" s="2">
        <v>146</v>
      </c>
      <c r="D92" s="2">
        <v>26</v>
      </c>
      <c r="E92" s="2">
        <v>2</v>
      </c>
      <c r="F92" s="2">
        <v>15</v>
      </c>
      <c r="G92" s="2">
        <v>2</v>
      </c>
      <c r="H92" s="2">
        <v>1</v>
      </c>
      <c r="I92" s="2">
        <v>20</v>
      </c>
      <c r="J92" s="2">
        <v>4</v>
      </c>
      <c r="K92" s="2">
        <v>4</v>
      </c>
      <c r="L92" s="2">
        <v>483</v>
      </c>
      <c r="M92" s="2">
        <v>7</v>
      </c>
      <c r="N92" s="2">
        <v>8</v>
      </c>
    </row>
    <row r="93" spans="1:14" x14ac:dyDescent="0.2">
      <c r="A93" s="2" t="s">
        <v>108</v>
      </c>
      <c r="B93" s="2">
        <v>1173</v>
      </c>
      <c r="C93" s="2">
        <v>264</v>
      </c>
      <c r="D93" s="2">
        <v>33</v>
      </c>
      <c r="E93" s="2">
        <v>11</v>
      </c>
      <c r="F93" s="2">
        <v>27</v>
      </c>
      <c r="G93" s="2">
        <v>6</v>
      </c>
      <c r="H93" s="2">
        <v>21</v>
      </c>
      <c r="I93" s="2">
        <v>22</v>
      </c>
      <c r="J93" s="2">
        <v>10</v>
      </c>
      <c r="K93" s="2">
        <v>12</v>
      </c>
      <c r="L93" s="2">
        <v>728</v>
      </c>
      <c r="M93" s="2">
        <v>19</v>
      </c>
      <c r="N93" s="2">
        <v>20</v>
      </c>
    </row>
    <row r="94" spans="1:14" x14ac:dyDescent="0.2">
      <c r="A94" s="2" t="s">
        <v>109</v>
      </c>
      <c r="B94" s="2">
        <v>2264</v>
      </c>
      <c r="C94" s="2">
        <v>480</v>
      </c>
      <c r="D94" s="2">
        <v>56</v>
      </c>
      <c r="E94" s="2">
        <v>13</v>
      </c>
      <c r="F94" s="2">
        <v>59</v>
      </c>
      <c r="G94" s="2">
        <v>4</v>
      </c>
      <c r="H94" s="2">
        <v>5</v>
      </c>
      <c r="I94" s="2">
        <v>58</v>
      </c>
      <c r="J94" s="2">
        <v>15</v>
      </c>
      <c r="K94" s="2">
        <v>21</v>
      </c>
      <c r="L94" s="2">
        <v>50</v>
      </c>
      <c r="M94" s="2">
        <v>1443</v>
      </c>
      <c r="N94" s="2">
        <v>60</v>
      </c>
    </row>
    <row r="95" spans="1:14" x14ac:dyDescent="0.2">
      <c r="A95" s="2" t="s">
        <v>110</v>
      </c>
      <c r="B95" s="2">
        <v>2097</v>
      </c>
      <c r="C95" s="2">
        <v>463</v>
      </c>
      <c r="D95" s="2">
        <v>45</v>
      </c>
      <c r="E95" s="2">
        <v>15</v>
      </c>
      <c r="F95" s="2">
        <v>58</v>
      </c>
      <c r="G95" s="2">
        <v>1</v>
      </c>
      <c r="H95" s="2">
        <v>0</v>
      </c>
      <c r="I95" s="2">
        <v>54</v>
      </c>
      <c r="J95" s="2">
        <v>7</v>
      </c>
      <c r="K95" s="2">
        <v>20</v>
      </c>
      <c r="L95" s="2">
        <v>22</v>
      </c>
      <c r="M95" s="2">
        <v>53</v>
      </c>
      <c r="N95" s="2">
        <v>1359</v>
      </c>
    </row>
    <row r="96" spans="1:14" x14ac:dyDescent="0.2">
      <c r="A96" s="2" t="s">
        <v>111</v>
      </c>
      <c r="B96" s="2">
        <v>2217</v>
      </c>
      <c r="C96" s="2">
        <v>428</v>
      </c>
      <c r="D96" s="2">
        <v>78</v>
      </c>
      <c r="E96" s="2">
        <v>15</v>
      </c>
      <c r="F96" s="2">
        <v>42</v>
      </c>
      <c r="G96" s="2">
        <v>6</v>
      </c>
      <c r="H96" s="2">
        <v>7</v>
      </c>
      <c r="I96" s="2">
        <v>46</v>
      </c>
      <c r="J96" s="2">
        <v>11</v>
      </c>
      <c r="K96" s="2">
        <v>9</v>
      </c>
      <c r="L96" s="2">
        <v>17</v>
      </c>
      <c r="M96" s="2">
        <v>23</v>
      </c>
      <c r="N96" s="2">
        <v>1535</v>
      </c>
    </row>
    <row r="97" spans="1:14" x14ac:dyDescent="0.2">
      <c r="A97" s="2" t="s">
        <v>112</v>
      </c>
      <c r="B97" s="2">
        <v>1123</v>
      </c>
      <c r="C97" s="2">
        <v>195</v>
      </c>
      <c r="D97" s="2">
        <v>33</v>
      </c>
      <c r="E97" s="2">
        <v>8</v>
      </c>
      <c r="F97" s="2">
        <v>31</v>
      </c>
      <c r="G97" s="2">
        <v>1</v>
      </c>
      <c r="H97" s="2">
        <v>7</v>
      </c>
      <c r="I97" s="2">
        <v>37</v>
      </c>
      <c r="J97" s="2">
        <v>5</v>
      </c>
      <c r="K97" s="2">
        <v>5</v>
      </c>
      <c r="L97" s="2">
        <v>6</v>
      </c>
      <c r="M97" s="2">
        <v>755</v>
      </c>
      <c r="N97" s="2">
        <v>40</v>
      </c>
    </row>
    <row r="98" spans="1:14" x14ac:dyDescent="0.2">
      <c r="A98" s="2" t="s">
        <v>113</v>
      </c>
      <c r="B98" s="2">
        <v>1610</v>
      </c>
      <c r="C98" s="2">
        <v>327</v>
      </c>
      <c r="D98" s="2">
        <v>53</v>
      </c>
      <c r="E98" s="2">
        <v>15</v>
      </c>
      <c r="F98" s="2">
        <v>37</v>
      </c>
      <c r="G98" s="2">
        <v>1</v>
      </c>
      <c r="H98" s="2">
        <v>1</v>
      </c>
      <c r="I98" s="2">
        <v>61</v>
      </c>
      <c r="J98" s="2">
        <v>15</v>
      </c>
      <c r="K98" s="2">
        <v>5</v>
      </c>
      <c r="L98" s="2">
        <v>11</v>
      </c>
      <c r="M98" s="2">
        <v>30</v>
      </c>
      <c r="N98" s="2">
        <v>1054</v>
      </c>
    </row>
    <row r="99" spans="1:14" x14ac:dyDescent="0.2">
      <c r="A99" s="2" t="s">
        <v>114</v>
      </c>
      <c r="B99" s="2">
        <v>2529</v>
      </c>
      <c r="C99" s="2">
        <v>1752</v>
      </c>
      <c r="D99" s="2">
        <v>195</v>
      </c>
      <c r="E99" s="2">
        <v>41</v>
      </c>
      <c r="F99" s="2">
        <v>180</v>
      </c>
      <c r="G99" s="2">
        <v>9</v>
      </c>
      <c r="H99" s="2">
        <v>30</v>
      </c>
      <c r="I99" s="2">
        <v>118</v>
      </c>
      <c r="J99" s="2">
        <v>28</v>
      </c>
      <c r="K99" s="2">
        <v>24</v>
      </c>
      <c r="L99" s="2">
        <v>62</v>
      </c>
      <c r="M99" s="2">
        <v>34</v>
      </c>
      <c r="N99" s="2">
        <v>56</v>
      </c>
    </row>
    <row r="100" spans="1:14" x14ac:dyDescent="0.2">
      <c r="A100" s="2" t="s">
        <v>25</v>
      </c>
      <c r="B100" s="2">
        <v>108</v>
      </c>
      <c r="C100" s="2">
        <v>79</v>
      </c>
      <c r="D100" s="2">
        <v>5</v>
      </c>
      <c r="E100" s="2">
        <v>1</v>
      </c>
      <c r="F100" s="2">
        <v>4</v>
      </c>
      <c r="G100" s="2">
        <v>1</v>
      </c>
      <c r="H100" s="2">
        <v>1</v>
      </c>
      <c r="I100" s="2">
        <v>7</v>
      </c>
      <c r="J100" s="2">
        <v>2</v>
      </c>
      <c r="K100" s="2">
        <v>3</v>
      </c>
      <c r="L100" s="2">
        <v>2</v>
      </c>
      <c r="M100" s="2">
        <v>0</v>
      </c>
      <c r="N100" s="2">
        <v>3</v>
      </c>
    </row>
    <row r="101" spans="1:14" x14ac:dyDescent="0.2">
      <c r="A101" s="32" t="s">
        <v>333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</row>
    <row r="103" spans="1:14" x14ac:dyDescent="0.2">
      <c r="A103" s="2" t="s">
        <v>369</v>
      </c>
    </row>
    <row r="104" spans="1:14" x14ac:dyDescent="0.2">
      <c r="A104" s="3"/>
      <c r="B104" s="4"/>
      <c r="C104" s="4" t="s">
        <v>230</v>
      </c>
      <c r="D104" s="4"/>
      <c r="E104" s="4" t="s">
        <v>231</v>
      </c>
      <c r="F104" s="4"/>
      <c r="G104" s="4" t="s">
        <v>232</v>
      </c>
      <c r="H104" s="4" t="s">
        <v>233</v>
      </c>
      <c r="I104" s="4" t="s">
        <v>234</v>
      </c>
      <c r="J104" s="4" t="s">
        <v>235</v>
      </c>
      <c r="K104" s="4" t="s">
        <v>236</v>
      </c>
      <c r="L104" s="4" t="s">
        <v>237</v>
      </c>
      <c r="M104" s="4" t="s">
        <v>238</v>
      </c>
      <c r="N104" s="5"/>
    </row>
    <row r="105" spans="1:14" x14ac:dyDescent="0.2">
      <c r="A105" s="6" t="s">
        <v>368</v>
      </c>
      <c r="B105" s="7" t="s">
        <v>0</v>
      </c>
      <c r="C105" s="7" t="s">
        <v>239</v>
      </c>
      <c r="D105" s="7" t="s">
        <v>1</v>
      </c>
      <c r="E105" s="7" t="s">
        <v>240</v>
      </c>
      <c r="F105" s="7" t="s">
        <v>2</v>
      </c>
      <c r="G105" s="7" t="s">
        <v>241</v>
      </c>
      <c r="H105" s="7" t="s">
        <v>242</v>
      </c>
      <c r="I105" s="7" t="s">
        <v>243</v>
      </c>
      <c r="J105" s="7" t="s">
        <v>244</v>
      </c>
      <c r="K105" s="7" t="s">
        <v>245</v>
      </c>
      <c r="L105" s="7" t="s">
        <v>246</v>
      </c>
      <c r="M105" s="7" t="s">
        <v>247</v>
      </c>
      <c r="N105" s="8" t="s">
        <v>5</v>
      </c>
    </row>
    <row r="106" spans="1:14" x14ac:dyDescent="0.2">
      <c r="A106" s="2" t="s">
        <v>275</v>
      </c>
      <c r="B106" s="2">
        <v>90830</v>
      </c>
      <c r="C106" s="2">
        <v>43803</v>
      </c>
      <c r="D106" s="2">
        <v>10494</v>
      </c>
      <c r="E106" s="2">
        <v>2385</v>
      </c>
      <c r="F106" s="2">
        <v>10393</v>
      </c>
      <c r="G106" s="2">
        <v>721</v>
      </c>
      <c r="H106" s="2">
        <v>1688</v>
      </c>
      <c r="I106" s="2">
        <v>6606</v>
      </c>
      <c r="J106" s="2">
        <v>2047</v>
      </c>
      <c r="K106" s="2">
        <v>2393</v>
      </c>
      <c r="L106" s="2">
        <v>3222</v>
      </c>
      <c r="M106" s="2">
        <v>2592</v>
      </c>
      <c r="N106" s="2">
        <v>4486</v>
      </c>
    </row>
    <row r="107" spans="1:14" x14ac:dyDescent="0.2">
      <c r="A107" s="2" t="s">
        <v>73</v>
      </c>
      <c r="B107" s="2">
        <v>10193</v>
      </c>
      <c r="C107" s="2">
        <v>9244</v>
      </c>
      <c r="D107" s="2">
        <v>161</v>
      </c>
      <c r="E107" s="2">
        <v>28</v>
      </c>
      <c r="F107" s="2">
        <v>216</v>
      </c>
      <c r="G107" s="2">
        <v>15</v>
      </c>
      <c r="H107" s="2">
        <v>17</v>
      </c>
      <c r="I107" s="2">
        <v>153</v>
      </c>
      <c r="J107" s="2">
        <v>44</v>
      </c>
      <c r="K107" s="2">
        <v>41</v>
      </c>
      <c r="L107" s="2">
        <v>131</v>
      </c>
      <c r="M107" s="2">
        <v>48</v>
      </c>
      <c r="N107" s="2">
        <v>95</v>
      </c>
    </row>
    <row r="108" spans="1:14" x14ac:dyDescent="0.2">
      <c r="A108" s="2" t="s">
        <v>74</v>
      </c>
      <c r="B108" s="2">
        <v>4696</v>
      </c>
      <c r="C108" s="2">
        <v>4343</v>
      </c>
      <c r="D108" s="2">
        <v>72</v>
      </c>
      <c r="E108" s="2">
        <v>22</v>
      </c>
      <c r="F108" s="2">
        <v>73</v>
      </c>
      <c r="G108" s="2">
        <v>5</v>
      </c>
      <c r="H108" s="2">
        <v>12</v>
      </c>
      <c r="I108" s="2">
        <v>61</v>
      </c>
      <c r="J108" s="2">
        <v>17</v>
      </c>
      <c r="K108" s="2">
        <v>22</v>
      </c>
      <c r="L108" s="2">
        <v>17</v>
      </c>
      <c r="M108" s="2">
        <v>11</v>
      </c>
      <c r="N108" s="2">
        <v>41</v>
      </c>
    </row>
    <row r="109" spans="1:14" x14ac:dyDescent="0.2">
      <c r="A109" s="2" t="s">
        <v>75</v>
      </c>
      <c r="B109" s="2">
        <v>3057</v>
      </c>
      <c r="C109" s="2">
        <v>2805</v>
      </c>
      <c r="D109" s="2">
        <v>58</v>
      </c>
      <c r="E109" s="2">
        <v>8</v>
      </c>
      <c r="F109" s="2">
        <v>78</v>
      </c>
      <c r="G109" s="2">
        <v>8</v>
      </c>
      <c r="H109" s="2">
        <v>6</v>
      </c>
      <c r="I109" s="2">
        <v>13</v>
      </c>
      <c r="J109" s="2">
        <v>8</v>
      </c>
      <c r="K109" s="2">
        <v>16</v>
      </c>
      <c r="L109" s="2">
        <v>22</v>
      </c>
      <c r="M109" s="2">
        <v>13</v>
      </c>
      <c r="N109" s="2">
        <v>22</v>
      </c>
    </row>
    <row r="110" spans="1:14" x14ac:dyDescent="0.2">
      <c r="A110" s="2" t="s">
        <v>76</v>
      </c>
      <c r="B110" s="2">
        <v>5481</v>
      </c>
      <c r="C110" s="2">
        <v>5065</v>
      </c>
      <c r="D110" s="2">
        <v>100</v>
      </c>
      <c r="E110" s="2">
        <v>32</v>
      </c>
      <c r="F110" s="2">
        <v>106</v>
      </c>
      <c r="G110" s="2">
        <v>5</v>
      </c>
      <c r="H110" s="2">
        <v>19</v>
      </c>
      <c r="I110" s="2">
        <v>55</v>
      </c>
      <c r="J110" s="2">
        <v>12</v>
      </c>
      <c r="K110" s="2">
        <v>21</v>
      </c>
      <c r="L110" s="2">
        <v>15</v>
      </c>
      <c r="M110" s="2">
        <v>16</v>
      </c>
      <c r="N110" s="2">
        <v>35</v>
      </c>
    </row>
    <row r="111" spans="1:14" x14ac:dyDescent="0.2">
      <c r="A111" s="2" t="s">
        <v>77</v>
      </c>
      <c r="B111" s="2">
        <v>4558</v>
      </c>
      <c r="C111" s="2">
        <v>4049</v>
      </c>
      <c r="D111" s="2">
        <v>184</v>
      </c>
      <c r="E111" s="2">
        <v>23</v>
      </c>
      <c r="F111" s="2">
        <v>85</v>
      </c>
      <c r="G111" s="2">
        <v>9</v>
      </c>
      <c r="H111" s="2">
        <v>53</v>
      </c>
      <c r="I111" s="2">
        <v>38</v>
      </c>
      <c r="J111" s="2">
        <v>14</v>
      </c>
      <c r="K111" s="2">
        <v>16</v>
      </c>
      <c r="L111" s="2">
        <v>18</v>
      </c>
      <c r="M111" s="2">
        <v>26</v>
      </c>
      <c r="N111" s="2">
        <v>43</v>
      </c>
    </row>
    <row r="112" spans="1:14" x14ac:dyDescent="0.2">
      <c r="A112" s="2" t="s">
        <v>78</v>
      </c>
      <c r="B112" s="2">
        <v>2632</v>
      </c>
      <c r="C112" s="2">
        <v>2410</v>
      </c>
      <c r="D112" s="2">
        <v>59</v>
      </c>
      <c r="E112" s="2">
        <v>16</v>
      </c>
      <c r="F112" s="2">
        <v>35</v>
      </c>
      <c r="G112" s="2">
        <v>0</v>
      </c>
      <c r="H112" s="2">
        <v>25</v>
      </c>
      <c r="I112" s="2">
        <v>33</v>
      </c>
      <c r="J112" s="2">
        <v>8</v>
      </c>
      <c r="K112" s="2">
        <v>3</v>
      </c>
      <c r="L112" s="2">
        <v>14</v>
      </c>
      <c r="M112" s="2">
        <v>12</v>
      </c>
      <c r="N112" s="2">
        <v>17</v>
      </c>
    </row>
    <row r="113" spans="1:14" x14ac:dyDescent="0.2">
      <c r="A113" s="2" t="s">
        <v>79</v>
      </c>
      <c r="B113" s="2">
        <v>2889</v>
      </c>
      <c r="C113" s="2">
        <v>396</v>
      </c>
      <c r="D113" s="2">
        <v>2308</v>
      </c>
      <c r="E113" s="2">
        <v>17</v>
      </c>
      <c r="F113" s="2">
        <v>44</v>
      </c>
      <c r="G113" s="2">
        <v>3</v>
      </c>
      <c r="H113" s="2">
        <v>11</v>
      </c>
      <c r="I113" s="2">
        <v>29</v>
      </c>
      <c r="J113" s="2">
        <v>5</v>
      </c>
      <c r="K113" s="2">
        <v>15</v>
      </c>
      <c r="L113" s="2">
        <v>14</v>
      </c>
      <c r="M113" s="2">
        <v>19</v>
      </c>
      <c r="N113" s="2">
        <v>28</v>
      </c>
    </row>
    <row r="114" spans="1:14" x14ac:dyDescent="0.2">
      <c r="A114" s="2" t="s">
        <v>80</v>
      </c>
      <c r="B114" s="2">
        <v>1644</v>
      </c>
      <c r="C114" s="2">
        <v>229</v>
      </c>
      <c r="D114" s="2">
        <v>1282</v>
      </c>
      <c r="E114" s="2">
        <v>13</v>
      </c>
      <c r="F114" s="2">
        <v>57</v>
      </c>
      <c r="G114" s="2">
        <v>2</v>
      </c>
      <c r="H114" s="2">
        <v>3</v>
      </c>
      <c r="I114" s="2">
        <v>27</v>
      </c>
      <c r="J114" s="2">
        <v>2</v>
      </c>
      <c r="K114" s="2">
        <v>3</v>
      </c>
      <c r="L114" s="2">
        <v>4</v>
      </c>
      <c r="M114" s="2">
        <v>7</v>
      </c>
      <c r="N114" s="2">
        <v>15</v>
      </c>
    </row>
    <row r="115" spans="1:14" x14ac:dyDescent="0.2">
      <c r="A115" s="2" t="s">
        <v>81</v>
      </c>
      <c r="B115" s="2">
        <v>2745</v>
      </c>
      <c r="C115" s="2">
        <v>339</v>
      </c>
      <c r="D115" s="2">
        <v>2163</v>
      </c>
      <c r="E115" s="2">
        <v>51</v>
      </c>
      <c r="F115" s="2">
        <v>65</v>
      </c>
      <c r="G115" s="2">
        <v>1</v>
      </c>
      <c r="H115" s="2">
        <v>11</v>
      </c>
      <c r="I115" s="2">
        <v>46</v>
      </c>
      <c r="J115" s="2">
        <v>17</v>
      </c>
      <c r="K115" s="2">
        <v>10</v>
      </c>
      <c r="L115" s="2">
        <v>14</v>
      </c>
      <c r="M115" s="2">
        <v>10</v>
      </c>
      <c r="N115" s="2">
        <v>18</v>
      </c>
    </row>
    <row r="116" spans="1:14" x14ac:dyDescent="0.2">
      <c r="A116" s="2" t="s">
        <v>82</v>
      </c>
      <c r="B116" s="2">
        <v>1523</v>
      </c>
      <c r="C116" s="2">
        <v>222</v>
      </c>
      <c r="D116" s="2">
        <v>46</v>
      </c>
      <c r="E116" s="2">
        <v>7</v>
      </c>
      <c r="F116" s="2">
        <v>23</v>
      </c>
      <c r="G116" s="2">
        <v>2</v>
      </c>
      <c r="H116" s="2">
        <v>1176</v>
      </c>
      <c r="I116" s="2">
        <v>20</v>
      </c>
      <c r="J116" s="2">
        <v>3</v>
      </c>
      <c r="K116" s="2">
        <v>6</v>
      </c>
      <c r="L116" s="2">
        <v>6</v>
      </c>
      <c r="M116" s="2">
        <v>6</v>
      </c>
      <c r="N116" s="2">
        <v>6</v>
      </c>
    </row>
    <row r="117" spans="1:14" x14ac:dyDescent="0.2">
      <c r="A117" s="2" t="s">
        <v>83</v>
      </c>
      <c r="B117" s="2">
        <v>3181</v>
      </c>
      <c r="C117" s="2">
        <v>2787</v>
      </c>
      <c r="D117" s="2">
        <v>137</v>
      </c>
      <c r="E117" s="2">
        <v>23</v>
      </c>
      <c r="F117" s="2">
        <v>98</v>
      </c>
      <c r="G117" s="2">
        <v>4</v>
      </c>
      <c r="H117" s="2">
        <v>9</v>
      </c>
      <c r="I117" s="2">
        <v>28</v>
      </c>
      <c r="J117" s="2">
        <v>12</v>
      </c>
      <c r="K117" s="2">
        <v>13</v>
      </c>
      <c r="L117" s="2">
        <v>27</v>
      </c>
      <c r="M117" s="2">
        <v>14</v>
      </c>
      <c r="N117" s="2">
        <v>29</v>
      </c>
    </row>
    <row r="118" spans="1:14" x14ac:dyDescent="0.2">
      <c r="A118" s="2" t="s">
        <v>84</v>
      </c>
      <c r="B118" s="2">
        <v>1047</v>
      </c>
      <c r="C118" s="2">
        <v>935</v>
      </c>
      <c r="D118" s="2">
        <v>26</v>
      </c>
      <c r="E118" s="2">
        <v>6</v>
      </c>
      <c r="F118" s="2">
        <v>43</v>
      </c>
      <c r="G118" s="2">
        <v>0</v>
      </c>
      <c r="H118" s="2">
        <v>1</v>
      </c>
      <c r="I118" s="2">
        <v>8</v>
      </c>
      <c r="J118" s="2">
        <v>3</v>
      </c>
      <c r="K118" s="2">
        <v>6</v>
      </c>
      <c r="L118" s="2">
        <v>3</v>
      </c>
      <c r="M118" s="2">
        <v>3</v>
      </c>
      <c r="N118" s="2">
        <v>13</v>
      </c>
    </row>
    <row r="119" spans="1:14" x14ac:dyDescent="0.2">
      <c r="A119" s="2" t="s">
        <v>85</v>
      </c>
      <c r="B119" s="2">
        <v>1694</v>
      </c>
      <c r="C119" s="2">
        <v>329</v>
      </c>
      <c r="D119" s="2">
        <v>1205</v>
      </c>
      <c r="E119" s="2">
        <v>34</v>
      </c>
      <c r="F119" s="2">
        <v>46</v>
      </c>
      <c r="G119" s="2">
        <v>4</v>
      </c>
      <c r="H119" s="2">
        <v>7</v>
      </c>
      <c r="I119" s="2">
        <v>20</v>
      </c>
      <c r="J119" s="2">
        <v>7</v>
      </c>
      <c r="K119" s="2">
        <v>8</v>
      </c>
      <c r="L119" s="2">
        <v>8</v>
      </c>
      <c r="M119" s="2">
        <v>11</v>
      </c>
      <c r="N119" s="2">
        <v>15</v>
      </c>
    </row>
    <row r="120" spans="1:14" x14ac:dyDescent="0.2">
      <c r="A120" s="2" t="s">
        <v>86</v>
      </c>
      <c r="B120" s="2">
        <v>1887</v>
      </c>
      <c r="C120" s="2">
        <v>335</v>
      </c>
      <c r="D120" s="2">
        <v>1403</v>
      </c>
      <c r="E120" s="2">
        <v>12</v>
      </c>
      <c r="F120" s="2">
        <v>45</v>
      </c>
      <c r="G120" s="2">
        <v>4</v>
      </c>
      <c r="H120" s="2">
        <v>21</v>
      </c>
      <c r="I120" s="2">
        <v>17</v>
      </c>
      <c r="J120" s="2">
        <v>3</v>
      </c>
      <c r="K120" s="2">
        <v>15</v>
      </c>
      <c r="L120" s="2">
        <v>13</v>
      </c>
      <c r="M120" s="2">
        <v>10</v>
      </c>
      <c r="N120" s="2">
        <v>9</v>
      </c>
    </row>
    <row r="121" spans="1:14" x14ac:dyDescent="0.2">
      <c r="A121" s="2" t="s">
        <v>87</v>
      </c>
      <c r="B121" s="2">
        <v>2510</v>
      </c>
      <c r="C121" s="2">
        <v>391</v>
      </c>
      <c r="D121" s="2">
        <v>137</v>
      </c>
      <c r="E121" s="2">
        <v>1804</v>
      </c>
      <c r="F121" s="2">
        <v>52</v>
      </c>
      <c r="G121" s="2">
        <v>4</v>
      </c>
      <c r="H121" s="2">
        <v>15</v>
      </c>
      <c r="I121" s="2">
        <v>29</v>
      </c>
      <c r="J121" s="2">
        <v>13</v>
      </c>
      <c r="K121" s="2">
        <v>10</v>
      </c>
      <c r="L121" s="2">
        <v>13</v>
      </c>
      <c r="M121" s="2">
        <v>24</v>
      </c>
      <c r="N121" s="2">
        <v>18</v>
      </c>
    </row>
    <row r="122" spans="1:14" x14ac:dyDescent="0.2">
      <c r="A122" s="2" t="s">
        <v>88</v>
      </c>
      <c r="B122" s="2">
        <v>2546</v>
      </c>
      <c r="C122" s="2">
        <v>594</v>
      </c>
      <c r="D122" s="2">
        <v>95</v>
      </c>
      <c r="E122" s="2">
        <v>11</v>
      </c>
      <c r="F122" s="2">
        <v>1736</v>
      </c>
      <c r="G122" s="2">
        <v>9</v>
      </c>
      <c r="H122" s="2">
        <v>6</v>
      </c>
      <c r="I122" s="2">
        <v>26</v>
      </c>
      <c r="J122" s="2">
        <v>6</v>
      </c>
      <c r="K122" s="2">
        <v>19</v>
      </c>
      <c r="L122" s="2">
        <v>11</v>
      </c>
      <c r="M122" s="2">
        <v>15</v>
      </c>
      <c r="N122" s="2">
        <v>18</v>
      </c>
    </row>
    <row r="123" spans="1:14" x14ac:dyDescent="0.2">
      <c r="A123" s="2" t="s">
        <v>89</v>
      </c>
      <c r="B123" s="2">
        <v>998</v>
      </c>
      <c r="C123" s="2">
        <v>154</v>
      </c>
      <c r="D123" s="2">
        <v>21</v>
      </c>
      <c r="E123" s="2">
        <v>10</v>
      </c>
      <c r="F123" s="2">
        <v>764</v>
      </c>
      <c r="G123" s="2">
        <v>0</v>
      </c>
      <c r="H123" s="2">
        <v>6</v>
      </c>
      <c r="I123" s="2">
        <v>8</v>
      </c>
      <c r="J123" s="2">
        <v>4</v>
      </c>
      <c r="K123" s="2">
        <v>3</v>
      </c>
      <c r="L123" s="2">
        <v>5</v>
      </c>
      <c r="M123" s="2">
        <v>6</v>
      </c>
      <c r="N123" s="2">
        <v>17</v>
      </c>
    </row>
    <row r="124" spans="1:14" x14ac:dyDescent="0.2">
      <c r="A124" s="2" t="s">
        <v>90</v>
      </c>
      <c r="B124" s="2">
        <v>783</v>
      </c>
      <c r="C124" s="2">
        <v>177</v>
      </c>
      <c r="D124" s="2">
        <v>33</v>
      </c>
      <c r="E124" s="2">
        <v>13</v>
      </c>
      <c r="F124" s="2">
        <v>525</v>
      </c>
      <c r="G124" s="2">
        <v>2</v>
      </c>
      <c r="H124" s="2">
        <v>7</v>
      </c>
      <c r="I124" s="2">
        <v>10</v>
      </c>
      <c r="J124" s="2">
        <v>4</v>
      </c>
      <c r="K124" s="2">
        <v>1</v>
      </c>
      <c r="L124" s="2">
        <v>1</v>
      </c>
      <c r="M124" s="2">
        <v>6</v>
      </c>
      <c r="N124" s="2">
        <v>4</v>
      </c>
    </row>
    <row r="125" spans="1:14" x14ac:dyDescent="0.2">
      <c r="A125" s="2" t="s">
        <v>91</v>
      </c>
      <c r="B125" s="2">
        <v>687</v>
      </c>
      <c r="C125" s="2">
        <v>121</v>
      </c>
      <c r="D125" s="2">
        <v>12</v>
      </c>
      <c r="E125" s="2">
        <v>5</v>
      </c>
      <c r="F125" s="2">
        <v>513</v>
      </c>
      <c r="G125" s="2">
        <v>0</v>
      </c>
      <c r="H125" s="2">
        <v>4</v>
      </c>
      <c r="I125" s="2">
        <v>11</v>
      </c>
      <c r="J125" s="2">
        <v>2</v>
      </c>
      <c r="K125" s="2">
        <v>2</v>
      </c>
      <c r="L125" s="2">
        <v>6</v>
      </c>
      <c r="M125" s="2">
        <v>3</v>
      </c>
      <c r="N125" s="2">
        <v>8</v>
      </c>
    </row>
    <row r="126" spans="1:14" x14ac:dyDescent="0.2">
      <c r="A126" s="2" t="s">
        <v>92</v>
      </c>
      <c r="B126" s="2">
        <v>1981</v>
      </c>
      <c r="C126" s="2">
        <v>369</v>
      </c>
      <c r="D126" s="2">
        <v>64</v>
      </c>
      <c r="E126" s="2">
        <v>13</v>
      </c>
      <c r="F126" s="2">
        <v>1462</v>
      </c>
      <c r="G126" s="2">
        <v>11</v>
      </c>
      <c r="H126" s="2">
        <v>6</v>
      </c>
      <c r="I126" s="2">
        <v>10</v>
      </c>
      <c r="J126" s="2">
        <v>7</v>
      </c>
      <c r="K126" s="2">
        <v>6</v>
      </c>
      <c r="L126" s="2">
        <v>8</v>
      </c>
      <c r="M126" s="2">
        <v>5</v>
      </c>
      <c r="N126" s="2">
        <v>20</v>
      </c>
    </row>
    <row r="127" spans="1:14" x14ac:dyDescent="0.2">
      <c r="A127" s="2" t="s">
        <v>93</v>
      </c>
      <c r="B127" s="2">
        <v>2210</v>
      </c>
      <c r="C127" s="2">
        <v>383</v>
      </c>
      <c r="D127" s="2">
        <v>54</v>
      </c>
      <c r="E127" s="2">
        <v>13</v>
      </c>
      <c r="F127" s="2">
        <v>1651</v>
      </c>
      <c r="G127" s="2">
        <v>35</v>
      </c>
      <c r="H127" s="2">
        <v>5</v>
      </c>
      <c r="I127" s="2">
        <v>25</v>
      </c>
      <c r="J127" s="2">
        <v>5</v>
      </c>
      <c r="K127" s="2">
        <v>4</v>
      </c>
      <c r="L127" s="2">
        <v>10</v>
      </c>
      <c r="M127" s="2">
        <v>9</v>
      </c>
      <c r="N127" s="2">
        <v>16</v>
      </c>
    </row>
    <row r="128" spans="1:14" x14ac:dyDescent="0.2">
      <c r="A128" s="2" t="s">
        <v>94</v>
      </c>
      <c r="B128" s="2">
        <v>2429</v>
      </c>
      <c r="C128" s="2">
        <v>391</v>
      </c>
      <c r="D128" s="2">
        <v>56</v>
      </c>
      <c r="E128" s="2">
        <v>10</v>
      </c>
      <c r="F128" s="2">
        <v>1868</v>
      </c>
      <c r="G128" s="2">
        <v>12</v>
      </c>
      <c r="H128" s="2">
        <v>8</v>
      </c>
      <c r="I128" s="2">
        <v>16</v>
      </c>
      <c r="J128" s="2">
        <v>11</v>
      </c>
      <c r="K128" s="2">
        <v>10</v>
      </c>
      <c r="L128" s="2">
        <v>6</v>
      </c>
      <c r="M128" s="2">
        <v>14</v>
      </c>
      <c r="N128" s="2">
        <v>27</v>
      </c>
    </row>
    <row r="129" spans="1:14" x14ac:dyDescent="0.2">
      <c r="A129" s="2" t="s">
        <v>95</v>
      </c>
      <c r="B129" s="2">
        <v>888</v>
      </c>
      <c r="C129" s="2">
        <v>229</v>
      </c>
      <c r="D129" s="2">
        <v>22</v>
      </c>
      <c r="E129" s="2">
        <v>7</v>
      </c>
      <c r="F129" s="2">
        <v>63</v>
      </c>
      <c r="G129" s="2">
        <v>518</v>
      </c>
      <c r="H129" s="2">
        <v>12</v>
      </c>
      <c r="I129" s="2">
        <v>13</v>
      </c>
      <c r="J129" s="2">
        <v>5</v>
      </c>
      <c r="K129" s="2">
        <v>0</v>
      </c>
      <c r="L129" s="2">
        <v>5</v>
      </c>
      <c r="M129" s="2">
        <v>5</v>
      </c>
      <c r="N129" s="2">
        <v>9</v>
      </c>
    </row>
    <row r="130" spans="1:14" x14ac:dyDescent="0.2">
      <c r="A130" s="2" t="s">
        <v>96</v>
      </c>
      <c r="B130" s="2">
        <v>196</v>
      </c>
      <c r="C130" s="2">
        <v>57</v>
      </c>
      <c r="D130" s="2">
        <v>3</v>
      </c>
      <c r="E130" s="2">
        <v>1</v>
      </c>
      <c r="F130" s="2">
        <v>13</v>
      </c>
      <c r="G130" s="2">
        <v>0</v>
      </c>
      <c r="H130" s="2">
        <v>109</v>
      </c>
      <c r="I130" s="2">
        <v>4</v>
      </c>
      <c r="J130" s="2">
        <v>1</v>
      </c>
      <c r="K130" s="2">
        <v>0</v>
      </c>
      <c r="L130" s="2">
        <v>4</v>
      </c>
      <c r="M130" s="2">
        <v>1</v>
      </c>
      <c r="N130" s="2">
        <v>3</v>
      </c>
    </row>
    <row r="131" spans="1:14" x14ac:dyDescent="0.2">
      <c r="A131" s="2" t="s">
        <v>97</v>
      </c>
      <c r="B131" s="2">
        <v>3117</v>
      </c>
      <c r="C131" s="2">
        <v>422</v>
      </c>
      <c r="D131" s="2">
        <v>51</v>
      </c>
      <c r="E131" s="2">
        <v>13</v>
      </c>
      <c r="F131" s="2">
        <v>59</v>
      </c>
      <c r="G131" s="2">
        <v>5</v>
      </c>
      <c r="H131" s="2">
        <v>6</v>
      </c>
      <c r="I131" s="2">
        <v>2400</v>
      </c>
      <c r="J131" s="2">
        <v>30</v>
      </c>
      <c r="K131" s="2">
        <v>15</v>
      </c>
      <c r="L131" s="2">
        <v>28</v>
      </c>
      <c r="M131" s="2">
        <v>22</v>
      </c>
      <c r="N131" s="2">
        <v>66</v>
      </c>
    </row>
    <row r="132" spans="1:14" x14ac:dyDescent="0.2">
      <c r="A132" s="2" t="s">
        <v>98</v>
      </c>
      <c r="B132" s="2">
        <v>1756</v>
      </c>
      <c r="C132" s="2">
        <v>374</v>
      </c>
      <c r="D132" s="2">
        <v>38</v>
      </c>
      <c r="E132" s="2">
        <v>18</v>
      </c>
      <c r="F132" s="2">
        <v>35</v>
      </c>
      <c r="G132" s="2">
        <v>7</v>
      </c>
      <c r="H132" s="2">
        <v>8</v>
      </c>
      <c r="I132" s="2">
        <v>1136</v>
      </c>
      <c r="J132" s="2">
        <v>29</v>
      </c>
      <c r="K132" s="2">
        <v>17</v>
      </c>
      <c r="L132" s="2">
        <v>24</v>
      </c>
      <c r="M132" s="2">
        <v>13</v>
      </c>
      <c r="N132" s="2">
        <v>57</v>
      </c>
    </row>
    <row r="133" spans="1:14" x14ac:dyDescent="0.2">
      <c r="A133" s="2" t="s">
        <v>99</v>
      </c>
      <c r="B133" s="2">
        <v>1488</v>
      </c>
      <c r="C133" s="2">
        <v>280</v>
      </c>
      <c r="D133" s="2">
        <v>28</v>
      </c>
      <c r="E133" s="2">
        <v>14</v>
      </c>
      <c r="F133" s="2">
        <v>22</v>
      </c>
      <c r="G133" s="2">
        <v>6</v>
      </c>
      <c r="H133" s="2">
        <v>5</v>
      </c>
      <c r="I133" s="2">
        <v>1032</v>
      </c>
      <c r="J133" s="2">
        <v>22</v>
      </c>
      <c r="K133" s="2">
        <v>16</v>
      </c>
      <c r="L133" s="2">
        <v>13</v>
      </c>
      <c r="M133" s="2">
        <v>16</v>
      </c>
      <c r="N133" s="2">
        <v>34</v>
      </c>
    </row>
    <row r="134" spans="1:14" x14ac:dyDescent="0.2">
      <c r="A134" s="2" t="s">
        <v>100</v>
      </c>
      <c r="B134" s="2">
        <v>860</v>
      </c>
      <c r="C134" s="2">
        <v>166</v>
      </c>
      <c r="D134" s="2">
        <v>23</v>
      </c>
      <c r="E134" s="2">
        <v>2</v>
      </c>
      <c r="F134" s="2">
        <v>21</v>
      </c>
      <c r="G134" s="2">
        <v>0</v>
      </c>
      <c r="H134" s="2">
        <v>4</v>
      </c>
      <c r="I134" s="2">
        <v>558</v>
      </c>
      <c r="J134" s="2">
        <v>32</v>
      </c>
      <c r="K134" s="2">
        <v>16</v>
      </c>
      <c r="L134" s="2">
        <v>12</v>
      </c>
      <c r="M134" s="2">
        <v>5</v>
      </c>
      <c r="N134" s="2">
        <v>21</v>
      </c>
    </row>
    <row r="135" spans="1:14" x14ac:dyDescent="0.2">
      <c r="A135" s="2" t="s">
        <v>82</v>
      </c>
      <c r="B135" s="2">
        <v>982</v>
      </c>
      <c r="C135" s="2">
        <v>185</v>
      </c>
      <c r="D135" s="2">
        <v>22</v>
      </c>
      <c r="E135" s="2">
        <v>9</v>
      </c>
      <c r="F135" s="2">
        <v>26</v>
      </c>
      <c r="G135" s="2">
        <v>4</v>
      </c>
      <c r="H135" s="2">
        <v>6</v>
      </c>
      <c r="I135" s="2">
        <v>55</v>
      </c>
      <c r="J135" s="2">
        <v>605</v>
      </c>
      <c r="K135" s="2">
        <v>18</v>
      </c>
      <c r="L135" s="2">
        <v>19</v>
      </c>
      <c r="M135" s="2">
        <v>11</v>
      </c>
      <c r="N135" s="2">
        <v>22</v>
      </c>
    </row>
    <row r="136" spans="1:14" x14ac:dyDescent="0.2">
      <c r="A136" s="2" t="s">
        <v>96</v>
      </c>
      <c r="B136" s="2">
        <v>367</v>
      </c>
      <c r="C136" s="2">
        <v>89</v>
      </c>
      <c r="D136" s="2">
        <v>4</v>
      </c>
      <c r="E136" s="2">
        <v>1</v>
      </c>
      <c r="F136" s="2">
        <v>7</v>
      </c>
      <c r="G136" s="2">
        <v>1</v>
      </c>
      <c r="H136" s="2">
        <v>3</v>
      </c>
      <c r="I136" s="2">
        <v>18</v>
      </c>
      <c r="J136" s="2">
        <v>233</v>
      </c>
      <c r="K136" s="2">
        <v>1</v>
      </c>
      <c r="L136" s="2">
        <v>2</v>
      </c>
      <c r="M136" s="2">
        <v>1</v>
      </c>
      <c r="N136" s="2">
        <v>7</v>
      </c>
    </row>
    <row r="137" spans="1:14" x14ac:dyDescent="0.2">
      <c r="A137" s="2" t="s">
        <v>101</v>
      </c>
      <c r="B137" s="2">
        <v>1118</v>
      </c>
      <c r="C137" s="2">
        <v>334</v>
      </c>
      <c r="D137" s="2">
        <v>24</v>
      </c>
      <c r="E137" s="2">
        <v>8</v>
      </c>
      <c r="F137" s="2">
        <v>18</v>
      </c>
      <c r="G137" s="2">
        <v>0</v>
      </c>
      <c r="H137" s="2">
        <v>4</v>
      </c>
      <c r="I137" s="2">
        <v>31</v>
      </c>
      <c r="J137" s="2">
        <v>638</v>
      </c>
      <c r="K137" s="2">
        <v>31</v>
      </c>
      <c r="L137" s="2">
        <v>11</v>
      </c>
      <c r="M137" s="2">
        <v>7</v>
      </c>
      <c r="N137" s="2">
        <v>12</v>
      </c>
    </row>
    <row r="138" spans="1:14" x14ac:dyDescent="0.2">
      <c r="A138" s="2" t="s">
        <v>102</v>
      </c>
      <c r="B138" s="2">
        <v>994</v>
      </c>
      <c r="C138" s="2">
        <v>332</v>
      </c>
      <c r="D138" s="2">
        <v>23</v>
      </c>
      <c r="E138" s="2">
        <v>7</v>
      </c>
      <c r="F138" s="2">
        <v>19</v>
      </c>
      <c r="G138" s="2">
        <v>2</v>
      </c>
      <c r="H138" s="2">
        <v>10</v>
      </c>
      <c r="I138" s="2">
        <v>23</v>
      </c>
      <c r="J138" s="2">
        <v>30</v>
      </c>
      <c r="K138" s="2">
        <v>506</v>
      </c>
      <c r="L138" s="2">
        <v>26</v>
      </c>
      <c r="M138" s="2">
        <v>8</v>
      </c>
      <c r="N138" s="2">
        <v>8</v>
      </c>
    </row>
    <row r="139" spans="1:14" x14ac:dyDescent="0.2">
      <c r="A139" s="2" t="s">
        <v>103</v>
      </c>
      <c r="B139" s="2">
        <v>1448</v>
      </c>
      <c r="C139" s="2">
        <v>413</v>
      </c>
      <c r="D139" s="2">
        <v>34</v>
      </c>
      <c r="E139" s="2">
        <v>5</v>
      </c>
      <c r="F139" s="2">
        <v>29</v>
      </c>
      <c r="G139" s="2">
        <v>0</v>
      </c>
      <c r="H139" s="2">
        <v>8</v>
      </c>
      <c r="I139" s="2">
        <v>54</v>
      </c>
      <c r="J139" s="2">
        <v>37</v>
      </c>
      <c r="K139" s="2">
        <v>806</v>
      </c>
      <c r="L139" s="2">
        <v>31</v>
      </c>
      <c r="M139" s="2">
        <v>9</v>
      </c>
      <c r="N139" s="2">
        <v>22</v>
      </c>
    </row>
    <row r="140" spans="1:14" x14ac:dyDescent="0.2">
      <c r="A140" s="2" t="s">
        <v>104</v>
      </c>
      <c r="B140" s="2">
        <v>950</v>
      </c>
      <c r="C140" s="2">
        <v>238</v>
      </c>
      <c r="D140" s="2">
        <v>22</v>
      </c>
      <c r="E140" s="2">
        <v>6</v>
      </c>
      <c r="F140" s="2">
        <v>19</v>
      </c>
      <c r="G140" s="2">
        <v>0</v>
      </c>
      <c r="H140" s="2">
        <v>1</v>
      </c>
      <c r="I140" s="2">
        <v>34</v>
      </c>
      <c r="J140" s="2">
        <v>8</v>
      </c>
      <c r="K140" s="2">
        <v>536</v>
      </c>
      <c r="L140" s="2">
        <v>39</v>
      </c>
      <c r="M140" s="2">
        <v>19</v>
      </c>
      <c r="N140" s="2">
        <v>28</v>
      </c>
    </row>
    <row r="141" spans="1:14" x14ac:dyDescent="0.2">
      <c r="A141" s="2" t="s">
        <v>105</v>
      </c>
      <c r="B141" s="2">
        <v>1407</v>
      </c>
      <c r="C141" s="2">
        <v>368</v>
      </c>
      <c r="D141" s="2">
        <v>26</v>
      </c>
      <c r="E141" s="2">
        <v>6</v>
      </c>
      <c r="F141" s="2">
        <v>23</v>
      </c>
      <c r="G141" s="2">
        <v>4</v>
      </c>
      <c r="H141" s="2">
        <v>4</v>
      </c>
      <c r="I141" s="2">
        <v>39</v>
      </c>
      <c r="J141" s="2">
        <v>32</v>
      </c>
      <c r="K141" s="2">
        <v>34</v>
      </c>
      <c r="L141" s="2">
        <v>812</v>
      </c>
      <c r="M141" s="2">
        <v>19</v>
      </c>
      <c r="N141" s="2">
        <v>40</v>
      </c>
    </row>
    <row r="142" spans="1:14" x14ac:dyDescent="0.2">
      <c r="A142" s="2" t="s">
        <v>106</v>
      </c>
      <c r="B142" s="2">
        <v>976</v>
      </c>
      <c r="C142" s="2">
        <v>219</v>
      </c>
      <c r="D142" s="2">
        <v>26</v>
      </c>
      <c r="E142" s="2">
        <v>2</v>
      </c>
      <c r="F142" s="2">
        <v>23</v>
      </c>
      <c r="G142" s="2">
        <v>1</v>
      </c>
      <c r="H142" s="2">
        <v>11</v>
      </c>
      <c r="I142" s="2">
        <v>29</v>
      </c>
      <c r="J142" s="2">
        <v>19</v>
      </c>
      <c r="K142" s="2">
        <v>13</v>
      </c>
      <c r="L142" s="2">
        <v>595</v>
      </c>
      <c r="M142" s="2">
        <v>17</v>
      </c>
      <c r="N142" s="2">
        <v>21</v>
      </c>
    </row>
    <row r="143" spans="1:14" x14ac:dyDescent="0.2">
      <c r="A143" s="2" t="s">
        <v>107</v>
      </c>
      <c r="B143" s="2">
        <v>648</v>
      </c>
      <c r="C143" s="2">
        <v>134</v>
      </c>
      <c r="D143" s="2">
        <v>5</v>
      </c>
      <c r="E143" s="2">
        <v>1</v>
      </c>
      <c r="F143" s="2">
        <v>14</v>
      </c>
      <c r="G143" s="2">
        <v>3</v>
      </c>
      <c r="H143" s="2">
        <v>2</v>
      </c>
      <c r="I143" s="2">
        <v>21</v>
      </c>
      <c r="J143" s="2">
        <v>6</v>
      </c>
      <c r="K143" s="2">
        <v>5</v>
      </c>
      <c r="L143" s="2">
        <v>430</v>
      </c>
      <c r="M143" s="2">
        <v>17</v>
      </c>
      <c r="N143" s="2">
        <v>10</v>
      </c>
    </row>
    <row r="144" spans="1:14" x14ac:dyDescent="0.2">
      <c r="A144" s="2" t="s">
        <v>108</v>
      </c>
      <c r="B144" s="2">
        <v>1017</v>
      </c>
      <c r="C144" s="2">
        <v>260</v>
      </c>
      <c r="D144" s="2">
        <v>24</v>
      </c>
      <c r="E144" s="2">
        <v>6</v>
      </c>
      <c r="F144" s="2">
        <v>26</v>
      </c>
      <c r="G144" s="2">
        <v>6</v>
      </c>
      <c r="H144" s="2">
        <v>11</v>
      </c>
      <c r="I144" s="2">
        <v>29</v>
      </c>
      <c r="J144" s="2">
        <v>5</v>
      </c>
      <c r="K144" s="2">
        <v>8</v>
      </c>
      <c r="L144" s="2">
        <v>593</v>
      </c>
      <c r="M144" s="2">
        <v>25</v>
      </c>
      <c r="N144" s="2">
        <v>24</v>
      </c>
    </row>
    <row r="145" spans="1:14" x14ac:dyDescent="0.2">
      <c r="A145" s="2" t="s">
        <v>109</v>
      </c>
      <c r="B145" s="2">
        <v>2128</v>
      </c>
      <c r="C145" s="2">
        <v>458</v>
      </c>
      <c r="D145" s="2">
        <v>55</v>
      </c>
      <c r="E145" s="2">
        <v>20</v>
      </c>
      <c r="F145" s="2">
        <v>61</v>
      </c>
      <c r="G145" s="2">
        <v>4</v>
      </c>
      <c r="H145" s="2">
        <v>7</v>
      </c>
      <c r="I145" s="2">
        <v>80</v>
      </c>
      <c r="J145" s="2">
        <v>15</v>
      </c>
      <c r="K145" s="2">
        <v>31</v>
      </c>
      <c r="L145" s="2">
        <v>61</v>
      </c>
      <c r="M145" s="2">
        <v>1257</v>
      </c>
      <c r="N145" s="2">
        <v>79</v>
      </c>
    </row>
    <row r="146" spans="1:14" x14ac:dyDescent="0.2">
      <c r="A146" s="2" t="s">
        <v>110</v>
      </c>
      <c r="B146" s="2">
        <v>2022</v>
      </c>
      <c r="C146" s="2">
        <v>446</v>
      </c>
      <c r="D146" s="2">
        <v>53</v>
      </c>
      <c r="E146" s="2">
        <v>12</v>
      </c>
      <c r="F146" s="2">
        <v>59</v>
      </c>
      <c r="G146" s="2">
        <v>5</v>
      </c>
      <c r="H146" s="2">
        <v>5</v>
      </c>
      <c r="I146" s="2">
        <v>74</v>
      </c>
      <c r="J146" s="2">
        <v>9</v>
      </c>
      <c r="K146" s="2">
        <v>28</v>
      </c>
      <c r="L146" s="2">
        <v>39</v>
      </c>
      <c r="M146" s="2">
        <v>49</v>
      </c>
      <c r="N146" s="2">
        <v>1243</v>
      </c>
    </row>
    <row r="147" spans="1:14" x14ac:dyDescent="0.2">
      <c r="A147" s="2" t="s">
        <v>111</v>
      </c>
      <c r="B147" s="2">
        <v>1937</v>
      </c>
      <c r="C147" s="2">
        <v>387</v>
      </c>
      <c r="D147" s="2">
        <v>54</v>
      </c>
      <c r="E147" s="2">
        <v>22</v>
      </c>
      <c r="F147" s="2">
        <v>35</v>
      </c>
      <c r="G147" s="2">
        <v>6</v>
      </c>
      <c r="H147" s="2">
        <v>8</v>
      </c>
      <c r="I147" s="2">
        <v>78</v>
      </c>
      <c r="J147" s="2">
        <v>28</v>
      </c>
      <c r="K147" s="2">
        <v>14</v>
      </c>
      <c r="L147" s="2">
        <v>35</v>
      </c>
      <c r="M147" s="2">
        <v>46</v>
      </c>
      <c r="N147" s="2">
        <v>1224</v>
      </c>
    </row>
    <row r="148" spans="1:14" x14ac:dyDescent="0.2">
      <c r="A148" s="2" t="s">
        <v>112</v>
      </c>
      <c r="B148" s="2">
        <v>1088</v>
      </c>
      <c r="C148" s="2">
        <v>200</v>
      </c>
      <c r="D148" s="2">
        <v>28</v>
      </c>
      <c r="E148" s="2">
        <v>5</v>
      </c>
      <c r="F148" s="2">
        <v>25</v>
      </c>
      <c r="G148" s="2">
        <v>0</v>
      </c>
      <c r="H148" s="2">
        <v>7</v>
      </c>
      <c r="I148" s="2">
        <v>43</v>
      </c>
      <c r="J148" s="2">
        <v>12</v>
      </c>
      <c r="K148" s="2">
        <v>1</v>
      </c>
      <c r="L148" s="2">
        <v>20</v>
      </c>
      <c r="M148" s="2">
        <v>684</v>
      </c>
      <c r="N148" s="2">
        <v>63</v>
      </c>
    </row>
    <row r="149" spans="1:14" x14ac:dyDescent="0.2">
      <c r="A149" s="2" t="s">
        <v>113</v>
      </c>
      <c r="B149" s="2">
        <v>1496</v>
      </c>
      <c r="C149" s="2">
        <v>309</v>
      </c>
      <c r="D149" s="2">
        <v>56</v>
      </c>
      <c r="E149" s="2">
        <v>20</v>
      </c>
      <c r="F149" s="2">
        <v>27</v>
      </c>
      <c r="G149" s="2">
        <v>5</v>
      </c>
      <c r="H149" s="2">
        <v>2</v>
      </c>
      <c r="I149" s="2">
        <v>68</v>
      </c>
      <c r="J149" s="2">
        <v>21</v>
      </c>
      <c r="K149" s="2">
        <v>9</v>
      </c>
      <c r="L149" s="2">
        <v>9</v>
      </c>
      <c r="M149" s="2">
        <v>38</v>
      </c>
      <c r="N149" s="2">
        <v>932</v>
      </c>
    </row>
    <row r="150" spans="1:14" x14ac:dyDescent="0.2">
      <c r="A150" s="2" t="s">
        <v>114</v>
      </c>
      <c r="B150" s="2">
        <v>2477</v>
      </c>
      <c r="C150" s="2">
        <v>1769</v>
      </c>
      <c r="D150" s="2">
        <v>187</v>
      </c>
      <c r="E150" s="2">
        <v>29</v>
      </c>
      <c r="F150" s="2">
        <v>178</v>
      </c>
      <c r="G150" s="2">
        <v>9</v>
      </c>
      <c r="H150" s="2">
        <v>27</v>
      </c>
      <c r="I150" s="2">
        <v>96</v>
      </c>
      <c r="J150" s="2">
        <v>21</v>
      </c>
      <c r="K150" s="2">
        <v>34</v>
      </c>
      <c r="L150" s="2">
        <v>47</v>
      </c>
      <c r="M150" s="2">
        <v>33</v>
      </c>
      <c r="N150" s="2">
        <v>47</v>
      </c>
    </row>
    <row r="151" spans="1:14" x14ac:dyDescent="0.2">
      <c r="A151" s="2" t="s">
        <v>25</v>
      </c>
      <c r="B151" s="2">
        <v>99</v>
      </c>
      <c r="C151" s="2">
        <v>66</v>
      </c>
      <c r="D151" s="2">
        <v>10</v>
      </c>
      <c r="E151" s="2">
        <v>0</v>
      </c>
      <c r="F151" s="2">
        <v>6</v>
      </c>
      <c r="G151" s="2">
        <v>0</v>
      </c>
      <c r="H151" s="2">
        <v>0</v>
      </c>
      <c r="I151" s="2">
        <v>8</v>
      </c>
      <c r="J151" s="2">
        <v>2</v>
      </c>
      <c r="K151" s="2">
        <v>4</v>
      </c>
      <c r="L151" s="2">
        <v>1</v>
      </c>
      <c r="M151" s="2">
        <v>2</v>
      </c>
      <c r="N151" s="2">
        <v>0</v>
      </c>
    </row>
    <row r="152" spans="1:14" x14ac:dyDescent="0.2">
      <c r="A152" s="32" t="s">
        <v>333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</row>
  </sheetData>
  <mergeCells count="3">
    <mergeCell ref="A152:N152"/>
    <mergeCell ref="A101:N101"/>
    <mergeCell ref="A50:N50"/>
  </mergeCells>
  <pageMargins left="0.7" right="0.7" top="0.75" bottom="0.75" header="0.3" footer="0.3"/>
  <pageSetup orientation="portrait" r:id="rId1"/>
  <rowBreaks count="2" manualBreakCount="2">
    <brk id="51" max="16383" man="1"/>
    <brk id="10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A5E2-6DC8-4BBF-8B50-2F36AAE1EA81}">
  <dimension ref="A1:N4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367</v>
      </c>
    </row>
    <row r="2" spans="1:14" x14ac:dyDescent="0.2">
      <c r="A2" s="3" t="s">
        <v>366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363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265</v>
      </c>
      <c r="B4" s="2">
        <v>187820</v>
      </c>
      <c r="C4" s="2">
        <v>89582</v>
      </c>
      <c r="D4" s="2">
        <v>21769</v>
      </c>
      <c r="E4" s="2">
        <v>5050</v>
      </c>
      <c r="F4" s="2">
        <v>21928</v>
      </c>
      <c r="G4" s="2">
        <v>1543</v>
      </c>
      <c r="H4" s="2">
        <v>3546</v>
      </c>
      <c r="I4" s="2">
        <v>13736</v>
      </c>
      <c r="J4" s="2">
        <v>4211</v>
      </c>
      <c r="K4" s="2">
        <v>5035</v>
      </c>
      <c r="L4" s="2">
        <v>6759</v>
      </c>
      <c r="M4" s="2">
        <v>5304</v>
      </c>
      <c r="N4" s="2">
        <v>9357</v>
      </c>
    </row>
    <row r="5" spans="1:14" x14ac:dyDescent="0.2">
      <c r="A5" s="2" t="s">
        <v>73</v>
      </c>
      <c r="B5" s="2">
        <v>23956</v>
      </c>
      <c r="C5" s="2">
        <v>23926</v>
      </c>
      <c r="D5" s="2">
        <v>0</v>
      </c>
      <c r="E5" s="2">
        <v>2</v>
      </c>
      <c r="F5" s="2">
        <v>10</v>
      </c>
      <c r="G5" s="2">
        <v>3</v>
      </c>
      <c r="H5" s="2">
        <v>1</v>
      </c>
      <c r="I5" s="2">
        <v>6</v>
      </c>
      <c r="J5" s="2">
        <v>1</v>
      </c>
      <c r="K5" s="2">
        <v>3</v>
      </c>
      <c r="L5" s="2">
        <v>3</v>
      </c>
      <c r="M5" s="2">
        <v>0</v>
      </c>
      <c r="N5" s="2">
        <v>1</v>
      </c>
    </row>
    <row r="6" spans="1:14" x14ac:dyDescent="0.2">
      <c r="A6" s="2" t="s">
        <v>74</v>
      </c>
      <c r="B6" s="2">
        <v>12671</v>
      </c>
      <c r="C6" s="2">
        <v>12641</v>
      </c>
      <c r="D6" s="2">
        <v>14</v>
      </c>
      <c r="E6" s="2">
        <v>0</v>
      </c>
      <c r="F6" s="2">
        <v>1</v>
      </c>
      <c r="G6" s="2">
        <v>0</v>
      </c>
      <c r="H6" s="2">
        <v>0</v>
      </c>
      <c r="I6" s="2">
        <v>2</v>
      </c>
      <c r="J6" s="2">
        <v>3</v>
      </c>
      <c r="K6" s="2">
        <v>0</v>
      </c>
      <c r="L6" s="2">
        <v>1</v>
      </c>
      <c r="M6" s="2">
        <v>3</v>
      </c>
      <c r="N6" s="2">
        <v>6</v>
      </c>
    </row>
    <row r="7" spans="1:14" x14ac:dyDescent="0.2">
      <c r="A7" s="2" t="s">
        <v>75</v>
      </c>
      <c r="B7" s="2">
        <v>7668</v>
      </c>
      <c r="C7" s="2">
        <v>7658</v>
      </c>
      <c r="D7" s="2">
        <v>6</v>
      </c>
      <c r="E7" s="2">
        <v>0</v>
      </c>
      <c r="F7" s="2">
        <v>3</v>
      </c>
      <c r="G7" s="2">
        <v>0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2">
      <c r="A8" s="2" t="s">
        <v>76</v>
      </c>
      <c r="B8" s="2">
        <v>18890</v>
      </c>
      <c r="C8" s="2">
        <v>18858</v>
      </c>
      <c r="D8" s="2">
        <v>10</v>
      </c>
      <c r="E8" s="2">
        <v>7</v>
      </c>
      <c r="F8" s="2">
        <v>2</v>
      </c>
      <c r="G8" s="2">
        <v>1</v>
      </c>
      <c r="H8" s="2">
        <v>1</v>
      </c>
      <c r="I8" s="2">
        <v>1</v>
      </c>
      <c r="J8" s="2">
        <v>6</v>
      </c>
      <c r="K8" s="2">
        <v>1</v>
      </c>
      <c r="L8" s="2">
        <v>1</v>
      </c>
      <c r="M8" s="2">
        <v>2</v>
      </c>
      <c r="N8" s="2">
        <v>0</v>
      </c>
    </row>
    <row r="9" spans="1:14" x14ac:dyDescent="0.2">
      <c r="A9" s="2" t="s">
        <v>77</v>
      </c>
      <c r="B9" s="2">
        <v>11999</v>
      </c>
      <c r="C9" s="2">
        <v>11935</v>
      </c>
      <c r="D9" s="2">
        <v>28</v>
      </c>
      <c r="E9" s="2">
        <v>0</v>
      </c>
      <c r="F9" s="2">
        <v>3</v>
      </c>
      <c r="G9" s="2">
        <v>0</v>
      </c>
      <c r="H9" s="2">
        <v>24</v>
      </c>
      <c r="I9" s="2">
        <v>0</v>
      </c>
      <c r="J9" s="2">
        <v>2</v>
      </c>
      <c r="K9" s="2">
        <v>0</v>
      </c>
      <c r="L9" s="2">
        <v>1</v>
      </c>
      <c r="M9" s="2">
        <v>1</v>
      </c>
      <c r="N9" s="2">
        <v>5</v>
      </c>
    </row>
    <row r="10" spans="1:14" x14ac:dyDescent="0.2">
      <c r="A10" s="2" t="s">
        <v>78</v>
      </c>
      <c r="B10" s="2">
        <v>5756</v>
      </c>
      <c r="C10" s="2">
        <v>5738</v>
      </c>
      <c r="D10" s="2">
        <v>5</v>
      </c>
      <c r="E10" s="2">
        <v>0</v>
      </c>
      <c r="F10" s="2">
        <v>4</v>
      </c>
      <c r="G10" s="2">
        <v>0</v>
      </c>
      <c r="H10" s="2">
        <v>8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">
        <v>0</v>
      </c>
    </row>
    <row r="11" spans="1:14" x14ac:dyDescent="0.2">
      <c r="A11" s="2" t="s">
        <v>79</v>
      </c>
      <c r="B11" s="2">
        <v>5941</v>
      </c>
      <c r="C11" s="2">
        <v>33</v>
      </c>
      <c r="D11" s="2">
        <v>5901</v>
      </c>
      <c r="E11" s="2">
        <v>0</v>
      </c>
      <c r="F11" s="2">
        <v>3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2</v>
      </c>
      <c r="M11" s="2">
        <v>0</v>
      </c>
      <c r="N11" s="2">
        <v>2</v>
      </c>
    </row>
    <row r="12" spans="1:14" x14ac:dyDescent="0.2">
      <c r="A12" s="2" t="s">
        <v>80</v>
      </c>
      <c r="B12" s="2">
        <v>3255</v>
      </c>
      <c r="C12" s="2">
        <v>11</v>
      </c>
      <c r="D12" s="2">
        <v>3234</v>
      </c>
      <c r="E12" s="2">
        <v>0</v>
      </c>
      <c r="F12" s="2">
        <v>8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</row>
    <row r="13" spans="1:14" x14ac:dyDescent="0.2">
      <c r="A13" s="2" t="s">
        <v>81</v>
      </c>
      <c r="B13" s="2">
        <v>5556</v>
      </c>
      <c r="C13" s="2">
        <v>7</v>
      </c>
      <c r="D13" s="2">
        <v>5524</v>
      </c>
      <c r="E13" s="2">
        <v>7</v>
      </c>
      <c r="F13" s="2">
        <v>5</v>
      </c>
      <c r="G13" s="2">
        <v>0</v>
      </c>
      <c r="H13" s="2">
        <v>2</v>
      </c>
      <c r="I13" s="2">
        <v>0</v>
      </c>
      <c r="J13" s="2">
        <v>0</v>
      </c>
      <c r="K13" s="2">
        <v>3</v>
      </c>
      <c r="L13" s="2">
        <v>1</v>
      </c>
      <c r="M13" s="2">
        <v>6</v>
      </c>
      <c r="N13" s="2">
        <v>1</v>
      </c>
    </row>
    <row r="14" spans="1:14" x14ac:dyDescent="0.2">
      <c r="A14" s="2" t="s">
        <v>82</v>
      </c>
      <c r="B14" s="2">
        <v>3122</v>
      </c>
      <c r="C14" s="2">
        <v>10</v>
      </c>
      <c r="D14" s="2">
        <v>2</v>
      </c>
      <c r="E14" s="2">
        <v>0</v>
      </c>
      <c r="F14" s="2">
        <v>0</v>
      </c>
      <c r="G14" s="2">
        <v>0</v>
      </c>
      <c r="H14" s="2">
        <v>3110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2">
      <c r="A15" s="2" t="s">
        <v>83</v>
      </c>
      <c r="B15" s="2">
        <v>6105</v>
      </c>
      <c r="C15" s="2">
        <v>6078</v>
      </c>
      <c r="D15" s="2">
        <v>9</v>
      </c>
      <c r="E15" s="2">
        <v>1</v>
      </c>
      <c r="F15" s="2">
        <v>9</v>
      </c>
      <c r="G15" s="2">
        <v>0</v>
      </c>
      <c r="H15" s="2">
        <v>0</v>
      </c>
      <c r="I15" s="2">
        <v>0</v>
      </c>
      <c r="J15" s="2">
        <v>0</v>
      </c>
      <c r="K15" s="2">
        <v>3</v>
      </c>
      <c r="L15" s="2">
        <v>5</v>
      </c>
      <c r="M15" s="2">
        <v>0</v>
      </c>
      <c r="N15" s="2">
        <v>0</v>
      </c>
    </row>
    <row r="16" spans="1:14" x14ac:dyDescent="0.2">
      <c r="A16" s="2" t="s">
        <v>84</v>
      </c>
      <c r="B16" s="2">
        <v>2282</v>
      </c>
      <c r="C16" s="2">
        <v>2279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</v>
      </c>
    </row>
    <row r="17" spans="1:14" x14ac:dyDescent="0.2">
      <c r="A17" s="2" t="s">
        <v>85</v>
      </c>
      <c r="B17" s="2">
        <v>3006</v>
      </c>
      <c r="C17" s="2">
        <v>1</v>
      </c>
      <c r="D17" s="2">
        <v>2998</v>
      </c>
      <c r="E17" s="2">
        <v>5</v>
      </c>
      <c r="F17" s="2">
        <v>0</v>
      </c>
      <c r="G17" s="2">
        <v>1</v>
      </c>
      <c r="H17" s="2">
        <v>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2">
      <c r="A18" s="2" t="s">
        <v>86</v>
      </c>
      <c r="B18" s="2">
        <v>4044</v>
      </c>
      <c r="C18" s="2">
        <v>7</v>
      </c>
      <c r="D18" s="2">
        <v>3984</v>
      </c>
      <c r="E18" s="2">
        <v>0</v>
      </c>
      <c r="F18" s="2">
        <v>3</v>
      </c>
      <c r="G18" s="2">
        <v>0</v>
      </c>
      <c r="H18" s="2">
        <v>29</v>
      </c>
      <c r="I18" s="2">
        <v>4</v>
      </c>
      <c r="J18" s="2">
        <v>1</v>
      </c>
      <c r="K18" s="2">
        <v>6</v>
      </c>
      <c r="L18" s="2">
        <v>10</v>
      </c>
      <c r="M18" s="2">
        <v>0</v>
      </c>
      <c r="N18" s="2">
        <v>0</v>
      </c>
    </row>
    <row r="19" spans="1:14" x14ac:dyDescent="0.2">
      <c r="A19" s="2" t="s">
        <v>87</v>
      </c>
      <c r="B19" s="2">
        <v>5060</v>
      </c>
      <c r="C19" s="2">
        <v>21</v>
      </c>
      <c r="D19" s="2">
        <v>0</v>
      </c>
      <c r="E19" s="2">
        <v>5016</v>
      </c>
      <c r="F19" s="2">
        <v>8</v>
      </c>
      <c r="G19" s="2">
        <v>0</v>
      </c>
      <c r="H19" s="2">
        <v>0</v>
      </c>
      <c r="I19" s="2">
        <v>1</v>
      </c>
      <c r="J19" s="2">
        <v>0</v>
      </c>
      <c r="K19" s="2">
        <v>3</v>
      </c>
      <c r="L19" s="2">
        <v>0</v>
      </c>
      <c r="M19" s="2">
        <v>11</v>
      </c>
      <c r="N19" s="2">
        <v>0</v>
      </c>
    </row>
    <row r="20" spans="1:14" x14ac:dyDescent="0.2">
      <c r="A20" s="2" t="s">
        <v>88</v>
      </c>
      <c r="B20" s="2">
        <v>4537</v>
      </c>
      <c r="C20" s="2">
        <v>13</v>
      </c>
      <c r="D20" s="2">
        <v>3</v>
      </c>
      <c r="E20" s="2">
        <v>0</v>
      </c>
      <c r="F20" s="2">
        <v>4516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</v>
      </c>
    </row>
    <row r="21" spans="1:14" x14ac:dyDescent="0.2">
      <c r="A21" s="2" t="s">
        <v>89</v>
      </c>
      <c r="B21" s="2">
        <v>1856</v>
      </c>
      <c r="C21" s="2">
        <v>2</v>
      </c>
      <c r="D21" s="2">
        <v>3</v>
      </c>
      <c r="E21" s="2">
        <v>0</v>
      </c>
      <c r="F21" s="2">
        <v>1851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</row>
    <row r="22" spans="1:14" x14ac:dyDescent="0.2">
      <c r="A22" s="2" t="s">
        <v>90</v>
      </c>
      <c r="B22" s="2">
        <v>1377</v>
      </c>
      <c r="C22" s="2">
        <v>10</v>
      </c>
      <c r="D22" s="2">
        <v>1</v>
      </c>
      <c r="E22" s="2">
        <v>0</v>
      </c>
      <c r="F22" s="2">
        <v>1365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">
        <v>0</v>
      </c>
    </row>
    <row r="23" spans="1:14" x14ac:dyDescent="0.2">
      <c r="A23" s="2" t="s">
        <v>91</v>
      </c>
      <c r="B23" s="2">
        <v>1299</v>
      </c>
      <c r="C23" s="2">
        <v>1</v>
      </c>
      <c r="D23" s="2">
        <v>0</v>
      </c>
      <c r="E23" s="2">
        <v>0</v>
      </c>
      <c r="F23" s="2">
        <v>1287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10</v>
      </c>
    </row>
    <row r="24" spans="1:14" x14ac:dyDescent="0.2">
      <c r="A24" s="2" t="s">
        <v>92</v>
      </c>
      <c r="B24" s="2">
        <v>3883</v>
      </c>
      <c r="C24" s="2">
        <v>4</v>
      </c>
      <c r="D24" s="2">
        <v>2</v>
      </c>
      <c r="E24" s="2">
        <v>3</v>
      </c>
      <c r="F24" s="2">
        <v>3870</v>
      </c>
      <c r="G24" s="2">
        <v>0</v>
      </c>
      <c r="H24" s="2">
        <v>0</v>
      </c>
      <c r="I24" s="2">
        <v>0</v>
      </c>
      <c r="J24" s="2">
        <v>4</v>
      </c>
      <c r="K24" s="2">
        <v>0</v>
      </c>
      <c r="L24" s="2">
        <v>0</v>
      </c>
      <c r="M24" s="2">
        <v>0</v>
      </c>
      <c r="N24" s="2">
        <v>0</v>
      </c>
    </row>
    <row r="25" spans="1:14" x14ac:dyDescent="0.2">
      <c r="A25" s="2" t="s">
        <v>93</v>
      </c>
      <c r="B25" s="2">
        <v>4283</v>
      </c>
      <c r="C25" s="2">
        <v>14</v>
      </c>
      <c r="D25" s="2">
        <v>0</v>
      </c>
      <c r="E25" s="2">
        <v>0</v>
      </c>
      <c r="F25" s="2">
        <v>4250</v>
      </c>
      <c r="G25" s="2">
        <v>5</v>
      </c>
      <c r="H25" s="2">
        <v>1</v>
      </c>
      <c r="I25" s="2">
        <v>2</v>
      </c>
      <c r="J25" s="2">
        <v>2</v>
      </c>
      <c r="K25" s="2">
        <v>0</v>
      </c>
      <c r="L25" s="2">
        <v>3</v>
      </c>
      <c r="M25" s="2">
        <v>2</v>
      </c>
      <c r="N25" s="2">
        <v>4</v>
      </c>
    </row>
    <row r="26" spans="1:14" x14ac:dyDescent="0.2">
      <c r="A26" s="2" t="s">
        <v>94</v>
      </c>
      <c r="B26" s="2">
        <v>4678</v>
      </c>
      <c r="C26" s="2">
        <v>13</v>
      </c>
      <c r="D26" s="2">
        <v>1</v>
      </c>
      <c r="E26" s="2">
        <v>0</v>
      </c>
      <c r="F26" s="2">
        <v>4662</v>
      </c>
      <c r="G26" s="2">
        <v>0</v>
      </c>
      <c r="H26" s="2">
        <v>1</v>
      </c>
      <c r="I26" s="2">
        <v>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2">
      <c r="A27" s="2" t="s">
        <v>95</v>
      </c>
      <c r="B27" s="2">
        <v>1542</v>
      </c>
      <c r="C27" s="2">
        <v>2</v>
      </c>
      <c r="D27" s="2">
        <v>1</v>
      </c>
      <c r="E27" s="2">
        <v>1</v>
      </c>
      <c r="F27" s="2">
        <v>1</v>
      </c>
      <c r="G27" s="2">
        <v>1530</v>
      </c>
      <c r="H27" s="2">
        <v>2</v>
      </c>
      <c r="I27" s="2">
        <v>2</v>
      </c>
      <c r="J27" s="2">
        <v>0</v>
      </c>
      <c r="K27" s="2">
        <v>0</v>
      </c>
      <c r="L27" s="2">
        <v>0</v>
      </c>
      <c r="M27" s="2">
        <v>3</v>
      </c>
      <c r="N27" s="2">
        <v>0</v>
      </c>
    </row>
    <row r="28" spans="1:14" x14ac:dyDescent="0.2">
      <c r="A28" s="2" t="s">
        <v>96</v>
      </c>
      <c r="B28" s="2">
        <v>357</v>
      </c>
      <c r="C28" s="2">
        <v>10</v>
      </c>
      <c r="D28" s="2">
        <v>0</v>
      </c>
      <c r="E28" s="2">
        <v>0</v>
      </c>
      <c r="F28" s="2">
        <v>0</v>
      </c>
      <c r="G28" s="2">
        <v>0</v>
      </c>
      <c r="H28" s="2">
        <v>347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2">
      <c r="A29" s="2" t="s">
        <v>97</v>
      </c>
      <c r="B29" s="2">
        <v>6316</v>
      </c>
      <c r="C29" s="2">
        <v>17</v>
      </c>
      <c r="D29" s="2">
        <v>1</v>
      </c>
      <c r="E29" s="2">
        <v>1</v>
      </c>
      <c r="F29" s="2">
        <v>8</v>
      </c>
      <c r="G29" s="2">
        <v>0</v>
      </c>
      <c r="H29" s="2">
        <v>0</v>
      </c>
      <c r="I29" s="2">
        <v>6280</v>
      </c>
      <c r="J29" s="2">
        <v>5</v>
      </c>
      <c r="K29" s="2">
        <v>3</v>
      </c>
      <c r="L29" s="2">
        <v>1</v>
      </c>
      <c r="M29" s="2">
        <v>0</v>
      </c>
      <c r="N29" s="2">
        <v>0</v>
      </c>
    </row>
    <row r="30" spans="1:14" x14ac:dyDescent="0.2">
      <c r="A30" s="2" t="s">
        <v>98</v>
      </c>
      <c r="B30" s="2">
        <v>3053</v>
      </c>
      <c r="C30" s="2">
        <v>8</v>
      </c>
      <c r="D30" s="2">
        <v>0</v>
      </c>
      <c r="E30" s="2">
        <v>0</v>
      </c>
      <c r="F30" s="2">
        <v>12</v>
      </c>
      <c r="G30" s="2">
        <v>1</v>
      </c>
      <c r="H30" s="2">
        <v>1</v>
      </c>
      <c r="I30" s="2">
        <v>3026</v>
      </c>
      <c r="J30" s="2">
        <v>1</v>
      </c>
      <c r="K30" s="2">
        <v>0</v>
      </c>
      <c r="L30" s="2">
        <v>2</v>
      </c>
      <c r="M30" s="2">
        <v>0</v>
      </c>
      <c r="N30" s="2">
        <v>2</v>
      </c>
    </row>
    <row r="31" spans="1:14" x14ac:dyDescent="0.2">
      <c r="A31" s="2" t="s">
        <v>99</v>
      </c>
      <c r="B31" s="2">
        <v>2806</v>
      </c>
      <c r="C31" s="2">
        <v>11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2789</v>
      </c>
      <c r="J31" s="2">
        <v>4</v>
      </c>
      <c r="K31" s="2">
        <v>0</v>
      </c>
      <c r="L31" s="2">
        <v>0</v>
      </c>
      <c r="M31" s="2">
        <v>1</v>
      </c>
      <c r="N31" s="2">
        <v>0</v>
      </c>
    </row>
    <row r="32" spans="1:14" x14ac:dyDescent="0.2">
      <c r="A32" s="2" t="s">
        <v>100</v>
      </c>
      <c r="B32" s="2">
        <v>1607</v>
      </c>
      <c r="C32" s="2">
        <v>6</v>
      </c>
      <c r="D32" s="2">
        <v>1</v>
      </c>
      <c r="E32" s="2">
        <v>0</v>
      </c>
      <c r="F32" s="2">
        <v>1</v>
      </c>
      <c r="G32" s="2">
        <v>0</v>
      </c>
      <c r="H32" s="2">
        <v>8</v>
      </c>
      <c r="I32" s="2">
        <v>1589</v>
      </c>
      <c r="J32" s="2">
        <v>0</v>
      </c>
      <c r="K32" s="2">
        <v>2</v>
      </c>
      <c r="L32" s="2">
        <v>0</v>
      </c>
      <c r="M32" s="2">
        <v>0</v>
      </c>
      <c r="N32" s="2">
        <v>0</v>
      </c>
    </row>
    <row r="33" spans="1:14" x14ac:dyDescent="0.2">
      <c r="A33" s="2" t="s">
        <v>82</v>
      </c>
      <c r="B33" s="2">
        <v>1761</v>
      </c>
      <c r="C33" s="2">
        <v>12</v>
      </c>
      <c r="D33" s="2">
        <v>0</v>
      </c>
      <c r="E33" s="2">
        <v>0</v>
      </c>
      <c r="F33" s="2">
        <v>0</v>
      </c>
      <c r="G33" s="2">
        <v>0</v>
      </c>
      <c r="H33" s="2">
        <v>1</v>
      </c>
      <c r="I33" s="2">
        <v>2</v>
      </c>
      <c r="J33" s="2">
        <v>1740</v>
      </c>
      <c r="K33" s="2">
        <v>6</v>
      </c>
      <c r="L33" s="2">
        <v>0</v>
      </c>
      <c r="M33" s="2">
        <v>0</v>
      </c>
      <c r="N33" s="2">
        <v>0</v>
      </c>
    </row>
    <row r="34" spans="1:14" x14ac:dyDescent="0.2">
      <c r="A34" s="2" t="s">
        <v>96</v>
      </c>
      <c r="B34" s="2">
        <v>553</v>
      </c>
      <c r="C34" s="2">
        <v>4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548</v>
      </c>
      <c r="K34" s="2">
        <v>1</v>
      </c>
      <c r="L34" s="2">
        <v>0</v>
      </c>
      <c r="M34" s="2">
        <v>0</v>
      </c>
      <c r="N34" s="2">
        <v>0</v>
      </c>
    </row>
    <row r="35" spans="1:14" x14ac:dyDescent="0.2">
      <c r="A35" s="2" t="s">
        <v>101</v>
      </c>
      <c r="B35" s="2">
        <v>1901</v>
      </c>
      <c r="C35" s="2">
        <v>11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3</v>
      </c>
      <c r="J35" s="2">
        <v>1883</v>
      </c>
      <c r="K35" s="2">
        <v>1</v>
      </c>
      <c r="L35" s="2">
        <v>0</v>
      </c>
      <c r="M35" s="2">
        <v>0</v>
      </c>
      <c r="N35" s="2">
        <v>3</v>
      </c>
    </row>
    <row r="36" spans="1:14" x14ac:dyDescent="0.2">
      <c r="A36" s="2" t="s">
        <v>102</v>
      </c>
      <c r="B36" s="2">
        <v>1407</v>
      </c>
      <c r="C36" s="2">
        <v>8</v>
      </c>
      <c r="D36" s="2">
        <v>0</v>
      </c>
      <c r="E36" s="2">
        <v>0</v>
      </c>
      <c r="F36" s="2">
        <v>0</v>
      </c>
      <c r="G36" s="2">
        <v>0</v>
      </c>
      <c r="H36" s="2">
        <v>1</v>
      </c>
      <c r="I36" s="2">
        <v>0</v>
      </c>
      <c r="J36" s="2">
        <v>1</v>
      </c>
      <c r="K36" s="2">
        <v>1397</v>
      </c>
      <c r="L36" s="2">
        <v>0</v>
      </c>
      <c r="M36" s="2">
        <v>0</v>
      </c>
      <c r="N36" s="2">
        <v>0</v>
      </c>
    </row>
    <row r="37" spans="1:14" x14ac:dyDescent="0.2">
      <c r="A37" s="2" t="s">
        <v>103</v>
      </c>
      <c r="B37" s="2">
        <v>2233</v>
      </c>
      <c r="C37" s="2">
        <v>8</v>
      </c>
      <c r="D37" s="2">
        <v>0</v>
      </c>
      <c r="E37" s="2">
        <v>0</v>
      </c>
      <c r="F37" s="2">
        <v>1</v>
      </c>
      <c r="G37" s="2">
        <v>0</v>
      </c>
      <c r="H37" s="2">
        <v>0</v>
      </c>
      <c r="I37" s="2">
        <v>4</v>
      </c>
      <c r="J37" s="2">
        <v>1</v>
      </c>
      <c r="K37" s="2">
        <v>2219</v>
      </c>
      <c r="L37" s="2">
        <v>0</v>
      </c>
      <c r="M37" s="2">
        <v>0</v>
      </c>
      <c r="N37" s="2">
        <v>0</v>
      </c>
    </row>
    <row r="38" spans="1:14" x14ac:dyDescent="0.2">
      <c r="A38" s="2" t="s">
        <v>104</v>
      </c>
      <c r="B38" s="2">
        <v>1391</v>
      </c>
      <c r="C38" s="2">
        <v>3</v>
      </c>
      <c r="D38" s="2">
        <v>3</v>
      </c>
      <c r="E38" s="2">
        <v>0</v>
      </c>
      <c r="F38" s="2">
        <v>0</v>
      </c>
      <c r="G38" s="2">
        <v>0</v>
      </c>
      <c r="H38" s="2">
        <v>1</v>
      </c>
      <c r="I38" s="2">
        <v>1</v>
      </c>
      <c r="J38" s="2">
        <v>0</v>
      </c>
      <c r="K38" s="2">
        <v>1378</v>
      </c>
      <c r="L38" s="2">
        <v>0</v>
      </c>
      <c r="M38" s="2">
        <v>0</v>
      </c>
      <c r="N38" s="2">
        <v>5</v>
      </c>
    </row>
    <row r="39" spans="1:14" x14ac:dyDescent="0.2">
      <c r="A39" s="2" t="s">
        <v>105</v>
      </c>
      <c r="B39" s="2">
        <v>2265</v>
      </c>
      <c r="C39" s="2">
        <v>8</v>
      </c>
      <c r="D39" s="2">
        <v>2</v>
      </c>
      <c r="E39" s="2">
        <v>0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3</v>
      </c>
      <c r="L39" s="2">
        <v>2228</v>
      </c>
      <c r="M39" s="2">
        <v>0</v>
      </c>
      <c r="N39" s="2">
        <v>23</v>
      </c>
    </row>
    <row r="40" spans="1:14" x14ac:dyDescent="0.2">
      <c r="A40" s="2" t="s">
        <v>106</v>
      </c>
      <c r="B40" s="2">
        <v>1623</v>
      </c>
      <c r="C40" s="2">
        <v>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2</v>
      </c>
      <c r="L40" s="2">
        <v>1616</v>
      </c>
      <c r="M40" s="2">
        <v>4</v>
      </c>
      <c r="N40" s="2">
        <v>0</v>
      </c>
    </row>
    <row r="41" spans="1:14" x14ac:dyDescent="0.2">
      <c r="A41" s="2" t="s">
        <v>107</v>
      </c>
      <c r="B41" s="2">
        <v>1125</v>
      </c>
      <c r="C41" s="2">
        <v>8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1</v>
      </c>
      <c r="J41" s="2">
        <v>0</v>
      </c>
      <c r="K41" s="2">
        <v>0</v>
      </c>
      <c r="L41" s="2">
        <v>1114</v>
      </c>
      <c r="M41" s="2">
        <v>1</v>
      </c>
      <c r="N41" s="2">
        <v>1</v>
      </c>
    </row>
    <row r="42" spans="1:14" x14ac:dyDescent="0.2">
      <c r="A42" s="2" t="s">
        <v>108</v>
      </c>
      <c r="B42" s="2">
        <v>1775</v>
      </c>
      <c r="C42" s="2">
        <v>10</v>
      </c>
      <c r="D42" s="2">
        <v>2</v>
      </c>
      <c r="E42" s="2">
        <v>0</v>
      </c>
      <c r="F42" s="2">
        <v>2</v>
      </c>
      <c r="G42" s="2">
        <v>0</v>
      </c>
      <c r="H42" s="2">
        <v>0</v>
      </c>
      <c r="I42" s="2">
        <v>0</v>
      </c>
      <c r="J42" s="2">
        <v>3</v>
      </c>
      <c r="K42" s="2">
        <v>0</v>
      </c>
      <c r="L42" s="2">
        <v>1756</v>
      </c>
      <c r="M42" s="2">
        <v>1</v>
      </c>
      <c r="N42" s="2">
        <v>1</v>
      </c>
    </row>
    <row r="43" spans="1:14" x14ac:dyDescent="0.2">
      <c r="A43" s="2" t="s">
        <v>109</v>
      </c>
      <c r="B43" s="2">
        <v>3442</v>
      </c>
      <c r="C43" s="2">
        <v>6</v>
      </c>
      <c r="D43" s="2">
        <v>0</v>
      </c>
      <c r="E43" s="2">
        <v>0</v>
      </c>
      <c r="F43" s="2">
        <v>2</v>
      </c>
      <c r="G43" s="2">
        <v>0</v>
      </c>
      <c r="H43" s="2">
        <v>0</v>
      </c>
      <c r="I43" s="2">
        <v>2</v>
      </c>
      <c r="J43" s="2">
        <v>1</v>
      </c>
      <c r="K43" s="2">
        <v>0</v>
      </c>
      <c r="L43" s="2">
        <v>0</v>
      </c>
      <c r="M43" s="2">
        <v>3427</v>
      </c>
      <c r="N43" s="2">
        <v>4</v>
      </c>
    </row>
    <row r="44" spans="1:14" x14ac:dyDescent="0.2">
      <c r="A44" s="2" t="s">
        <v>110</v>
      </c>
      <c r="B44" s="2">
        <v>3363</v>
      </c>
      <c r="C44" s="2">
        <v>7</v>
      </c>
      <c r="D44" s="2">
        <v>2</v>
      </c>
      <c r="E44" s="2">
        <v>0</v>
      </c>
      <c r="F44" s="2">
        <v>0</v>
      </c>
      <c r="G44" s="2">
        <v>0</v>
      </c>
      <c r="H44" s="2">
        <v>0</v>
      </c>
      <c r="I44" s="2">
        <v>4</v>
      </c>
      <c r="J44" s="2">
        <v>1</v>
      </c>
      <c r="K44" s="2">
        <v>0</v>
      </c>
      <c r="L44" s="2">
        <v>2</v>
      </c>
      <c r="M44" s="2">
        <v>2</v>
      </c>
      <c r="N44" s="2">
        <v>3345</v>
      </c>
    </row>
    <row r="45" spans="1:14" x14ac:dyDescent="0.2">
      <c r="A45" s="2" t="s">
        <v>111</v>
      </c>
      <c r="B45" s="2">
        <v>3506</v>
      </c>
      <c r="C45" s="2">
        <v>9</v>
      </c>
      <c r="D45" s="2">
        <v>3</v>
      </c>
      <c r="E45" s="2">
        <v>0</v>
      </c>
      <c r="F45" s="2">
        <v>0</v>
      </c>
      <c r="G45" s="2">
        <v>0</v>
      </c>
      <c r="H45" s="2">
        <v>0</v>
      </c>
      <c r="I45" s="2">
        <v>1</v>
      </c>
      <c r="J45" s="2">
        <v>1</v>
      </c>
      <c r="K45" s="2">
        <v>1</v>
      </c>
      <c r="L45" s="2">
        <v>0</v>
      </c>
      <c r="M45" s="2">
        <v>8</v>
      </c>
      <c r="N45" s="2">
        <v>3483</v>
      </c>
    </row>
    <row r="46" spans="1:14" x14ac:dyDescent="0.2">
      <c r="A46" s="2" t="s">
        <v>112</v>
      </c>
      <c r="B46" s="2">
        <v>1833</v>
      </c>
      <c r="C46" s="2">
        <v>2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0</v>
      </c>
      <c r="L46" s="2">
        <v>1</v>
      </c>
      <c r="M46" s="2">
        <v>1827</v>
      </c>
      <c r="N46" s="2">
        <v>2</v>
      </c>
    </row>
    <row r="47" spans="1:14" x14ac:dyDescent="0.2">
      <c r="A47" s="2" t="s">
        <v>113</v>
      </c>
      <c r="B47" s="2">
        <v>2473</v>
      </c>
      <c r="C47" s="2">
        <v>7</v>
      </c>
      <c r="D47" s="2">
        <v>1</v>
      </c>
      <c r="E47" s="2">
        <v>0</v>
      </c>
      <c r="F47" s="2">
        <v>1</v>
      </c>
      <c r="G47" s="2">
        <v>1</v>
      </c>
      <c r="H47" s="2">
        <v>0</v>
      </c>
      <c r="I47" s="2">
        <v>5</v>
      </c>
      <c r="J47" s="2">
        <v>0</v>
      </c>
      <c r="K47" s="2">
        <v>0</v>
      </c>
      <c r="L47" s="2">
        <v>8</v>
      </c>
      <c r="M47" s="2">
        <v>2</v>
      </c>
      <c r="N47" s="2">
        <v>2448</v>
      </c>
    </row>
    <row r="48" spans="1:14" x14ac:dyDescent="0.2">
      <c r="A48" s="2" t="s">
        <v>114</v>
      </c>
      <c r="B48" s="2">
        <v>264</v>
      </c>
      <c r="C48" s="2">
        <v>164</v>
      </c>
      <c r="D48" s="2">
        <v>28</v>
      </c>
      <c r="E48" s="2">
        <v>7</v>
      </c>
      <c r="F48" s="2">
        <v>40</v>
      </c>
      <c r="G48" s="2">
        <v>0</v>
      </c>
      <c r="H48" s="2">
        <v>6</v>
      </c>
      <c r="I48" s="2">
        <v>8</v>
      </c>
      <c r="J48" s="2">
        <v>1</v>
      </c>
      <c r="K48" s="2">
        <v>3</v>
      </c>
      <c r="L48" s="2">
        <v>2</v>
      </c>
      <c r="M48" s="2">
        <v>2</v>
      </c>
      <c r="N48" s="2">
        <v>3</v>
      </c>
    </row>
    <row r="49" spans="1:14" x14ac:dyDescent="0.2">
      <c r="A49" s="32" t="s">
        <v>333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</sheetData>
  <mergeCells count="1">
    <mergeCell ref="A49:N4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6C2A-DA0B-4AE2-8AA7-92F06D9A54FB}">
  <dimension ref="A1:N50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365</v>
      </c>
    </row>
    <row r="2" spans="1:14" x14ac:dyDescent="0.2">
      <c r="A2" s="3" t="s">
        <v>363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364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265</v>
      </c>
      <c r="B4" s="2">
        <v>160961</v>
      </c>
      <c r="C4" s="2">
        <v>76952</v>
      </c>
      <c r="D4" s="2">
        <v>18561</v>
      </c>
      <c r="E4" s="2">
        <v>4242</v>
      </c>
      <c r="F4" s="2">
        <v>18701</v>
      </c>
      <c r="G4" s="2">
        <v>1329</v>
      </c>
      <c r="H4" s="2">
        <v>3065</v>
      </c>
      <c r="I4" s="2">
        <v>11808</v>
      </c>
      <c r="J4" s="2">
        <v>3633</v>
      </c>
      <c r="K4" s="2">
        <v>4356</v>
      </c>
      <c r="L4" s="2">
        <v>5728</v>
      </c>
      <c r="M4" s="2">
        <v>4574</v>
      </c>
      <c r="N4" s="2">
        <v>8012</v>
      </c>
    </row>
    <row r="5" spans="1:14" x14ac:dyDescent="0.2">
      <c r="A5" s="2" t="s">
        <v>73</v>
      </c>
      <c r="B5" s="2">
        <v>20204</v>
      </c>
      <c r="C5" s="2">
        <v>19960</v>
      </c>
      <c r="D5" s="2">
        <v>62</v>
      </c>
      <c r="E5" s="2">
        <v>10</v>
      </c>
      <c r="F5" s="2">
        <v>62</v>
      </c>
      <c r="G5" s="2">
        <v>4</v>
      </c>
      <c r="H5" s="2">
        <v>9</v>
      </c>
      <c r="I5" s="2">
        <v>31</v>
      </c>
      <c r="J5" s="2">
        <v>17</v>
      </c>
      <c r="K5" s="2">
        <v>13</v>
      </c>
      <c r="L5" s="2">
        <v>14</v>
      </c>
      <c r="M5" s="2">
        <v>10</v>
      </c>
      <c r="N5" s="2">
        <v>12</v>
      </c>
    </row>
    <row r="6" spans="1:14" x14ac:dyDescent="0.2">
      <c r="A6" s="2" t="s">
        <v>74</v>
      </c>
      <c r="B6" s="2">
        <v>10474</v>
      </c>
      <c r="C6" s="2">
        <v>10336</v>
      </c>
      <c r="D6" s="2">
        <v>25</v>
      </c>
      <c r="E6" s="2">
        <v>9</v>
      </c>
      <c r="F6" s="2">
        <v>34</v>
      </c>
      <c r="G6" s="2">
        <v>0</v>
      </c>
      <c r="H6" s="2">
        <v>6</v>
      </c>
      <c r="I6" s="2">
        <v>20</v>
      </c>
      <c r="J6" s="2">
        <v>3</v>
      </c>
      <c r="K6" s="2">
        <v>6</v>
      </c>
      <c r="L6" s="2">
        <v>5</v>
      </c>
      <c r="M6" s="2">
        <v>8</v>
      </c>
      <c r="N6" s="2">
        <v>22</v>
      </c>
    </row>
    <row r="7" spans="1:14" x14ac:dyDescent="0.2">
      <c r="A7" s="2" t="s">
        <v>75</v>
      </c>
      <c r="B7" s="2">
        <v>6462</v>
      </c>
      <c r="C7" s="2">
        <v>6385</v>
      </c>
      <c r="D7" s="2">
        <v>9</v>
      </c>
      <c r="E7" s="2">
        <v>2</v>
      </c>
      <c r="F7" s="2">
        <v>19</v>
      </c>
      <c r="G7" s="2">
        <v>2</v>
      </c>
      <c r="H7" s="2">
        <v>12</v>
      </c>
      <c r="I7" s="2">
        <v>8</v>
      </c>
      <c r="J7" s="2">
        <v>1</v>
      </c>
      <c r="K7" s="2">
        <v>7</v>
      </c>
      <c r="L7" s="2">
        <v>10</v>
      </c>
      <c r="M7" s="2">
        <v>2</v>
      </c>
      <c r="N7" s="2">
        <v>5</v>
      </c>
    </row>
    <row r="8" spans="1:14" x14ac:dyDescent="0.2">
      <c r="A8" s="2" t="s">
        <v>76</v>
      </c>
      <c r="B8" s="2">
        <v>15566</v>
      </c>
      <c r="C8" s="2">
        <v>15333</v>
      </c>
      <c r="D8" s="2">
        <v>36</v>
      </c>
      <c r="E8" s="2">
        <v>14</v>
      </c>
      <c r="F8" s="2">
        <v>43</v>
      </c>
      <c r="G8" s="2">
        <v>4</v>
      </c>
      <c r="H8" s="2">
        <v>5</v>
      </c>
      <c r="I8" s="2">
        <v>26</v>
      </c>
      <c r="J8" s="2">
        <v>23</v>
      </c>
      <c r="K8" s="2">
        <v>17</v>
      </c>
      <c r="L8" s="2">
        <v>15</v>
      </c>
      <c r="M8" s="2">
        <v>26</v>
      </c>
      <c r="N8" s="2">
        <v>24</v>
      </c>
    </row>
    <row r="9" spans="1:14" x14ac:dyDescent="0.2">
      <c r="A9" s="2" t="s">
        <v>77</v>
      </c>
      <c r="B9" s="2">
        <v>9861</v>
      </c>
      <c r="C9" s="2">
        <v>9671</v>
      </c>
      <c r="D9" s="2">
        <v>57</v>
      </c>
      <c r="E9" s="2">
        <v>3</v>
      </c>
      <c r="F9" s="2">
        <v>24</v>
      </c>
      <c r="G9" s="2">
        <v>3</v>
      </c>
      <c r="H9" s="2">
        <v>40</v>
      </c>
      <c r="I9" s="2">
        <v>13</v>
      </c>
      <c r="J9" s="2">
        <v>9</v>
      </c>
      <c r="K9" s="2">
        <v>8</v>
      </c>
      <c r="L9" s="2">
        <v>20</v>
      </c>
      <c r="M9" s="2">
        <v>10</v>
      </c>
      <c r="N9" s="2">
        <v>3</v>
      </c>
    </row>
    <row r="10" spans="1:14" x14ac:dyDescent="0.2">
      <c r="A10" s="2" t="s">
        <v>78</v>
      </c>
      <c r="B10" s="2">
        <v>4809</v>
      </c>
      <c r="C10" s="2">
        <v>4703</v>
      </c>
      <c r="D10" s="2">
        <v>34</v>
      </c>
      <c r="E10" s="2">
        <v>4</v>
      </c>
      <c r="F10" s="2">
        <v>18</v>
      </c>
      <c r="G10" s="2">
        <v>2</v>
      </c>
      <c r="H10" s="2">
        <v>21</v>
      </c>
      <c r="I10" s="2">
        <v>11</v>
      </c>
      <c r="J10" s="2">
        <v>5</v>
      </c>
      <c r="K10" s="2">
        <v>3</v>
      </c>
      <c r="L10" s="2">
        <v>1</v>
      </c>
      <c r="M10" s="2">
        <v>1</v>
      </c>
      <c r="N10" s="2">
        <v>6</v>
      </c>
    </row>
    <row r="11" spans="1:14" x14ac:dyDescent="0.2">
      <c r="A11" s="2" t="s">
        <v>79</v>
      </c>
      <c r="B11" s="2">
        <v>4971</v>
      </c>
      <c r="C11" s="2">
        <v>103</v>
      </c>
      <c r="D11" s="2">
        <v>4817</v>
      </c>
      <c r="E11" s="2">
        <v>2</v>
      </c>
      <c r="F11" s="2">
        <v>17</v>
      </c>
      <c r="G11" s="2">
        <v>0</v>
      </c>
      <c r="H11" s="2">
        <v>1</v>
      </c>
      <c r="I11" s="2">
        <v>10</v>
      </c>
      <c r="J11" s="2">
        <v>3</v>
      </c>
      <c r="K11" s="2">
        <v>2</v>
      </c>
      <c r="L11" s="2">
        <v>4</v>
      </c>
      <c r="M11" s="2">
        <v>5</v>
      </c>
      <c r="N11" s="2">
        <v>7</v>
      </c>
    </row>
    <row r="12" spans="1:14" x14ac:dyDescent="0.2">
      <c r="A12" s="2" t="s">
        <v>80</v>
      </c>
      <c r="B12" s="2">
        <v>2784</v>
      </c>
      <c r="C12" s="2">
        <v>41</v>
      </c>
      <c r="D12" s="2">
        <v>2707</v>
      </c>
      <c r="E12" s="2">
        <v>2</v>
      </c>
      <c r="F12" s="2">
        <v>12</v>
      </c>
      <c r="G12" s="2">
        <v>0</v>
      </c>
      <c r="H12" s="2">
        <v>0</v>
      </c>
      <c r="I12" s="2">
        <v>7</v>
      </c>
      <c r="J12" s="2">
        <v>3</v>
      </c>
      <c r="K12" s="2">
        <v>2</v>
      </c>
      <c r="L12" s="2">
        <v>5</v>
      </c>
      <c r="M12" s="2">
        <v>2</v>
      </c>
      <c r="N12" s="2">
        <v>3</v>
      </c>
    </row>
    <row r="13" spans="1:14" x14ac:dyDescent="0.2">
      <c r="A13" s="2" t="s">
        <v>81</v>
      </c>
      <c r="B13" s="2">
        <v>4727</v>
      </c>
      <c r="C13" s="2">
        <v>73</v>
      </c>
      <c r="D13" s="2">
        <v>4568</v>
      </c>
      <c r="E13" s="2">
        <v>18</v>
      </c>
      <c r="F13" s="2">
        <v>20</v>
      </c>
      <c r="G13" s="2">
        <v>0</v>
      </c>
      <c r="H13" s="2">
        <v>4</v>
      </c>
      <c r="I13" s="2">
        <v>11</v>
      </c>
      <c r="J13" s="2">
        <v>7</v>
      </c>
      <c r="K13" s="2">
        <v>6</v>
      </c>
      <c r="L13" s="2">
        <v>5</v>
      </c>
      <c r="M13" s="2">
        <v>8</v>
      </c>
      <c r="N13" s="2">
        <v>7</v>
      </c>
    </row>
    <row r="14" spans="1:14" x14ac:dyDescent="0.2">
      <c r="A14" s="2" t="s">
        <v>82</v>
      </c>
      <c r="B14" s="2">
        <v>2694</v>
      </c>
      <c r="C14" s="2">
        <v>48</v>
      </c>
      <c r="D14" s="2">
        <v>19</v>
      </c>
      <c r="E14" s="2">
        <v>1</v>
      </c>
      <c r="F14" s="2">
        <v>8</v>
      </c>
      <c r="G14" s="2">
        <v>0</v>
      </c>
      <c r="H14" s="2">
        <v>2588</v>
      </c>
      <c r="I14" s="2">
        <v>6</v>
      </c>
      <c r="J14" s="2">
        <v>7</v>
      </c>
      <c r="K14" s="2">
        <v>7</v>
      </c>
      <c r="L14" s="2">
        <v>5</v>
      </c>
      <c r="M14" s="2">
        <v>0</v>
      </c>
      <c r="N14" s="2">
        <v>5</v>
      </c>
    </row>
    <row r="15" spans="1:14" x14ac:dyDescent="0.2">
      <c r="A15" s="2" t="s">
        <v>83</v>
      </c>
      <c r="B15" s="2">
        <v>5283</v>
      </c>
      <c r="C15" s="2">
        <v>5179</v>
      </c>
      <c r="D15" s="2">
        <v>21</v>
      </c>
      <c r="E15" s="2">
        <v>5</v>
      </c>
      <c r="F15" s="2">
        <v>20</v>
      </c>
      <c r="G15" s="2">
        <v>1</v>
      </c>
      <c r="H15" s="2">
        <v>7</v>
      </c>
      <c r="I15" s="2">
        <v>18</v>
      </c>
      <c r="J15" s="2">
        <v>0</v>
      </c>
      <c r="K15" s="2">
        <v>8</v>
      </c>
      <c r="L15" s="2">
        <v>14</v>
      </c>
      <c r="M15" s="2">
        <v>2</v>
      </c>
      <c r="N15" s="2">
        <v>8</v>
      </c>
    </row>
    <row r="16" spans="1:14" x14ac:dyDescent="0.2">
      <c r="A16" s="2" t="s">
        <v>84</v>
      </c>
      <c r="B16" s="2">
        <v>1868</v>
      </c>
      <c r="C16" s="2">
        <v>1843</v>
      </c>
      <c r="D16" s="2">
        <v>3</v>
      </c>
      <c r="E16" s="2">
        <v>1</v>
      </c>
      <c r="F16" s="2">
        <v>11</v>
      </c>
      <c r="G16" s="2">
        <v>0</v>
      </c>
      <c r="H16" s="2">
        <v>1</v>
      </c>
      <c r="I16" s="2">
        <v>3</v>
      </c>
      <c r="J16" s="2">
        <v>0</v>
      </c>
      <c r="K16" s="2">
        <v>0</v>
      </c>
      <c r="L16" s="2">
        <v>4</v>
      </c>
      <c r="M16" s="2">
        <v>0</v>
      </c>
      <c r="N16" s="2">
        <v>2</v>
      </c>
    </row>
    <row r="17" spans="1:14" x14ac:dyDescent="0.2">
      <c r="A17" s="2" t="s">
        <v>85</v>
      </c>
      <c r="B17" s="2">
        <v>2562</v>
      </c>
      <c r="C17" s="2">
        <v>64</v>
      </c>
      <c r="D17" s="2">
        <v>2448</v>
      </c>
      <c r="E17" s="2">
        <v>8</v>
      </c>
      <c r="F17" s="2">
        <v>16</v>
      </c>
      <c r="G17" s="2">
        <v>2</v>
      </c>
      <c r="H17" s="2">
        <v>7</v>
      </c>
      <c r="I17" s="2">
        <v>2</v>
      </c>
      <c r="J17" s="2">
        <v>0</v>
      </c>
      <c r="K17" s="2">
        <v>0</v>
      </c>
      <c r="L17" s="2">
        <v>2</v>
      </c>
      <c r="M17" s="2">
        <v>7</v>
      </c>
      <c r="N17" s="2">
        <v>6</v>
      </c>
    </row>
    <row r="18" spans="1:14" x14ac:dyDescent="0.2">
      <c r="A18" s="2" t="s">
        <v>86</v>
      </c>
      <c r="B18" s="2">
        <v>3400</v>
      </c>
      <c r="C18" s="2">
        <v>74</v>
      </c>
      <c r="D18" s="2">
        <v>3255</v>
      </c>
      <c r="E18" s="2">
        <v>0</v>
      </c>
      <c r="F18" s="2">
        <v>15</v>
      </c>
      <c r="G18" s="2">
        <v>1</v>
      </c>
      <c r="H18" s="2">
        <v>24</v>
      </c>
      <c r="I18" s="2">
        <v>10</v>
      </c>
      <c r="J18" s="2">
        <v>2</v>
      </c>
      <c r="K18" s="2">
        <v>9</v>
      </c>
      <c r="L18" s="2">
        <v>7</v>
      </c>
      <c r="M18" s="2">
        <v>2</v>
      </c>
      <c r="N18" s="2">
        <v>1</v>
      </c>
    </row>
    <row r="19" spans="1:14" x14ac:dyDescent="0.2">
      <c r="A19" s="2" t="s">
        <v>87</v>
      </c>
      <c r="B19" s="2">
        <v>4245</v>
      </c>
      <c r="C19" s="2">
        <v>95</v>
      </c>
      <c r="D19" s="2">
        <v>31</v>
      </c>
      <c r="E19" s="2">
        <v>4059</v>
      </c>
      <c r="F19" s="2">
        <v>18</v>
      </c>
      <c r="G19" s="2">
        <v>1</v>
      </c>
      <c r="H19" s="2">
        <v>2</v>
      </c>
      <c r="I19" s="2">
        <v>7</v>
      </c>
      <c r="J19" s="2">
        <v>2</v>
      </c>
      <c r="K19" s="2">
        <v>6</v>
      </c>
      <c r="L19" s="2">
        <v>1</v>
      </c>
      <c r="M19" s="2">
        <v>16</v>
      </c>
      <c r="N19" s="2">
        <v>7</v>
      </c>
    </row>
    <row r="20" spans="1:14" x14ac:dyDescent="0.2">
      <c r="A20" s="2" t="s">
        <v>88</v>
      </c>
      <c r="B20" s="2">
        <v>3896</v>
      </c>
      <c r="C20" s="2">
        <v>110</v>
      </c>
      <c r="D20" s="2">
        <v>13</v>
      </c>
      <c r="E20" s="2">
        <v>1</v>
      </c>
      <c r="F20" s="2">
        <v>3751</v>
      </c>
      <c r="G20" s="2">
        <v>0</v>
      </c>
      <c r="H20" s="2">
        <v>0</v>
      </c>
      <c r="I20" s="2">
        <v>11</v>
      </c>
      <c r="J20" s="2">
        <v>1</v>
      </c>
      <c r="K20" s="2">
        <v>1</v>
      </c>
      <c r="L20" s="2">
        <v>2</v>
      </c>
      <c r="M20" s="2">
        <v>3</v>
      </c>
      <c r="N20" s="2">
        <v>3</v>
      </c>
    </row>
    <row r="21" spans="1:14" x14ac:dyDescent="0.2">
      <c r="A21" s="2" t="s">
        <v>89</v>
      </c>
      <c r="B21" s="2">
        <v>1535</v>
      </c>
      <c r="C21" s="2">
        <v>27</v>
      </c>
      <c r="D21" s="2">
        <v>4</v>
      </c>
      <c r="E21" s="2">
        <v>1</v>
      </c>
      <c r="F21" s="2">
        <v>1490</v>
      </c>
      <c r="G21" s="2">
        <v>0</v>
      </c>
      <c r="H21" s="2">
        <v>0</v>
      </c>
      <c r="I21" s="2">
        <v>5</v>
      </c>
      <c r="J21" s="2">
        <v>3</v>
      </c>
      <c r="K21" s="2">
        <v>1</v>
      </c>
      <c r="L21" s="2">
        <v>0</v>
      </c>
      <c r="M21" s="2">
        <v>0</v>
      </c>
      <c r="N21" s="2">
        <v>4</v>
      </c>
    </row>
    <row r="22" spans="1:14" x14ac:dyDescent="0.2">
      <c r="A22" s="2" t="s">
        <v>90</v>
      </c>
      <c r="B22" s="2">
        <v>1182</v>
      </c>
      <c r="C22" s="2">
        <v>25</v>
      </c>
      <c r="D22" s="2">
        <v>2</v>
      </c>
      <c r="E22" s="2">
        <v>1</v>
      </c>
      <c r="F22" s="2">
        <v>1147</v>
      </c>
      <c r="G22" s="2">
        <v>0</v>
      </c>
      <c r="H22" s="2">
        <v>2</v>
      </c>
      <c r="I22" s="2">
        <v>0</v>
      </c>
      <c r="J22" s="2">
        <v>0</v>
      </c>
      <c r="K22" s="2">
        <v>3</v>
      </c>
      <c r="L22" s="2">
        <v>0</v>
      </c>
      <c r="M22" s="2">
        <v>2</v>
      </c>
      <c r="N22" s="2">
        <v>0</v>
      </c>
    </row>
    <row r="23" spans="1:14" x14ac:dyDescent="0.2">
      <c r="A23" s="2" t="s">
        <v>91</v>
      </c>
      <c r="B23" s="2">
        <v>1126</v>
      </c>
      <c r="C23" s="2">
        <v>24</v>
      </c>
      <c r="D23" s="2">
        <v>2</v>
      </c>
      <c r="E23" s="2">
        <v>0</v>
      </c>
      <c r="F23" s="2">
        <v>1092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8</v>
      </c>
    </row>
    <row r="24" spans="1:14" x14ac:dyDescent="0.2">
      <c r="A24" s="2" t="s">
        <v>92</v>
      </c>
      <c r="B24" s="2">
        <v>3285</v>
      </c>
      <c r="C24" s="2">
        <v>63</v>
      </c>
      <c r="D24" s="2">
        <v>10</v>
      </c>
      <c r="E24" s="2">
        <v>10</v>
      </c>
      <c r="F24" s="2">
        <v>3178</v>
      </c>
      <c r="G24" s="2">
        <v>8</v>
      </c>
      <c r="H24" s="2">
        <v>1</v>
      </c>
      <c r="I24" s="2">
        <v>3</v>
      </c>
      <c r="J24" s="2">
        <v>7</v>
      </c>
      <c r="K24" s="2">
        <v>0</v>
      </c>
      <c r="L24" s="2">
        <v>2</v>
      </c>
      <c r="M24" s="2">
        <v>0</v>
      </c>
      <c r="N24" s="2">
        <v>3</v>
      </c>
    </row>
    <row r="25" spans="1:14" x14ac:dyDescent="0.2">
      <c r="A25" s="2" t="s">
        <v>93</v>
      </c>
      <c r="B25" s="2">
        <v>3610</v>
      </c>
      <c r="C25" s="2">
        <v>119</v>
      </c>
      <c r="D25" s="2">
        <v>13</v>
      </c>
      <c r="E25" s="2">
        <v>5</v>
      </c>
      <c r="F25" s="2">
        <v>3446</v>
      </c>
      <c r="G25" s="2">
        <v>2</v>
      </c>
      <c r="H25" s="2">
        <v>0</v>
      </c>
      <c r="I25" s="2">
        <v>17</v>
      </c>
      <c r="J25" s="2">
        <v>3</v>
      </c>
      <c r="K25" s="2">
        <v>0</v>
      </c>
      <c r="L25" s="2">
        <v>2</v>
      </c>
      <c r="M25" s="2">
        <v>1</v>
      </c>
      <c r="N25" s="2">
        <v>2</v>
      </c>
    </row>
    <row r="26" spans="1:14" x14ac:dyDescent="0.2">
      <c r="A26" s="2" t="s">
        <v>94</v>
      </c>
      <c r="B26" s="2">
        <v>3993</v>
      </c>
      <c r="C26" s="2">
        <v>66</v>
      </c>
      <c r="D26" s="2">
        <v>12</v>
      </c>
      <c r="E26" s="2">
        <v>0</v>
      </c>
      <c r="F26" s="2">
        <v>3882</v>
      </c>
      <c r="G26" s="2">
        <v>5</v>
      </c>
      <c r="H26" s="2">
        <v>0</v>
      </c>
      <c r="I26" s="2">
        <v>6</v>
      </c>
      <c r="J26" s="2">
        <v>1</v>
      </c>
      <c r="K26" s="2">
        <v>7</v>
      </c>
      <c r="L26" s="2">
        <v>1</v>
      </c>
      <c r="M26" s="2">
        <v>2</v>
      </c>
      <c r="N26" s="2">
        <v>11</v>
      </c>
    </row>
    <row r="27" spans="1:14" x14ac:dyDescent="0.2">
      <c r="A27" s="2" t="s">
        <v>95</v>
      </c>
      <c r="B27" s="2">
        <v>1336</v>
      </c>
      <c r="C27" s="2">
        <v>28</v>
      </c>
      <c r="D27" s="2">
        <v>6</v>
      </c>
      <c r="E27" s="2">
        <v>0</v>
      </c>
      <c r="F27" s="2">
        <v>14</v>
      </c>
      <c r="G27" s="2">
        <v>1265</v>
      </c>
      <c r="H27" s="2">
        <v>4</v>
      </c>
      <c r="I27" s="2">
        <v>12</v>
      </c>
      <c r="J27" s="2">
        <v>0</v>
      </c>
      <c r="K27" s="2">
        <v>0</v>
      </c>
      <c r="L27" s="2">
        <v>2</v>
      </c>
      <c r="M27" s="2">
        <v>2</v>
      </c>
      <c r="N27" s="2">
        <v>3</v>
      </c>
    </row>
    <row r="28" spans="1:14" x14ac:dyDescent="0.2">
      <c r="A28" s="2" t="s">
        <v>96</v>
      </c>
      <c r="B28" s="2">
        <v>299</v>
      </c>
      <c r="C28" s="2">
        <v>15</v>
      </c>
      <c r="D28" s="2">
        <v>0</v>
      </c>
      <c r="E28" s="2">
        <v>0</v>
      </c>
      <c r="F28" s="2">
        <v>4</v>
      </c>
      <c r="G28" s="2">
        <v>0</v>
      </c>
      <c r="H28" s="2">
        <v>276</v>
      </c>
      <c r="I28" s="2">
        <v>0</v>
      </c>
      <c r="J28" s="2">
        <v>3</v>
      </c>
      <c r="K28" s="2">
        <v>0</v>
      </c>
      <c r="L28" s="2">
        <v>0</v>
      </c>
      <c r="M28" s="2">
        <v>1</v>
      </c>
      <c r="N28" s="2">
        <v>0</v>
      </c>
    </row>
    <row r="29" spans="1:14" x14ac:dyDescent="0.2">
      <c r="A29" s="2" t="s">
        <v>97</v>
      </c>
      <c r="B29" s="2">
        <v>5322</v>
      </c>
      <c r="C29" s="2">
        <v>95</v>
      </c>
      <c r="D29" s="2">
        <v>8</v>
      </c>
      <c r="E29" s="2">
        <v>3</v>
      </c>
      <c r="F29" s="2">
        <v>13</v>
      </c>
      <c r="G29" s="2">
        <v>0</v>
      </c>
      <c r="H29" s="2">
        <v>2</v>
      </c>
      <c r="I29" s="2">
        <v>5144</v>
      </c>
      <c r="J29" s="2">
        <v>15</v>
      </c>
      <c r="K29" s="2">
        <v>6</v>
      </c>
      <c r="L29" s="2">
        <v>16</v>
      </c>
      <c r="M29" s="2">
        <v>8</v>
      </c>
      <c r="N29" s="2">
        <v>12</v>
      </c>
    </row>
    <row r="30" spans="1:14" x14ac:dyDescent="0.2">
      <c r="A30" s="2" t="s">
        <v>98</v>
      </c>
      <c r="B30" s="2">
        <v>2634</v>
      </c>
      <c r="C30" s="2">
        <v>74</v>
      </c>
      <c r="D30" s="2">
        <v>3</v>
      </c>
      <c r="E30" s="2">
        <v>1</v>
      </c>
      <c r="F30" s="2">
        <v>20</v>
      </c>
      <c r="G30" s="2">
        <v>2</v>
      </c>
      <c r="H30" s="2">
        <v>0</v>
      </c>
      <c r="I30" s="2">
        <v>2520</v>
      </c>
      <c r="J30" s="2">
        <v>3</v>
      </c>
      <c r="K30" s="2">
        <v>0</v>
      </c>
      <c r="L30" s="2">
        <v>3</v>
      </c>
      <c r="M30" s="2">
        <v>0</v>
      </c>
      <c r="N30" s="2">
        <v>8</v>
      </c>
    </row>
    <row r="31" spans="1:14" x14ac:dyDescent="0.2">
      <c r="A31" s="2" t="s">
        <v>99</v>
      </c>
      <c r="B31" s="2">
        <v>2438</v>
      </c>
      <c r="C31" s="2">
        <v>44</v>
      </c>
      <c r="D31" s="2">
        <v>5</v>
      </c>
      <c r="E31" s="2">
        <v>7</v>
      </c>
      <c r="F31" s="2">
        <v>12</v>
      </c>
      <c r="G31" s="2">
        <v>2</v>
      </c>
      <c r="H31" s="2">
        <v>0</v>
      </c>
      <c r="I31" s="2">
        <v>2346</v>
      </c>
      <c r="J31" s="2">
        <v>6</v>
      </c>
      <c r="K31" s="2">
        <v>7</v>
      </c>
      <c r="L31" s="2">
        <v>3</v>
      </c>
      <c r="M31" s="2">
        <v>1</v>
      </c>
      <c r="N31" s="2">
        <v>5</v>
      </c>
    </row>
    <row r="32" spans="1:14" x14ac:dyDescent="0.2">
      <c r="A32" s="2" t="s">
        <v>100</v>
      </c>
      <c r="B32" s="2">
        <v>1377</v>
      </c>
      <c r="C32" s="2">
        <v>48</v>
      </c>
      <c r="D32" s="2">
        <v>1</v>
      </c>
      <c r="E32" s="2">
        <v>0</v>
      </c>
      <c r="F32" s="2">
        <v>7</v>
      </c>
      <c r="G32" s="2">
        <v>0</v>
      </c>
      <c r="H32" s="2">
        <v>6</v>
      </c>
      <c r="I32" s="2">
        <v>1308</v>
      </c>
      <c r="J32" s="2">
        <v>3</v>
      </c>
      <c r="K32" s="2">
        <v>2</v>
      </c>
      <c r="L32" s="2">
        <v>0</v>
      </c>
      <c r="M32" s="2">
        <v>0</v>
      </c>
      <c r="N32" s="2">
        <v>2</v>
      </c>
    </row>
    <row r="33" spans="1:14" x14ac:dyDescent="0.2">
      <c r="A33" s="2" t="s">
        <v>82</v>
      </c>
      <c r="B33" s="2">
        <v>1540</v>
      </c>
      <c r="C33" s="2">
        <v>42</v>
      </c>
      <c r="D33" s="2">
        <v>8</v>
      </c>
      <c r="E33" s="2">
        <v>0</v>
      </c>
      <c r="F33" s="2">
        <v>8</v>
      </c>
      <c r="G33" s="2">
        <v>0</v>
      </c>
      <c r="H33" s="2">
        <v>0</v>
      </c>
      <c r="I33" s="2">
        <v>29</v>
      </c>
      <c r="J33" s="2">
        <v>1437</v>
      </c>
      <c r="K33" s="2">
        <v>3</v>
      </c>
      <c r="L33" s="2">
        <v>8</v>
      </c>
      <c r="M33" s="2">
        <v>1</v>
      </c>
      <c r="N33" s="2">
        <v>4</v>
      </c>
    </row>
    <row r="34" spans="1:14" x14ac:dyDescent="0.2">
      <c r="A34" s="2" t="s">
        <v>96</v>
      </c>
      <c r="B34" s="2">
        <v>486</v>
      </c>
      <c r="C34" s="2">
        <v>11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471</v>
      </c>
      <c r="K34" s="2">
        <v>0</v>
      </c>
      <c r="L34" s="2">
        <v>0</v>
      </c>
      <c r="M34" s="2">
        <v>0</v>
      </c>
      <c r="N34" s="2">
        <v>2</v>
      </c>
    </row>
    <row r="35" spans="1:14" x14ac:dyDescent="0.2">
      <c r="A35" s="2" t="s">
        <v>101</v>
      </c>
      <c r="B35" s="2">
        <v>1595</v>
      </c>
      <c r="C35" s="2">
        <v>32</v>
      </c>
      <c r="D35" s="2">
        <v>2</v>
      </c>
      <c r="E35" s="2">
        <v>2</v>
      </c>
      <c r="F35" s="2">
        <v>1</v>
      </c>
      <c r="G35" s="2">
        <v>0</v>
      </c>
      <c r="H35" s="2">
        <v>0</v>
      </c>
      <c r="I35" s="2">
        <v>10</v>
      </c>
      <c r="J35" s="2">
        <v>1527</v>
      </c>
      <c r="K35" s="2">
        <v>16</v>
      </c>
      <c r="L35" s="2">
        <v>0</v>
      </c>
      <c r="M35" s="2">
        <v>0</v>
      </c>
      <c r="N35" s="2">
        <v>5</v>
      </c>
    </row>
    <row r="36" spans="1:14" x14ac:dyDescent="0.2">
      <c r="A36" s="2" t="s">
        <v>102</v>
      </c>
      <c r="B36" s="2">
        <v>1235</v>
      </c>
      <c r="C36" s="2">
        <v>26</v>
      </c>
      <c r="D36" s="2">
        <v>2</v>
      </c>
      <c r="E36" s="2">
        <v>0</v>
      </c>
      <c r="F36" s="2">
        <v>1</v>
      </c>
      <c r="G36" s="2">
        <v>1</v>
      </c>
      <c r="H36" s="2">
        <v>3</v>
      </c>
      <c r="I36" s="2">
        <v>3</v>
      </c>
      <c r="J36" s="2">
        <v>0</v>
      </c>
      <c r="K36" s="2">
        <v>1193</v>
      </c>
      <c r="L36" s="2">
        <v>5</v>
      </c>
      <c r="M36" s="2">
        <v>0</v>
      </c>
      <c r="N36" s="2">
        <v>1</v>
      </c>
    </row>
    <row r="37" spans="1:14" x14ac:dyDescent="0.2">
      <c r="A37" s="2" t="s">
        <v>103</v>
      </c>
      <c r="B37" s="2">
        <v>1899</v>
      </c>
      <c r="C37" s="2">
        <v>44</v>
      </c>
      <c r="D37" s="2">
        <v>0</v>
      </c>
      <c r="E37" s="2">
        <v>0</v>
      </c>
      <c r="F37" s="2">
        <v>11</v>
      </c>
      <c r="G37" s="2">
        <v>0</v>
      </c>
      <c r="H37" s="2">
        <v>1</v>
      </c>
      <c r="I37" s="2">
        <v>5</v>
      </c>
      <c r="J37" s="2">
        <v>8</v>
      </c>
      <c r="K37" s="2">
        <v>1824</v>
      </c>
      <c r="L37" s="2">
        <v>2</v>
      </c>
      <c r="M37" s="2">
        <v>2</v>
      </c>
      <c r="N37" s="2">
        <v>2</v>
      </c>
    </row>
    <row r="38" spans="1:14" x14ac:dyDescent="0.2">
      <c r="A38" s="2" t="s">
        <v>104</v>
      </c>
      <c r="B38" s="2">
        <v>1230</v>
      </c>
      <c r="C38" s="2">
        <v>39</v>
      </c>
      <c r="D38" s="2">
        <v>2</v>
      </c>
      <c r="E38" s="2">
        <v>0</v>
      </c>
      <c r="F38" s="2">
        <v>8</v>
      </c>
      <c r="G38" s="2">
        <v>0</v>
      </c>
      <c r="H38" s="2">
        <v>1</v>
      </c>
      <c r="I38" s="2">
        <v>14</v>
      </c>
      <c r="J38" s="2">
        <v>4</v>
      </c>
      <c r="K38" s="2">
        <v>1147</v>
      </c>
      <c r="L38" s="2">
        <v>3</v>
      </c>
      <c r="M38" s="2">
        <v>4</v>
      </c>
      <c r="N38" s="2">
        <v>8</v>
      </c>
    </row>
    <row r="39" spans="1:14" x14ac:dyDescent="0.2">
      <c r="A39" s="2" t="s">
        <v>105</v>
      </c>
      <c r="B39" s="2">
        <v>2008</v>
      </c>
      <c r="C39" s="2">
        <v>86</v>
      </c>
      <c r="D39" s="2">
        <v>15</v>
      </c>
      <c r="E39" s="2">
        <v>0</v>
      </c>
      <c r="F39" s="2">
        <v>3</v>
      </c>
      <c r="G39" s="2">
        <v>3</v>
      </c>
      <c r="H39" s="2">
        <v>1</v>
      </c>
      <c r="I39" s="2">
        <v>9</v>
      </c>
      <c r="J39" s="2">
        <v>14</v>
      </c>
      <c r="K39" s="2">
        <v>4</v>
      </c>
      <c r="L39" s="2">
        <v>1844</v>
      </c>
      <c r="M39" s="2">
        <v>8</v>
      </c>
      <c r="N39" s="2">
        <v>21</v>
      </c>
    </row>
    <row r="40" spans="1:14" x14ac:dyDescent="0.2">
      <c r="A40" s="2" t="s">
        <v>106</v>
      </c>
      <c r="B40" s="2">
        <v>1366</v>
      </c>
      <c r="C40" s="2">
        <v>34</v>
      </c>
      <c r="D40" s="2">
        <v>5</v>
      </c>
      <c r="E40" s="2">
        <v>0</v>
      </c>
      <c r="F40" s="2">
        <v>3</v>
      </c>
      <c r="G40" s="2">
        <v>0</v>
      </c>
      <c r="H40" s="2">
        <v>1</v>
      </c>
      <c r="I40" s="2">
        <v>7</v>
      </c>
      <c r="J40" s="2">
        <v>1</v>
      </c>
      <c r="K40" s="2">
        <v>1</v>
      </c>
      <c r="L40" s="2">
        <v>1309</v>
      </c>
      <c r="M40" s="2">
        <v>0</v>
      </c>
      <c r="N40" s="2">
        <v>5</v>
      </c>
    </row>
    <row r="41" spans="1:14" x14ac:dyDescent="0.2">
      <c r="A41" s="2" t="s">
        <v>107</v>
      </c>
      <c r="B41" s="2">
        <v>939</v>
      </c>
      <c r="C41" s="2">
        <v>36</v>
      </c>
      <c r="D41" s="2">
        <v>4</v>
      </c>
      <c r="E41" s="2">
        <v>0</v>
      </c>
      <c r="F41" s="2">
        <v>3</v>
      </c>
      <c r="G41" s="2">
        <v>0</v>
      </c>
      <c r="H41" s="2">
        <v>0</v>
      </c>
      <c r="I41" s="2">
        <v>5</v>
      </c>
      <c r="J41" s="2">
        <v>1</v>
      </c>
      <c r="K41" s="2">
        <v>1</v>
      </c>
      <c r="L41" s="2">
        <v>887</v>
      </c>
      <c r="M41" s="2">
        <v>2</v>
      </c>
      <c r="N41" s="2">
        <v>0</v>
      </c>
    </row>
    <row r="42" spans="1:14" x14ac:dyDescent="0.2">
      <c r="A42" s="2" t="s">
        <v>108</v>
      </c>
      <c r="B42" s="2">
        <v>1514</v>
      </c>
      <c r="C42" s="2">
        <v>36</v>
      </c>
      <c r="D42" s="2">
        <v>9</v>
      </c>
      <c r="E42" s="2">
        <v>5</v>
      </c>
      <c r="F42" s="2">
        <v>4</v>
      </c>
      <c r="G42" s="2">
        <v>0</v>
      </c>
      <c r="H42" s="2">
        <v>6</v>
      </c>
      <c r="I42" s="2">
        <v>5</v>
      </c>
      <c r="J42" s="2">
        <v>6</v>
      </c>
      <c r="K42" s="2">
        <v>2</v>
      </c>
      <c r="L42" s="2">
        <v>1437</v>
      </c>
      <c r="M42" s="2">
        <v>3</v>
      </c>
      <c r="N42" s="2">
        <v>1</v>
      </c>
    </row>
    <row r="43" spans="1:14" x14ac:dyDescent="0.2">
      <c r="A43" s="2" t="s">
        <v>109</v>
      </c>
      <c r="B43" s="2">
        <v>2974</v>
      </c>
      <c r="C43" s="2">
        <v>51</v>
      </c>
      <c r="D43" s="2">
        <v>14</v>
      </c>
      <c r="E43" s="2">
        <v>6</v>
      </c>
      <c r="F43" s="2">
        <v>5</v>
      </c>
      <c r="G43" s="2">
        <v>1</v>
      </c>
      <c r="H43" s="2">
        <v>1</v>
      </c>
      <c r="I43" s="2">
        <v>6</v>
      </c>
      <c r="J43" s="2">
        <v>8</v>
      </c>
      <c r="K43" s="2">
        <v>2</v>
      </c>
      <c r="L43" s="2">
        <v>9</v>
      </c>
      <c r="M43" s="2">
        <v>2848</v>
      </c>
      <c r="N43" s="2">
        <v>23</v>
      </c>
    </row>
    <row r="44" spans="1:14" x14ac:dyDescent="0.2">
      <c r="A44" s="2" t="s">
        <v>110</v>
      </c>
      <c r="B44" s="2">
        <v>2851</v>
      </c>
      <c r="C44" s="2">
        <v>57</v>
      </c>
      <c r="D44" s="2">
        <v>7</v>
      </c>
      <c r="E44" s="2">
        <v>5</v>
      </c>
      <c r="F44" s="2">
        <v>7</v>
      </c>
      <c r="G44" s="2">
        <v>3</v>
      </c>
      <c r="H44" s="2">
        <v>1</v>
      </c>
      <c r="I44" s="2">
        <v>15</v>
      </c>
      <c r="J44" s="2">
        <v>3</v>
      </c>
      <c r="K44" s="2">
        <v>11</v>
      </c>
      <c r="L44" s="2">
        <v>3</v>
      </c>
      <c r="M44" s="2">
        <v>7</v>
      </c>
      <c r="N44" s="2">
        <v>2732</v>
      </c>
    </row>
    <row r="45" spans="1:14" x14ac:dyDescent="0.2">
      <c r="A45" s="2" t="s">
        <v>111</v>
      </c>
      <c r="B45" s="2">
        <v>3106</v>
      </c>
      <c r="C45" s="2">
        <v>92</v>
      </c>
      <c r="D45" s="2">
        <v>22</v>
      </c>
      <c r="E45" s="2">
        <v>0</v>
      </c>
      <c r="F45" s="2">
        <v>5</v>
      </c>
      <c r="G45" s="2">
        <v>0</v>
      </c>
      <c r="H45" s="2">
        <v>0</v>
      </c>
      <c r="I45" s="2">
        <v>23</v>
      </c>
      <c r="J45" s="2">
        <v>2</v>
      </c>
      <c r="K45" s="2">
        <v>1</v>
      </c>
      <c r="L45" s="2">
        <v>4</v>
      </c>
      <c r="M45" s="2">
        <v>23</v>
      </c>
      <c r="N45" s="2">
        <v>2934</v>
      </c>
    </row>
    <row r="46" spans="1:14" x14ac:dyDescent="0.2">
      <c r="A46" s="2" t="s">
        <v>112</v>
      </c>
      <c r="B46" s="2">
        <v>1586</v>
      </c>
      <c r="C46" s="2">
        <v>25</v>
      </c>
      <c r="D46" s="2">
        <v>6</v>
      </c>
      <c r="E46" s="2">
        <v>0</v>
      </c>
      <c r="F46" s="2">
        <v>2</v>
      </c>
      <c r="G46" s="2">
        <v>0</v>
      </c>
      <c r="H46" s="2">
        <v>1</v>
      </c>
      <c r="I46" s="2">
        <v>7</v>
      </c>
      <c r="J46" s="2">
        <v>4</v>
      </c>
      <c r="K46" s="2">
        <v>0</v>
      </c>
      <c r="L46" s="2">
        <v>4</v>
      </c>
      <c r="M46" s="2">
        <v>1525</v>
      </c>
      <c r="N46" s="2">
        <v>12</v>
      </c>
    </row>
    <row r="47" spans="1:14" x14ac:dyDescent="0.2">
      <c r="A47" s="2" t="s">
        <v>113</v>
      </c>
      <c r="B47" s="2">
        <v>2169</v>
      </c>
      <c r="C47" s="2">
        <v>46</v>
      </c>
      <c r="D47" s="2">
        <v>18</v>
      </c>
      <c r="E47" s="2">
        <v>12</v>
      </c>
      <c r="F47" s="2">
        <v>4</v>
      </c>
      <c r="G47" s="2">
        <v>0</v>
      </c>
      <c r="H47" s="2">
        <v>1</v>
      </c>
      <c r="I47" s="2">
        <v>20</v>
      </c>
      <c r="J47" s="2">
        <v>0</v>
      </c>
      <c r="K47" s="2">
        <v>0</v>
      </c>
      <c r="L47" s="2">
        <v>12</v>
      </c>
      <c r="M47" s="2">
        <v>13</v>
      </c>
      <c r="N47" s="2">
        <v>2043</v>
      </c>
    </row>
    <row r="48" spans="1:14" x14ac:dyDescent="0.2">
      <c r="A48" s="2" t="s">
        <v>114</v>
      </c>
      <c r="B48" s="2">
        <v>2460</v>
      </c>
      <c r="C48" s="2">
        <v>1603</v>
      </c>
      <c r="D48" s="2">
        <v>266</v>
      </c>
      <c r="E48" s="2">
        <v>45</v>
      </c>
      <c r="F48" s="2">
        <v>242</v>
      </c>
      <c r="G48" s="2">
        <v>17</v>
      </c>
      <c r="H48" s="2">
        <v>29</v>
      </c>
      <c r="I48" s="2">
        <v>91</v>
      </c>
      <c r="J48" s="2">
        <v>20</v>
      </c>
      <c r="K48" s="2">
        <v>30</v>
      </c>
      <c r="L48" s="2">
        <v>58</v>
      </c>
      <c r="M48" s="2">
        <v>19</v>
      </c>
      <c r="N48" s="2">
        <v>40</v>
      </c>
    </row>
    <row r="49" spans="1:14" x14ac:dyDescent="0.2">
      <c r="A49" s="2" t="s">
        <v>25</v>
      </c>
      <c r="B49" s="2">
        <v>60</v>
      </c>
      <c r="C49" s="2">
        <v>46</v>
      </c>
      <c r="D49" s="2">
        <v>9</v>
      </c>
      <c r="E49" s="2">
        <v>0</v>
      </c>
      <c r="F49" s="2">
        <v>1</v>
      </c>
      <c r="G49" s="2">
        <v>0</v>
      </c>
      <c r="H49" s="2">
        <v>1</v>
      </c>
      <c r="I49" s="2">
        <v>3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</row>
    <row r="50" spans="1:14" x14ac:dyDescent="0.2">
      <c r="A50" s="32" t="s">
        <v>333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</sheetData>
  <mergeCells count="1">
    <mergeCell ref="A50:N5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C26F-1D75-488C-BE3C-199CC8C135A0}">
  <dimension ref="A1:N5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362</v>
      </c>
    </row>
    <row r="2" spans="1:14" x14ac:dyDescent="0.2">
      <c r="A2" s="3" t="s">
        <v>360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361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0</v>
      </c>
      <c r="B4" s="2">
        <v>160961</v>
      </c>
      <c r="C4" s="2">
        <v>76952</v>
      </c>
      <c r="D4" s="2">
        <v>18561</v>
      </c>
      <c r="E4" s="2">
        <v>4242</v>
      </c>
      <c r="F4" s="2">
        <v>18701</v>
      </c>
      <c r="G4" s="2">
        <v>1329</v>
      </c>
      <c r="H4" s="2">
        <v>3065</v>
      </c>
      <c r="I4" s="2">
        <v>11808</v>
      </c>
      <c r="J4" s="2">
        <v>3633</v>
      </c>
      <c r="K4" s="2">
        <v>4356</v>
      </c>
      <c r="L4" s="2">
        <v>5728</v>
      </c>
      <c r="M4" s="2">
        <v>4574</v>
      </c>
      <c r="N4" s="2">
        <v>8012</v>
      </c>
    </row>
    <row r="5" spans="1:14" x14ac:dyDescent="0.2">
      <c r="A5" s="2" t="s">
        <v>73</v>
      </c>
      <c r="B5" s="2">
        <v>19675</v>
      </c>
      <c r="C5" s="2">
        <v>19133</v>
      </c>
      <c r="D5" s="2">
        <v>121</v>
      </c>
      <c r="E5" s="2">
        <v>23</v>
      </c>
      <c r="F5" s="2">
        <v>138</v>
      </c>
      <c r="G5" s="2">
        <v>5</v>
      </c>
      <c r="H5" s="2">
        <v>31</v>
      </c>
      <c r="I5" s="2">
        <v>78</v>
      </c>
      <c r="J5" s="2">
        <v>32</v>
      </c>
      <c r="K5" s="2">
        <v>31</v>
      </c>
      <c r="L5" s="2">
        <v>39</v>
      </c>
      <c r="M5" s="2">
        <v>23</v>
      </c>
      <c r="N5" s="2">
        <v>21</v>
      </c>
    </row>
    <row r="6" spans="1:14" x14ac:dyDescent="0.2">
      <c r="A6" s="2" t="s">
        <v>74</v>
      </c>
      <c r="B6" s="2">
        <v>9826</v>
      </c>
      <c r="C6" s="2">
        <v>9464</v>
      </c>
      <c r="D6" s="2">
        <v>52</v>
      </c>
      <c r="E6" s="2">
        <v>17</v>
      </c>
      <c r="F6" s="2">
        <v>75</v>
      </c>
      <c r="G6" s="2">
        <v>6</v>
      </c>
      <c r="H6" s="2">
        <v>12</v>
      </c>
      <c r="I6" s="2">
        <v>52</v>
      </c>
      <c r="J6" s="2">
        <v>22</v>
      </c>
      <c r="K6" s="2">
        <v>22</v>
      </c>
      <c r="L6" s="2">
        <v>41</v>
      </c>
      <c r="M6" s="2">
        <v>9</v>
      </c>
      <c r="N6" s="2">
        <v>54</v>
      </c>
    </row>
    <row r="7" spans="1:14" x14ac:dyDescent="0.2">
      <c r="A7" s="2" t="s">
        <v>75</v>
      </c>
      <c r="B7" s="2">
        <v>6328</v>
      </c>
      <c r="C7" s="2">
        <v>6163</v>
      </c>
      <c r="D7" s="2">
        <v>21</v>
      </c>
      <c r="E7" s="2">
        <v>8</v>
      </c>
      <c r="F7" s="2">
        <v>47</v>
      </c>
      <c r="G7" s="2">
        <v>3</v>
      </c>
      <c r="H7" s="2">
        <v>14</v>
      </c>
      <c r="I7" s="2">
        <v>16</v>
      </c>
      <c r="J7" s="2">
        <v>6</v>
      </c>
      <c r="K7" s="2">
        <v>12</v>
      </c>
      <c r="L7" s="2">
        <v>24</v>
      </c>
      <c r="M7" s="2">
        <v>3</v>
      </c>
      <c r="N7" s="2">
        <v>11</v>
      </c>
    </row>
    <row r="8" spans="1:14" x14ac:dyDescent="0.2">
      <c r="A8" s="2" t="s">
        <v>76</v>
      </c>
      <c r="B8" s="2">
        <v>14232</v>
      </c>
      <c r="C8" s="2">
        <v>13805</v>
      </c>
      <c r="D8" s="2">
        <v>96</v>
      </c>
      <c r="E8" s="2">
        <v>22</v>
      </c>
      <c r="F8" s="2">
        <v>101</v>
      </c>
      <c r="G8" s="2">
        <v>7</v>
      </c>
      <c r="H8" s="2">
        <v>10</v>
      </c>
      <c r="I8" s="2">
        <v>45</v>
      </c>
      <c r="J8" s="2">
        <v>27</v>
      </c>
      <c r="K8" s="2">
        <v>21</v>
      </c>
      <c r="L8" s="2">
        <v>38</v>
      </c>
      <c r="M8" s="2">
        <v>20</v>
      </c>
      <c r="N8" s="2">
        <v>40</v>
      </c>
    </row>
    <row r="9" spans="1:14" x14ac:dyDescent="0.2">
      <c r="A9" s="2" t="s">
        <v>77</v>
      </c>
      <c r="B9" s="2">
        <v>9163</v>
      </c>
      <c r="C9" s="2">
        <v>8817</v>
      </c>
      <c r="D9" s="2">
        <v>90</v>
      </c>
      <c r="E9" s="2">
        <v>5</v>
      </c>
      <c r="F9" s="2">
        <v>63</v>
      </c>
      <c r="G9" s="2">
        <v>4</v>
      </c>
      <c r="H9" s="2">
        <v>44</v>
      </c>
      <c r="I9" s="2">
        <v>23</v>
      </c>
      <c r="J9" s="2">
        <v>18</v>
      </c>
      <c r="K9" s="2">
        <v>16</v>
      </c>
      <c r="L9" s="2">
        <v>24</v>
      </c>
      <c r="M9" s="2">
        <v>29</v>
      </c>
      <c r="N9" s="2">
        <v>30</v>
      </c>
    </row>
    <row r="10" spans="1:14" x14ac:dyDescent="0.2">
      <c r="A10" s="2" t="s">
        <v>78</v>
      </c>
      <c r="B10" s="2">
        <v>4767</v>
      </c>
      <c r="C10" s="2">
        <v>4602</v>
      </c>
      <c r="D10" s="2">
        <v>48</v>
      </c>
      <c r="E10" s="2">
        <v>5</v>
      </c>
      <c r="F10" s="2">
        <v>33</v>
      </c>
      <c r="G10" s="2">
        <v>1</v>
      </c>
      <c r="H10" s="2">
        <v>25</v>
      </c>
      <c r="I10" s="2">
        <v>19</v>
      </c>
      <c r="J10" s="2">
        <v>4</v>
      </c>
      <c r="K10" s="2">
        <v>3</v>
      </c>
      <c r="L10" s="2">
        <v>13</v>
      </c>
      <c r="M10" s="2">
        <v>3</v>
      </c>
      <c r="N10" s="2">
        <v>11</v>
      </c>
    </row>
    <row r="11" spans="1:14" x14ac:dyDescent="0.2">
      <c r="A11" s="2" t="s">
        <v>79</v>
      </c>
      <c r="B11" s="2">
        <v>4943</v>
      </c>
      <c r="C11" s="2">
        <v>223</v>
      </c>
      <c r="D11" s="2">
        <v>4635</v>
      </c>
      <c r="E11" s="2">
        <v>2</v>
      </c>
      <c r="F11" s="2">
        <v>22</v>
      </c>
      <c r="G11" s="2">
        <v>1</v>
      </c>
      <c r="H11" s="2">
        <v>4</v>
      </c>
      <c r="I11" s="2">
        <v>15</v>
      </c>
      <c r="J11" s="2">
        <v>1</v>
      </c>
      <c r="K11" s="2">
        <v>12</v>
      </c>
      <c r="L11" s="2">
        <v>6</v>
      </c>
      <c r="M11" s="2">
        <v>7</v>
      </c>
      <c r="N11" s="2">
        <v>15</v>
      </c>
    </row>
    <row r="12" spans="1:14" x14ac:dyDescent="0.2">
      <c r="A12" s="2" t="s">
        <v>80</v>
      </c>
      <c r="B12" s="2">
        <v>2755</v>
      </c>
      <c r="C12" s="2">
        <v>99</v>
      </c>
      <c r="D12" s="2">
        <v>2579</v>
      </c>
      <c r="E12" s="2">
        <v>6</v>
      </c>
      <c r="F12" s="2">
        <v>25</v>
      </c>
      <c r="G12" s="2">
        <v>1</v>
      </c>
      <c r="H12" s="2">
        <v>1</v>
      </c>
      <c r="I12" s="2">
        <v>11</v>
      </c>
      <c r="J12" s="2">
        <v>3</v>
      </c>
      <c r="K12" s="2">
        <v>2</v>
      </c>
      <c r="L12" s="2">
        <v>7</v>
      </c>
      <c r="M12" s="2">
        <v>2</v>
      </c>
      <c r="N12" s="2">
        <v>19</v>
      </c>
    </row>
    <row r="13" spans="1:14" x14ac:dyDescent="0.2">
      <c r="A13" s="2" t="s">
        <v>81</v>
      </c>
      <c r="B13" s="2">
        <v>4803</v>
      </c>
      <c r="C13" s="2">
        <v>185</v>
      </c>
      <c r="D13" s="2">
        <v>4447</v>
      </c>
      <c r="E13" s="2">
        <v>22</v>
      </c>
      <c r="F13" s="2">
        <v>47</v>
      </c>
      <c r="G13" s="2">
        <v>0</v>
      </c>
      <c r="H13" s="2">
        <v>10</v>
      </c>
      <c r="I13" s="2">
        <v>20</v>
      </c>
      <c r="J13" s="2">
        <v>14</v>
      </c>
      <c r="K13" s="2">
        <v>18</v>
      </c>
      <c r="L13" s="2">
        <v>14</v>
      </c>
      <c r="M13" s="2">
        <v>13</v>
      </c>
      <c r="N13" s="2">
        <v>13</v>
      </c>
    </row>
    <row r="14" spans="1:14" x14ac:dyDescent="0.2">
      <c r="A14" s="2" t="s">
        <v>82</v>
      </c>
      <c r="B14" s="2">
        <v>2667</v>
      </c>
      <c r="C14" s="2">
        <v>114</v>
      </c>
      <c r="D14" s="2">
        <v>25</v>
      </c>
      <c r="E14" s="2">
        <v>1</v>
      </c>
      <c r="F14" s="2">
        <v>18</v>
      </c>
      <c r="G14" s="2">
        <v>0</v>
      </c>
      <c r="H14" s="2">
        <v>2472</v>
      </c>
      <c r="I14" s="2">
        <v>9</v>
      </c>
      <c r="J14" s="2">
        <v>3</v>
      </c>
      <c r="K14" s="2">
        <v>8</v>
      </c>
      <c r="L14" s="2">
        <v>6</v>
      </c>
      <c r="M14" s="2">
        <v>4</v>
      </c>
      <c r="N14" s="2">
        <v>7</v>
      </c>
    </row>
    <row r="15" spans="1:14" x14ac:dyDescent="0.2">
      <c r="A15" s="2" t="s">
        <v>83</v>
      </c>
      <c r="B15" s="2">
        <v>5250</v>
      </c>
      <c r="C15" s="2">
        <v>5057</v>
      </c>
      <c r="D15" s="2">
        <v>54</v>
      </c>
      <c r="E15" s="2">
        <v>8</v>
      </c>
      <c r="F15" s="2">
        <v>46</v>
      </c>
      <c r="G15" s="2">
        <v>1</v>
      </c>
      <c r="H15" s="2">
        <v>11</v>
      </c>
      <c r="I15" s="2">
        <v>28</v>
      </c>
      <c r="J15" s="2">
        <v>2</v>
      </c>
      <c r="K15" s="2">
        <v>8</v>
      </c>
      <c r="L15" s="2">
        <v>17</v>
      </c>
      <c r="M15" s="2">
        <v>2</v>
      </c>
      <c r="N15" s="2">
        <v>16</v>
      </c>
    </row>
    <row r="16" spans="1:14" x14ac:dyDescent="0.2">
      <c r="A16" s="2" t="s">
        <v>84</v>
      </c>
      <c r="B16" s="2">
        <v>1863</v>
      </c>
      <c r="C16" s="2">
        <v>1799</v>
      </c>
      <c r="D16" s="2">
        <v>7</v>
      </c>
      <c r="E16" s="2">
        <v>2</v>
      </c>
      <c r="F16" s="2">
        <v>34</v>
      </c>
      <c r="G16" s="2">
        <v>0</v>
      </c>
      <c r="H16" s="2">
        <v>1</v>
      </c>
      <c r="I16" s="2">
        <v>11</v>
      </c>
      <c r="J16" s="2">
        <v>0</v>
      </c>
      <c r="K16" s="2">
        <v>2</v>
      </c>
      <c r="L16" s="2">
        <v>3</v>
      </c>
      <c r="M16" s="2">
        <v>0</v>
      </c>
      <c r="N16" s="2">
        <v>4</v>
      </c>
    </row>
    <row r="17" spans="1:14" x14ac:dyDescent="0.2">
      <c r="A17" s="2" t="s">
        <v>85</v>
      </c>
      <c r="B17" s="2">
        <v>2627</v>
      </c>
      <c r="C17" s="2">
        <v>166</v>
      </c>
      <c r="D17" s="2">
        <v>2383</v>
      </c>
      <c r="E17" s="2">
        <v>12</v>
      </c>
      <c r="F17" s="2">
        <v>24</v>
      </c>
      <c r="G17" s="2">
        <v>0</v>
      </c>
      <c r="H17" s="2">
        <v>15</v>
      </c>
      <c r="I17" s="2">
        <v>4</v>
      </c>
      <c r="J17" s="2">
        <v>4</v>
      </c>
      <c r="K17" s="2">
        <v>0</v>
      </c>
      <c r="L17" s="2">
        <v>0</v>
      </c>
      <c r="M17" s="2">
        <v>8</v>
      </c>
      <c r="N17" s="2">
        <v>11</v>
      </c>
    </row>
    <row r="18" spans="1:14" x14ac:dyDescent="0.2">
      <c r="A18" s="2" t="s">
        <v>86</v>
      </c>
      <c r="B18" s="2">
        <v>3387</v>
      </c>
      <c r="C18" s="2">
        <v>162</v>
      </c>
      <c r="D18" s="2">
        <v>3108</v>
      </c>
      <c r="E18" s="2">
        <v>12</v>
      </c>
      <c r="F18" s="2">
        <v>42</v>
      </c>
      <c r="G18" s="2">
        <v>1</v>
      </c>
      <c r="H18" s="2">
        <v>20</v>
      </c>
      <c r="I18" s="2">
        <v>10</v>
      </c>
      <c r="J18" s="2">
        <v>0</v>
      </c>
      <c r="K18" s="2">
        <v>12</v>
      </c>
      <c r="L18" s="2">
        <v>16</v>
      </c>
      <c r="M18" s="2">
        <v>3</v>
      </c>
      <c r="N18" s="2">
        <v>1</v>
      </c>
    </row>
    <row r="19" spans="1:14" x14ac:dyDescent="0.2">
      <c r="A19" s="2" t="s">
        <v>87</v>
      </c>
      <c r="B19" s="2">
        <v>4277</v>
      </c>
      <c r="C19" s="2">
        <v>197</v>
      </c>
      <c r="D19" s="2">
        <v>53</v>
      </c>
      <c r="E19" s="2">
        <v>3925</v>
      </c>
      <c r="F19" s="2">
        <v>21</v>
      </c>
      <c r="G19" s="2">
        <v>6</v>
      </c>
      <c r="H19" s="2">
        <v>12</v>
      </c>
      <c r="I19" s="2">
        <v>23</v>
      </c>
      <c r="J19" s="2">
        <v>5</v>
      </c>
      <c r="K19" s="2">
        <v>5</v>
      </c>
      <c r="L19" s="2">
        <v>5</v>
      </c>
      <c r="M19" s="2">
        <v>17</v>
      </c>
      <c r="N19" s="2">
        <v>8</v>
      </c>
    </row>
    <row r="20" spans="1:14" x14ac:dyDescent="0.2">
      <c r="A20" s="2" t="s">
        <v>88</v>
      </c>
      <c r="B20" s="2">
        <v>3969</v>
      </c>
      <c r="C20" s="2">
        <v>294</v>
      </c>
      <c r="D20" s="2">
        <v>27</v>
      </c>
      <c r="E20" s="2">
        <v>0</v>
      </c>
      <c r="F20" s="2">
        <v>3593</v>
      </c>
      <c r="G20" s="2">
        <v>4</v>
      </c>
      <c r="H20" s="2">
        <v>4</v>
      </c>
      <c r="I20" s="2">
        <v>20</v>
      </c>
      <c r="J20" s="2">
        <v>2</v>
      </c>
      <c r="K20" s="2">
        <v>6</v>
      </c>
      <c r="L20" s="2">
        <v>13</v>
      </c>
      <c r="M20" s="2">
        <v>3</v>
      </c>
      <c r="N20" s="2">
        <v>3</v>
      </c>
    </row>
    <row r="21" spans="1:14" x14ac:dyDescent="0.2">
      <c r="A21" s="2" t="s">
        <v>89</v>
      </c>
      <c r="B21" s="2">
        <v>1533</v>
      </c>
      <c r="C21" s="2">
        <v>74</v>
      </c>
      <c r="D21" s="2">
        <v>11</v>
      </c>
      <c r="E21" s="2">
        <v>1</v>
      </c>
      <c r="F21" s="2">
        <v>1427</v>
      </c>
      <c r="G21" s="2">
        <v>0</v>
      </c>
      <c r="H21" s="2">
        <v>0</v>
      </c>
      <c r="I21" s="2">
        <v>5</v>
      </c>
      <c r="J21" s="2">
        <v>1</v>
      </c>
      <c r="K21" s="2">
        <v>2</v>
      </c>
      <c r="L21" s="2">
        <v>4</v>
      </c>
      <c r="M21" s="2">
        <v>2</v>
      </c>
      <c r="N21" s="2">
        <v>6</v>
      </c>
    </row>
    <row r="22" spans="1:14" x14ac:dyDescent="0.2">
      <c r="A22" s="2" t="s">
        <v>90</v>
      </c>
      <c r="B22" s="2">
        <v>1182</v>
      </c>
      <c r="C22" s="2">
        <v>77</v>
      </c>
      <c r="D22" s="2">
        <v>8</v>
      </c>
      <c r="E22" s="2">
        <v>2</v>
      </c>
      <c r="F22" s="2">
        <v>1078</v>
      </c>
      <c r="G22" s="2">
        <v>0</v>
      </c>
      <c r="H22" s="2">
        <v>3</v>
      </c>
      <c r="I22" s="2">
        <v>8</v>
      </c>
      <c r="J22" s="2">
        <v>0</v>
      </c>
      <c r="K22" s="2">
        <v>3</v>
      </c>
      <c r="L22" s="2">
        <v>0</v>
      </c>
      <c r="M22" s="2">
        <v>3</v>
      </c>
      <c r="N22" s="2">
        <v>0</v>
      </c>
    </row>
    <row r="23" spans="1:14" x14ac:dyDescent="0.2">
      <c r="A23" s="2" t="s">
        <v>91</v>
      </c>
      <c r="B23" s="2">
        <v>1127</v>
      </c>
      <c r="C23" s="2">
        <v>59</v>
      </c>
      <c r="D23" s="2">
        <v>15</v>
      </c>
      <c r="E23" s="2">
        <v>0</v>
      </c>
      <c r="F23" s="2">
        <v>1036</v>
      </c>
      <c r="G23" s="2">
        <v>0</v>
      </c>
      <c r="H23" s="2">
        <v>1</v>
      </c>
      <c r="I23" s="2">
        <v>3</v>
      </c>
      <c r="J23" s="2">
        <v>1</v>
      </c>
      <c r="K23" s="2">
        <v>5</v>
      </c>
      <c r="L23" s="2">
        <v>1</v>
      </c>
      <c r="M23" s="2">
        <v>1</v>
      </c>
      <c r="N23" s="2">
        <v>5</v>
      </c>
    </row>
    <row r="24" spans="1:14" x14ac:dyDescent="0.2">
      <c r="A24" s="2" t="s">
        <v>92</v>
      </c>
      <c r="B24" s="2">
        <v>3309</v>
      </c>
      <c r="C24" s="2">
        <v>144</v>
      </c>
      <c r="D24" s="2">
        <v>29</v>
      </c>
      <c r="E24" s="2">
        <v>10</v>
      </c>
      <c r="F24" s="2">
        <v>3096</v>
      </c>
      <c r="G24" s="2">
        <v>7</v>
      </c>
      <c r="H24" s="2">
        <v>2</v>
      </c>
      <c r="I24" s="2">
        <v>3</v>
      </c>
      <c r="J24" s="2">
        <v>7</v>
      </c>
      <c r="K24" s="2">
        <v>1</v>
      </c>
      <c r="L24" s="2">
        <v>2</v>
      </c>
      <c r="M24" s="2">
        <v>1</v>
      </c>
      <c r="N24" s="2">
        <v>7</v>
      </c>
    </row>
    <row r="25" spans="1:14" x14ac:dyDescent="0.2">
      <c r="A25" s="2" t="s">
        <v>93</v>
      </c>
      <c r="B25" s="2">
        <v>3615</v>
      </c>
      <c r="C25" s="2">
        <v>278</v>
      </c>
      <c r="D25" s="2">
        <v>23</v>
      </c>
      <c r="E25" s="2">
        <v>8</v>
      </c>
      <c r="F25" s="2">
        <v>3256</v>
      </c>
      <c r="G25" s="2">
        <v>12</v>
      </c>
      <c r="H25" s="2">
        <v>0</v>
      </c>
      <c r="I25" s="2">
        <v>20</v>
      </c>
      <c r="J25" s="2">
        <v>3</v>
      </c>
      <c r="K25" s="2">
        <v>1</v>
      </c>
      <c r="L25" s="2">
        <v>7</v>
      </c>
      <c r="M25" s="2">
        <v>1</v>
      </c>
      <c r="N25" s="2">
        <v>6</v>
      </c>
    </row>
    <row r="26" spans="1:14" x14ac:dyDescent="0.2">
      <c r="A26" s="2" t="s">
        <v>94</v>
      </c>
      <c r="B26" s="2">
        <v>4062</v>
      </c>
      <c r="C26" s="2">
        <v>205</v>
      </c>
      <c r="D26" s="2">
        <v>31</v>
      </c>
      <c r="E26" s="2">
        <v>11</v>
      </c>
      <c r="F26" s="2">
        <v>3749</v>
      </c>
      <c r="G26" s="2">
        <v>8</v>
      </c>
      <c r="H26" s="2">
        <v>1</v>
      </c>
      <c r="I26" s="2">
        <v>7</v>
      </c>
      <c r="J26" s="2">
        <v>7</v>
      </c>
      <c r="K26" s="2">
        <v>10</v>
      </c>
      <c r="L26" s="2">
        <v>5</v>
      </c>
      <c r="M26" s="2">
        <v>2</v>
      </c>
      <c r="N26" s="2">
        <v>26</v>
      </c>
    </row>
    <row r="27" spans="1:14" x14ac:dyDescent="0.2">
      <c r="A27" s="2" t="s">
        <v>95</v>
      </c>
      <c r="B27" s="2">
        <v>1353</v>
      </c>
      <c r="C27" s="2">
        <v>87</v>
      </c>
      <c r="D27" s="2">
        <v>8</v>
      </c>
      <c r="E27" s="2">
        <v>1</v>
      </c>
      <c r="F27" s="2">
        <v>26</v>
      </c>
      <c r="G27" s="2">
        <v>1211</v>
      </c>
      <c r="H27" s="2">
        <v>4</v>
      </c>
      <c r="I27" s="2">
        <v>14</v>
      </c>
      <c r="J27" s="2">
        <v>0</v>
      </c>
      <c r="K27" s="2">
        <v>0</v>
      </c>
      <c r="L27" s="2">
        <v>0</v>
      </c>
      <c r="M27" s="2">
        <v>1</v>
      </c>
      <c r="N27" s="2">
        <v>1</v>
      </c>
    </row>
    <row r="28" spans="1:14" x14ac:dyDescent="0.2">
      <c r="A28" s="2" t="s">
        <v>96</v>
      </c>
      <c r="B28" s="2">
        <v>285</v>
      </c>
      <c r="C28" s="2">
        <v>34</v>
      </c>
      <c r="D28" s="2">
        <v>5</v>
      </c>
      <c r="E28" s="2">
        <v>0</v>
      </c>
      <c r="F28" s="2">
        <v>5</v>
      </c>
      <c r="G28" s="2">
        <v>0</v>
      </c>
      <c r="H28" s="2">
        <v>240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1</v>
      </c>
    </row>
    <row r="29" spans="1:14" x14ac:dyDescent="0.2">
      <c r="A29" s="2" t="s">
        <v>97</v>
      </c>
      <c r="B29" s="2">
        <v>5324</v>
      </c>
      <c r="C29" s="2">
        <v>218</v>
      </c>
      <c r="D29" s="2">
        <v>10</v>
      </c>
      <c r="E29" s="2">
        <v>3</v>
      </c>
      <c r="F29" s="2">
        <v>26</v>
      </c>
      <c r="G29" s="2">
        <v>0</v>
      </c>
      <c r="H29" s="2">
        <v>1</v>
      </c>
      <c r="I29" s="2">
        <v>4951</v>
      </c>
      <c r="J29" s="2">
        <v>28</v>
      </c>
      <c r="K29" s="2">
        <v>15</v>
      </c>
      <c r="L29" s="2">
        <v>25</v>
      </c>
      <c r="M29" s="2">
        <v>15</v>
      </c>
      <c r="N29" s="2">
        <v>32</v>
      </c>
    </row>
    <row r="30" spans="1:14" x14ac:dyDescent="0.2">
      <c r="A30" s="2" t="s">
        <v>98</v>
      </c>
      <c r="B30" s="2">
        <v>2583</v>
      </c>
      <c r="C30" s="2">
        <v>144</v>
      </c>
      <c r="D30" s="2">
        <v>13</v>
      </c>
      <c r="E30" s="2">
        <v>3</v>
      </c>
      <c r="F30" s="2">
        <v>20</v>
      </c>
      <c r="G30" s="2">
        <v>5</v>
      </c>
      <c r="H30" s="2">
        <v>0</v>
      </c>
      <c r="I30" s="2">
        <v>2346</v>
      </c>
      <c r="J30" s="2">
        <v>25</v>
      </c>
      <c r="K30" s="2">
        <v>1</v>
      </c>
      <c r="L30" s="2">
        <v>3</v>
      </c>
      <c r="M30" s="2">
        <v>0</v>
      </c>
      <c r="N30" s="2">
        <v>23</v>
      </c>
    </row>
    <row r="31" spans="1:14" x14ac:dyDescent="0.2">
      <c r="A31" s="2" t="s">
        <v>99</v>
      </c>
      <c r="B31" s="2">
        <v>2471</v>
      </c>
      <c r="C31" s="2">
        <v>124</v>
      </c>
      <c r="D31" s="2">
        <v>6</v>
      </c>
      <c r="E31" s="2">
        <v>9</v>
      </c>
      <c r="F31" s="2">
        <v>10</v>
      </c>
      <c r="G31" s="2">
        <v>1</v>
      </c>
      <c r="H31" s="2">
        <v>0</v>
      </c>
      <c r="I31" s="2">
        <v>2278</v>
      </c>
      <c r="J31" s="2">
        <v>7</v>
      </c>
      <c r="K31" s="2">
        <v>15</v>
      </c>
      <c r="L31" s="2">
        <v>3</v>
      </c>
      <c r="M31" s="2">
        <v>4</v>
      </c>
      <c r="N31" s="2">
        <v>14</v>
      </c>
    </row>
    <row r="32" spans="1:14" x14ac:dyDescent="0.2">
      <c r="A32" s="2" t="s">
        <v>100</v>
      </c>
      <c r="B32" s="2">
        <v>1353</v>
      </c>
      <c r="C32" s="2">
        <v>89</v>
      </c>
      <c r="D32" s="2">
        <v>7</v>
      </c>
      <c r="E32" s="2">
        <v>0</v>
      </c>
      <c r="F32" s="2">
        <v>11</v>
      </c>
      <c r="G32" s="2">
        <v>0</v>
      </c>
      <c r="H32" s="2">
        <v>11</v>
      </c>
      <c r="I32" s="2">
        <v>1214</v>
      </c>
      <c r="J32" s="2">
        <v>8</v>
      </c>
      <c r="K32" s="2">
        <v>5</v>
      </c>
      <c r="L32" s="2">
        <v>4</v>
      </c>
      <c r="M32" s="2">
        <v>0</v>
      </c>
      <c r="N32" s="2">
        <v>4</v>
      </c>
    </row>
    <row r="33" spans="1:14" x14ac:dyDescent="0.2">
      <c r="A33" s="2" t="s">
        <v>82</v>
      </c>
      <c r="B33" s="2">
        <v>1581</v>
      </c>
      <c r="C33" s="2">
        <v>93</v>
      </c>
      <c r="D33" s="2">
        <v>11</v>
      </c>
      <c r="E33" s="2">
        <v>1</v>
      </c>
      <c r="F33" s="2">
        <v>17</v>
      </c>
      <c r="G33" s="2">
        <v>0</v>
      </c>
      <c r="H33" s="2">
        <v>5</v>
      </c>
      <c r="I33" s="2">
        <v>42</v>
      </c>
      <c r="J33" s="2">
        <v>1387</v>
      </c>
      <c r="K33" s="2">
        <v>6</v>
      </c>
      <c r="L33" s="2">
        <v>9</v>
      </c>
      <c r="M33" s="2">
        <v>4</v>
      </c>
      <c r="N33" s="2">
        <v>6</v>
      </c>
    </row>
    <row r="34" spans="1:14" x14ac:dyDescent="0.2">
      <c r="A34" s="2" t="s">
        <v>96</v>
      </c>
      <c r="B34" s="2">
        <v>492</v>
      </c>
      <c r="C34" s="2">
        <v>22</v>
      </c>
      <c r="D34" s="2">
        <v>2</v>
      </c>
      <c r="E34" s="2">
        <v>0</v>
      </c>
      <c r="F34" s="2">
        <v>1</v>
      </c>
      <c r="G34" s="2">
        <v>1</v>
      </c>
      <c r="H34" s="2">
        <v>1</v>
      </c>
      <c r="I34" s="2">
        <v>2</v>
      </c>
      <c r="J34" s="2">
        <v>460</v>
      </c>
      <c r="K34" s="2">
        <v>0</v>
      </c>
      <c r="L34" s="2">
        <v>1</v>
      </c>
      <c r="M34" s="2">
        <v>0</v>
      </c>
      <c r="N34" s="2">
        <v>2</v>
      </c>
    </row>
    <row r="35" spans="1:14" x14ac:dyDescent="0.2">
      <c r="A35" s="2" t="s">
        <v>101</v>
      </c>
      <c r="B35" s="2">
        <v>1523</v>
      </c>
      <c r="C35" s="2">
        <v>98</v>
      </c>
      <c r="D35" s="2">
        <v>8</v>
      </c>
      <c r="E35" s="2">
        <v>2</v>
      </c>
      <c r="F35" s="2">
        <v>1</v>
      </c>
      <c r="G35" s="2">
        <v>0</v>
      </c>
      <c r="H35" s="2">
        <v>0</v>
      </c>
      <c r="I35" s="2">
        <v>24</v>
      </c>
      <c r="J35" s="2">
        <v>1363</v>
      </c>
      <c r="K35" s="2">
        <v>18</v>
      </c>
      <c r="L35" s="2">
        <v>1</v>
      </c>
      <c r="M35" s="2">
        <v>0</v>
      </c>
      <c r="N35" s="2">
        <v>8</v>
      </c>
    </row>
    <row r="36" spans="1:14" x14ac:dyDescent="0.2">
      <c r="A36" s="2" t="s">
        <v>102</v>
      </c>
      <c r="B36" s="2">
        <v>1337</v>
      </c>
      <c r="C36" s="2">
        <v>107</v>
      </c>
      <c r="D36" s="2">
        <v>9</v>
      </c>
      <c r="E36" s="2">
        <v>0</v>
      </c>
      <c r="F36" s="2">
        <v>7</v>
      </c>
      <c r="G36" s="2">
        <v>0</v>
      </c>
      <c r="H36" s="2">
        <v>3</v>
      </c>
      <c r="I36" s="2">
        <v>9</v>
      </c>
      <c r="J36" s="2">
        <v>7</v>
      </c>
      <c r="K36" s="2">
        <v>1184</v>
      </c>
      <c r="L36" s="2">
        <v>9</v>
      </c>
      <c r="M36" s="2">
        <v>0</v>
      </c>
      <c r="N36" s="2">
        <v>2</v>
      </c>
    </row>
    <row r="37" spans="1:14" x14ac:dyDescent="0.2">
      <c r="A37" s="2" t="s">
        <v>103</v>
      </c>
      <c r="B37" s="2">
        <v>1928</v>
      </c>
      <c r="C37" s="2">
        <v>127</v>
      </c>
      <c r="D37" s="2">
        <v>7</v>
      </c>
      <c r="E37" s="2">
        <v>2</v>
      </c>
      <c r="F37" s="2">
        <v>17</v>
      </c>
      <c r="G37" s="2">
        <v>0</v>
      </c>
      <c r="H37" s="2">
        <v>2</v>
      </c>
      <c r="I37" s="2">
        <v>21</v>
      </c>
      <c r="J37" s="2">
        <v>10</v>
      </c>
      <c r="K37" s="2">
        <v>1725</v>
      </c>
      <c r="L37" s="2">
        <v>8</v>
      </c>
      <c r="M37" s="2">
        <v>3</v>
      </c>
      <c r="N37" s="2">
        <v>6</v>
      </c>
    </row>
    <row r="38" spans="1:14" x14ac:dyDescent="0.2">
      <c r="A38" s="2" t="s">
        <v>104</v>
      </c>
      <c r="B38" s="2">
        <v>1257</v>
      </c>
      <c r="C38" s="2">
        <v>98</v>
      </c>
      <c r="D38" s="2">
        <v>4</v>
      </c>
      <c r="E38" s="2">
        <v>3</v>
      </c>
      <c r="F38" s="2">
        <v>11</v>
      </c>
      <c r="G38" s="2">
        <v>0</v>
      </c>
      <c r="H38" s="2">
        <v>3</v>
      </c>
      <c r="I38" s="2">
        <v>21</v>
      </c>
      <c r="J38" s="2">
        <v>4</v>
      </c>
      <c r="K38" s="2">
        <v>1089</v>
      </c>
      <c r="L38" s="2">
        <v>7</v>
      </c>
      <c r="M38" s="2">
        <v>6</v>
      </c>
      <c r="N38" s="2">
        <v>11</v>
      </c>
    </row>
    <row r="39" spans="1:14" x14ac:dyDescent="0.2">
      <c r="A39" s="2" t="s">
        <v>105</v>
      </c>
      <c r="B39" s="2">
        <v>2082</v>
      </c>
      <c r="C39" s="2">
        <v>187</v>
      </c>
      <c r="D39" s="2">
        <v>20</v>
      </c>
      <c r="E39" s="2">
        <v>2</v>
      </c>
      <c r="F39" s="2">
        <v>14</v>
      </c>
      <c r="G39" s="2">
        <v>4</v>
      </c>
      <c r="H39" s="2">
        <v>1</v>
      </c>
      <c r="I39" s="2">
        <v>24</v>
      </c>
      <c r="J39" s="2">
        <v>26</v>
      </c>
      <c r="K39" s="2">
        <v>9</v>
      </c>
      <c r="L39" s="2">
        <v>1754</v>
      </c>
      <c r="M39" s="2">
        <v>12</v>
      </c>
      <c r="N39" s="2">
        <v>29</v>
      </c>
    </row>
    <row r="40" spans="1:14" x14ac:dyDescent="0.2">
      <c r="A40" s="2" t="s">
        <v>106</v>
      </c>
      <c r="B40" s="2">
        <v>1435</v>
      </c>
      <c r="C40" s="2">
        <v>88</v>
      </c>
      <c r="D40" s="2">
        <v>6</v>
      </c>
      <c r="E40" s="2">
        <v>1</v>
      </c>
      <c r="F40" s="2">
        <v>10</v>
      </c>
      <c r="G40" s="2">
        <v>0</v>
      </c>
      <c r="H40" s="2">
        <v>3</v>
      </c>
      <c r="I40" s="2">
        <v>18</v>
      </c>
      <c r="J40" s="2">
        <v>9</v>
      </c>
      <c r="K40" s="2">
        <v>6</v>
      </c>
      <c r="L40" s="2">
        <v>1271</v>
      </c>
      <c r="M40" s="2">
        <v>8</v>
      </c>
      <c r="N40" s="2">
        <v>15</v>
      </c>
    </row>
    <row r="41" spans="1:14" x14ac:dyDescent="0.2">
      <c r="A41" s="2" t="s">
        <v>107</v>
      </c>
      <c r="B41" s="2">
        <v>958</v>
      </c>
      <c r="C41" s="2">
        <v>83</v>
      </c>
      <c r="D41" s="2">
        <v>4</v>
      </c>
      <c r="E41" s="2">
        <v>0</v>
      </c>
      <c r="F41" s="2">
        <v>6</v>
      </c>
      <c r="G41" s="2">
        <v>0</v>
      </c>
      <c r="H41" s="2">
        <v>0</v>
      </c>
      <c r="I41" s="2">
        <v>11</v>
      </c>
      <c r="J41" s="2">
        <v>3</v>
      </c>
      <c r="K41" s="2">
        <v>2</v>
      </c>
      <c r="L41" s="2">
        <v>848</v>
      </c>
      <c r="M41" s="2">
        <v>1</v>
      </c>
      <c r="N41" s="2">
        <v>0</v>
      </c>
    </row>
    <row r="42" spans="1:14" x14ac:dyDescent="0.2">
      <c r="A42" s="2" t="s">
        <v>108</v>
      </c>
      <c r="B42" s="2">
        <v>1551</v>
      </c>
      <c r="C42" s="2">
        <v>130</v>
      </c>
      <c r="D42" s="2">
        <v>13</v>
      </c>
      <c r="E42" s="2">
        <v>8</v>
      </c>
      <c r="F42" s="2">
        <v>9</v>
      </c>
      <c r="G42" s="2">
        <v>5</v>
      </c>
      <c r="H42" s="2">
        <v>10</v>
      </c>
      <c r="I42" s="2">
        <v>20</v>
      </c>
      <c r="J42" s="2">
        <v>9</v>
      </c>
      <c r="K42" s="2">
        <v>4</v>
      </c>
      <c r="L42" s="2">
        <v>1327</v>
      </c>
      <c r="M42" s="2">
        <v>7</v>
      </c>
      <c r="N42" s="2">
        <v>9</v>
      </c>
    </row>
    <row r="43" spans="1:14" x14ac:dyDescent="0.2">
      <c r="A43" s="2" t="s">
        <v>109</v>
      </c>
      <c r="B43" s="2">
        <v>3160</v>
      </c>
      <c r="C43" s="2">
        <v>181</v>
      </c>
      <c r="D43" s="2">
        <v>19</v>
      </c>
      <c r="E43" s="2">
        <v>10</v>
      </c>
      <c r="F43" s="2">
        <v>21</v>
      </c>
      <c r="G43" s="2">
        <v>0</v>
      </c>
      <c r="H43" s="2">
        <v>3</v>
      </c>
      <c r="I43" s="2">
        <v>34</v>
      </c>
      <c r="J43" s="2">
        <v>21</v>
      </c>
      <c r="K43" s="2">
        <v>9</v>
      </c>
      <c r="L43" s="2">
        <v>24</v>
      </c>
      <c r="M43" s="2">
        <v>2788</v>
      </c>
      <c r="N43" s="2">
        <v>50</v>
      </c>
    </row>
    <row r="44" spans="1:14" x14ac:dyDescent="0.2">
      <c r="A44" s="2" t="s">
        <v>110</v>
      </c>
      <c r="B44" s="2">
        <v>2907</v>
      </c>
      <c r="C44" s="2">
        <v>195</v>
      </c>
      <c r="D44" s="2">
        <v>14</v>
      </c>
      <c r="E44" s="2">
        <v>4</v>
      </c>
      <c r="F44" s="2">
        <v>29</v>
      </c>
      <c r="G44" s="2">
        <v>4</v>
      </c>
      <c r="H44" s="2">
        <v>0</v>
      </c>
      <c r="I44" s="2">
        <v>37</v>
      </c>
      <c r="J44" s="2">
        <v>5</v>
      </c>
      <c r="K44" s="2">
        <v>15</v>
      </c>
      <c r="L44" s="2">
        <v>21</v>
      </c>
      <c r="M44" s="2">
        <v>18</v>
      </c>
      <c r="N44" s="2">
        <v>2565</v>
      </c>
    </row>
    <row r="45" spans="1:14" x14ac:dyDescent="0.2">
      <c r="A45" s="2" t="s">
        <v>111</v>
      </c>
      <c r="B45" s="2">
        <v>3170</v>
      </c>
      <c r="C45" s="2">
        <v>232</v>
      </c>
      <c r="D45" s="2">
        <v>34</v>
      </c>
      <c r="E45" s="2">
        <v>11</v>
      </c>
      <c r="F45" s="2">
        <v>28</v>
      </c>
      <c r="G45" s="2">
        <v>0</v>
      </c>
      <c r="H45" s="2">
        <v>1</v>
      </c>
      <c r="I45" s="2">
        <v>33</v>
      </c>
      <c r="J45" s="2">
        <v>24</v>
      </c>
      <c r="K45" s="2">
        <v>1</v>
      </c>
      <c r="L45" s="2">
        <v>11</v>
      </c>
      <c r="M45" s="2">
        <v>30</v>
      </c>
      <c r="N45" s="2">
        <v>2765</v>
      </c>
    </row>
    <row r="46" spans="1:14" x14ac:dyDescent="0.2">
      <c r="A46" s="2" t="s">
        <v>112</v>
      </c>
      <c r="B46" s="2">
        <v>1637</v>
      </c>
      <c r="C46" s="2">
        <v>69</v>
      </c>
      <c r="D46" s="2">
        <v>17</v>
      </c>
      <c r="E46" s="2">
        <v>2</v>
      </c>
      <c r="F46" s="2">
        <v>7</v>
      </c>
      <c r="G46" s="2">
        <v>0</v>
      </c>
      <c r="H46" s="2">
        <v>5</v>
      </c>
      <c r="I46" s="2">
        <v>30</v>
      </c>
      <c r="J46" s="2">
        <v>7</v>
      </c>
      <c r="K46" s="2">
        <v>0</v>
      </c>
      <c r="L46" s="2">
        <v>5</v>
      </c>
      <c r="M46" s="2">
        <v>1462</v>
      </c>
      <c r="N46" s="2">
        <v>33</v>
      </c>
    </row>
    <row r="47" spans="1:14" x14ac:dyDescent="0.2">
      <c r="A47" s="2" t="s">
        <v>113</v>
      </c>
      <c r="B47" s="2">
        <v>2271</v>
      </c>
      <c r="C47" s="2">
        <v>127</v>
      </c>
      <c r="D47" s="2">
        <v>25</v>
      </c>
      <c r="E47" s="2">
        <v>12</v>
      </c>
      <c r="F47" s="2">
        <v>20</v>
      </c>
      <c r="G47" s="2">
        <v>0</v>
      </c>
      <c r="H47" s="2">
        <v>1</v>
      </c>
      <c r="I47" s="2">
        <v>30</v>
      </c>
      <c r="J47" s="2">
        <v>25</v>
      </c>
      <c r="K47" s="2">
        <v>0</v>
      </c>
      <c r="L47" s="2">
        <v>15</v>
      </c>
      <c r="M47" s="2">
        <v>10</v>
      </c>
      <c r="N47" s="2">
        <v>2006</v>
      </c>
    </row>
    <row r="48" spans="1:14" x14ac:dyDescent="0.2">
      <c r="A48" s="2" t="s">
        <v>114</v>
      </c>
      <c r="B48" s="2">
        <v>4869</v>
      </c>
      <c r="C48" s="2">
        <v>3248</v>
      </c>
      <c r="D48" s="2">
        <v>445</v>
      </c>
      <c r="E48" s="2">
        <v>66</v>
      </c>
      <c r="F48" s="2">
        <v>431</v>
      </c>
      <c r="G48" s="2">
        <v>31</v>
      </c>
      <c r="H48" s="2">
        <v>77</v>
      </c>
      <c r="I48" s="2">
        <v>214</v>
      </c>
      <c r="J48" s="2">
        <v>43</v>
      </c>
      <c r="K48" s="2">
        <v>52</v>
      </c>
      <c r="L48" s="2">
        <v>97</v>
      </c>
      <c r="M48" s="2">
        <v>49</v>
      </c>
      <c r="N48" s="2">
        <v>116</v>
      </c>
    </row>
    <row r="49" spans="1:14" x14ac:dyDescent="0.2">
      <c r="A49" s="2" t="s">
        <v>25</v>
      </c>
      <c r="B49" s="2">
        <v>74</v>
      </c>
      <c r="C49" s="2">
        <v>54</v>
      </c>
      <c r="D49" s="2">
        <v>11</v>
      </c>
      <c r="E49" s="2">
        <v>0</v>
      </c>
      <c r="F49" s="2">
        <v>3</v>
      </c>
      <c r="G49" s="2">
        <v>0</v>
      </c>
      <c r="H49" s="2">
        <v>1</v>
      </c>
      <c r="I49" s="2">
        <v>5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</row>
    <row r="50" spans="1:14" x14ac:dyDescent="0.2">
      <c r="A50" s="32" t="s">
        <v>333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</sheetData>
  <mergeCells count="1">
    <mergeCell ref="A50:N5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99BC-CD4B-4220-A2EE-CEAAACCEB3DE}">
  <dimension ref="A1:N9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359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339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265</v>
      </c>
      <c r="B4" s="2">
        <v>160961</v>
      </c>
      <c r="C4" s="2">
        <v>76952</v>
      </c>
      <c r="D4" s="2">
        <v>18561</v>
      </c>
      <c r="E4" s="2">
        <v>4242</v>
      </c>
      <c r="F4" s="2">
        <v>18701</v>
      </c>
      <c r="G4" s="2">
        <v>1329</v>
      </c>
      <c r="H4" s="2">
        <v>3065</v>
      </c>
      <c r="I4" s="2">
        <v>11808</v>
      </c>
      <c r="J4" s="2">
        <v>3633</v>
      </c>
      <c r="K4" s="2">
        <v>4356</v>
      </c>
      <c r="L4" s="2">
        <v>5728</v>
      </c>
      <c r="M4" s="2">
        <v>4574</v>
      </c>
      <c r="N4" s="2">
        <v>8012</v>
      </c>
    </row>
    <row r="5" spans="1:14" x14ac:dyDescent="0.2">
      <c r="A5" s="2" t="s">
        <v>116</v>
      </c>
      <c r="B5" s="2">
        <v>51131</v>
      </c>
      <c r="C5" s="2">
        <v>23774</v>
      </c>
      <c r="D5" s="2">
        <v>5674</v>
      </c>
      <c r="E5" s="2">
        <v>1581</v>
      </c>
      <c r="F5" s="2">
        <v>7290</v>
      </c>
      <c r="G5" s="2">
        <v>483</v>
      </c>
      <c r="H5" s="2">
        <v>250</v>
      </c>
      <c r="I5" s="2">
        <v>4107</v>
      </c>
      <c r="J5" s="2">
        <v>1381</v>
      </c>
      <c r="K5" s="2">
        <v>1882</v>
      </c>
      <c r="L5" s="2">
        <v>1476</v>
      </c>
      <c r="M5" s="2">
        <v>532</v>
      </c>
      <c r="N5" s="2">
        <v>2701</v>
      </c>
    </row>
    <row r="6" spans="1:14" x14ac:dyDescent="0.2">
      <c r="A6" s="2" t="s">
        <v>117</v>
      </c>
      <c r="B6" s="2">
        <v>22079</v>
      </c>
      <c r="C6" s="2">
        <v>8609</v>
      </c>
      <c r="D6" s="2">
        <v>1942</v>
      </c>
      <c r="E6" s="2">
        <v>915</v>
      </c>
      <c r="F6" s="2">
        <v>1684</v>
      </c>
      <c r="G6" s="2">
        <v>76</v>
      </c>
      <c r="H6" s="2">
        <v>309</v>
      </c>
      <c r="I6" s="2">
        <v>1407</v>
      </c>
      <c r="J6" s="2">
        <v>330</v>
      </c>
      <c r="K6" s="2">
        <v>801</v>
      </c>
      <c r="L6" s="2">
        <v>1471</v>
      </c>
      <c r="M6" s="2">
        <v>2359</v>
      </c>
      <c r="N6" s="2">
        <v>2176</v>
      </c>
    </row>
    <row r="7" spans="1:14" x14ac:dyDescent="0.2">
      <c r="A7" s="2" t="s">
        <v>118</v>
      </c>
      <c r="B7" s="2">
        <v>31221</v>
      </c>
      <c r="C7" s="2">
        <v>17201</v>
      </c>
      <c r="D7" s="2">
        <v>2972</v>
      </c>
      <c r="E7" s="2">
        <v>719</v>
      </c>
      <c r="F7" s="2">
        <v>3575</v>
      </c>
      <c r="G7" s="2">
        <v>312</v>
      </c>
      <c r="H7" s="2">
        <v>1824</v>
      </c>
      <c r="I7" s="2">
        <v>1359</v>
      </c>
      <c r="J7" s="2">
        <v>673</v>
      </c>
      <c r="K7" s="2">
        <v>814</v>
      </c>
      <c r="L7" s="2">
        <v>987</v>
      </c>
      <c r="M7" s="2">
        <v>68</v>
      </c>
      <c r="N7" s="2">
        <v>717</v>
      </c>
    </row>
    <row r="8" spans="1:14" x14ac:dyDescent="0.2">
      <c r="A8" s="2" t="s">
        <v>119</v>
      </c>
      <c r="B8" s="2">
        <v>24350</v>
      </c>
      <c r="C8" s="2">
        <v>10082</v>
      </c>
      <c r="D8" s="2">
        <v>2942</v>
      </c>
      <c r="E8" s="2">
        <v>662</v>
      </c>
      <c r="F8" s="2">
        <v>3229</v>
      </c>
      <c r="G8" s="2">
        <v>352</v>
      </c>
      <c r="H8" s="2">
        <v>273</v>
      </c>
      <c r="I8" s="2">
        <v>2438</v>
      </c>
      <c r="J8" s="2">
        <v>624</v>
      </c>
      <c r="K8" s="2">
        <v>440</v>
      </c>
      <c r="L8" s="2">
        <v>972</v>
      </c>
      <c r="M8" s="2">
        <v>902</v>
      </c>
      <c r="N8" s="2">
        <v>1434</v>
      </c>
    </row>
    <row r="9" spans="1:14" x14ac:dyDescent="0.2">
      <c r="A9" s="2" t="s">
        <v>120</v>
      </c>
      <c r="B9" s="2">
        <v>12868</v>
      </c>
      <c r="C9" s="2">
        <v>5784</v>
      </c>
      <c r="D9" s="2">
        <v>2159</v>
      </c>
      <c r="E9" s="2">
        <v>147</v>
      </c>
      <c r="F9" s="2">
        <v>1781</v>
      </c>
      <c r="G9" s="2">
        <v>66</v>
      </c>
      <c r="H9" s="2">
        <v>56</v>
      </c>
      <c r="I9" s="2">
        <v>1096</v>
      </c>
      <c r="J9" s="2">
        <v>246</v>
      </c>
      <c r="K9" s="2">
        <v>310</v>
      </c>
      <c r="L9" s="2">
        <v>294</v>
      </c>
      <c r="M9" s="2">
        <v>464</v>
      </c>
      <c r="N9" s="2">
        <v>465</v>
      </c>
    </row>
    <row r="10" spans="1:14" x14ac:dyDescent="0.2">
      <c r="A10" s="2" t="s">
        <v>121</v>
      </c>
      <c r="B10" s="2">
        <v>6215</v>
      </c>
      <c r="C10" s="2">
        <v>2941</v>
      </c>
      <c r="D10" s="2">
        <v>996</v>
      </c>
      <c r="E10" s="2">
        <v>34</v>
      </c>
      <c r="F10" s="2">
        <v>679</v>
      </c>
      <c r="G10" s="2">
        <v>0</v>
      </c>
      <c r="H10" s="2">
        <v>116</v>
      </c>
      <c r="I10" s="2">
        <v>688</v>
      </c>
      <c r="J10" s="2">
        <v>137</v>
      </c>
      <c r="K10" s="2">
        <v>64</v>
      </c>
      <c r="L10" s="2">
        <v>160</v>
      </c>
      <c r="M10" s="2">
        <v>123</v>
      </c>
      <c r="N10" s="2">
        <v>277</v>
      </c>
    </row>
    <row r="11" spans="1:14" x14ac:dyDescent="0.2">
      <c r="A11" s="2" t="s">
        <v>122</v>
      </c>
      <c r="B11" s="2">
        <v>1362</v>
      </c>
      <c r="C11" s="2">
        <v>764</v>
      </c>
      <c r="D11" s="2">
        <v>272</v>
      </c>
      <c r="E11" s="2">
        <v>8</v>
      </c>
      <c r="F11" s="2">
        <v>73</v>
      </c>
      <c r="G11" s="2">
        <v>16</v>
      </c>
      <c r="H11" s="2">
        <v>19</v>
      </c>
      <c r="I11" s="2">
        <v>131</v>
      </c>
      <c r="J11" s="2">
        <v>0</v>
      </c>
      <c r="K11" s="2">
        <v>0</v>
      </c>
      <c r="L11" s="2">
        <v>2</v>
      </c>
      <c r="M11" s="2">
        <v>35</v>
      </c>
      <c r="N11" s="2">
        <v>42</v>
      </c>
    </row>
    <row r="12" spans="1:14" x14ac:dyDescent="0.2">
      <c r="A12" s="2" t="s">
        <v>123</v>
      </c>
      <c r="B12" s="2">
        <v>457</v>
      </c>
      <c r="C12" s="2">
        <v>321</v>
      </c>
      <c r="D12" s="2">
        <v>18</v>
      </c>
      <c r="E12" s="2">
        <v>9</v>
      </c>
      <c r="F12" s="2">
        <v>37</v>
      </c>
      <c r="G12" s="2">
        <v>1</v>
      </c>
      <c r="H12" s="2">
        <v>8</v>
      </c>
      <c r="I12" s="2">
        <v>35</v>
      </c>
      <c r="J12" s="2">
        <v>0</v>
      </c>
      <c r="K12" s="2">
        <v>1</v>
      </c>
      <c r="L12" s="2">
        <v>2</v>
      </c>
      <c r="M12" s="2">
        <v>5</v>
      </c>
      <c r="N12" s="2">
        <v>20</v>
      </c>
    </row>
    <row r="13" spans="1:14" x14ac:dyDescent="0.2">
      <c r="A13" s="2" t="s">
        <v>124</v>
      </c>
      <c r="B13" s="2">
        <v>316</v>
      </c>
      <c r="C13" s="2">
        <v>271</v>
      </c>
      <c r="D13" s="2">
        <v>1</v>
      </c>
      <c r="E13" s="2">
        <v>0</v>
      </c>
      <c r="F13" s="2">
        <v>4</v>
      </c>
      <c r="G13" s="2">
        <v>1</v>
      </c>
      <c r="H13" s="2">
        <v>1</v>
      </c>
      <c r="I13" s="2">
        <v>34</v>
      </c>
      <c r="J13" s="2">
        <v>2</v>
      </c>
      <c r="K13" s="2">
        <v>0</v>
      </c>
      <c r="L13" s="2">
        <v>0</v>
      </c>
      <c r="M13" s="2">
        <v>0</v>
      </c>
      <c r="N13" s="2">
        <v>2</v>
      </c>
    </row>
    <row r="14" spans="1:14" x14ac:dyDescent="0.2">
      <c r="A14" s="2" t="s">
        <v>125</v>
      </c>
      <c r="B14" s="2">
        <v>533</v>
      </c>
      <c r="C14" s="2">
        <v>105</v>
      </c>
      <c r="D14" s="2">
        <v>408</v>
      </c>
      <c r="E14" s="2">
        <v>0</v>
      </c>
      <c r="F14" s="2">
        <v>5</v>
      </c>
      <c r="G14" s="2">
        <v>13</v>
      </c>
      <c r="H14" s="2">
        <v>0</v>
      </c>
      <c r="I14" s="2">
        <v>0</v>
      </c>
      <c r="J14" s="2">
        <v>0</v>
      </c>
      <c r="K14" s="2">
        <v>0</v>
      </c>
      <c r="L14" s="2">
        <v>1</v>
      </c>
      <c r="M14" s="2">
        <v>0</v>
      </c>
      <c r="N14" s="2">
        <v>1</v>
      </c>
    </row>
    <row r="15" spans="1:14" x14ac:dyDescent="0.2">
      <c r="A15" s="2" t="s">
        <v>126</v>
      </c>
      <c r="B15" s="2">
        <v>728</v>
      </c>
      <c r="C15" s="2">
        <v>449</v>
      </c>
      <c r="D15" s="2">
        <v>145</v>
      </c>
      <c r="E15" s="2">
        <v>0</v>
      </c>
      <c r="F15" s="2">
        <v>7</v>
      </c>
      <c r="G15" s="2">
        <v>0</v>
      </c>
      <c r="H15" s="2">
        <v>0</v>
      </c>
      <c r="I15" s="2">
        <v>18</v>
      </c>
      <c r="J15" s="2">
        <v>27</v>
      </c>
      <c r="K15" s="2">
        <v>35</v>
      </c>
      <c r="L15" s="2">
        <v>2</v>
      </c>
      <c r="M15" s="2">
        <v>14</v>
      </c>
      <c r="N15" s="2">
        <v>31</v>
      </c>
    </row>
    <row r="16" spans="1:14" x14ac:dyDescent="0.2">
      <c r="A16" s="2" t="s">
        <v>127</v>
      </c>
      <c r="B16" s="2">
        <v>768</v>
      </c>
      <c r="C16" s="2">
        <v>433</v>
      </c>
      <c r="D16" s="2">
        <v>72</v>
      </c>
      <c r="E16" s="2">
        <v>73</v>
      </c>
      <c r="F16" s="2">
        <v>1</v>
      </c>
      <c r="G16" s="2">
        <v>0</v>
      </c>
      <c r="H16" s="2">
        <v>9</v>
      </c>
      <c r="I16" s="2">
        <v>49</v>
      </c>
      <c r="J16" s="2">
        <v>129</v>
      </c>
      <c r="K16" s="2">
        <v>0</v>
      </c>
      <c r="L16" s="2">
        <v>0</v>
      </c>
      <c r="M16" s="2">
        <v>0</v>
      </c>
      <c r="N16" s="2">
        <v>2</v>
      </c>
    </row>
    <row r="17" spans="1:14" x14ac:dyDescent="0.2">
      <c r="A17" s="2" t="s">
        <v>128</v>
      </c>
      <c r="B17" s="2">
        <v>2788</v>
      </c>
      <c r="C17" s="2">
        <v>2136</v>
      </c>
      <c r="D17" s="2">
        <v>309</v>
      </c>
      <c r="E17" s="2">
        <v>2</v>
      </c>
      <c r="F17" s="2">
        <v>42</v>
      </c>
      <c r="G17" s="2">
        <v>9</v>
      </c>
      <c r="H17" s="2">
        <v>14</v>
      </c>
      <c r="I17" s="2">
        <v>197</v>
      </c>
      <c r="J17" s="2">
        <v>46</v>
      </c>
      <c r="K17" s="2">
        <v>1</v>
      </c>
      <c r="L17" s="2">
        <v>30</v>
      </c>
      <c r="M17" s="2">
        <v>2</v>
      </c>
      <c r="N17" s="2">
        <v>0</v>
      </c>
    </row>
    <row r="18" spans="1:14" x14ac:dyDescent="0.2">
      <c r="A18" s="2" t="s">
        <v>129</v>
      </c>
      <c r="B18" s="2">
        <v>813</v>
      </c>
      <c r="C18" s="2">
        <v>396</v>
      </c>
      <c r="D18" s="2">
        <v>154</v>
      </c>
      <c r="E18" s="2">
        <v>27</v>
      </c>
      <c r="F18" s="2">
        <v>122</v>
      </c>
      <c r="G18" s="2">
        <v>0</v>
      </c>
      <c r="H18" s="2">
        <v>0</v>
      </c>
      <c r="I18" s="2">
        <v>1</v>
      </c>
      <c r="J18" s="2">
        <v>1</v>
      </c>
      <c r="K18" s="2">
        <v>0</v>
      </c>
      <c r="L18" s="2">
        <v>70</v>
      </c>
      <c r="M18" s="2">
        <v>0</v>
      </c>
      <c r="N18" s="2">
        <v>42</v>
      </c>
    </row>
    <row r="19" spans="1:14" x14ac:dyDescent="0.2">
      <c r="A19" s="2" t="s">
        <v>130</v>
      </c>
      <c r="B19" s="2">
        <v>414</v>
      </c>
      <c r="C19" s="2">
        <v>148</v>
      </c>
      <c r="D19" s="2">
        <v>35</v>
      </c>
      <c r="E19" s="2">
        <v>0</v>
      </c>
      <c r="F19" s="2">
        <v>0</v>
      </c>
      <c r="G19" s="2">
        <v>0</v>
      </c>
      <c r="H19" s="2">
        <v>13</v>
      </c>
      <c r="I19" s="2">
        <v>22</v>
      </c>
      <c r="J19" s="2">
        <v>26</v>
      </c>
      <c r="K19" s="2">
        <v>0</v>
      </c>
      <c r="L19" s="2">
        <v>166</v>
      </c>
      <c r="M19" s="2">
        <v>4</v>
      </c>
      <c r="N19" s="2">
        <v>0</v>
      </c>
    </row>
    <row r="20" spans="1:14" x14ac:dyDescent="0.2">
      <c r="A20" s="2" t="s">
        <v>131</v>
      </c>
      <c r="B20" s="2">
        <v>1124</v>
      </c>
      <c r="C20" s="2">
        <v>700</v>
      </c>
      <c r="D20" s="2">
        <v>249</v>
      </c>
      <c r="E20" s="2">
        <v>0</v>
      </c>
      <c r="F20" s="2">
        <v>9</v>
      </c>
      <c r="G20" s="2">
        <v>0</v>
      </c>
      <c r="H20" s="2">
        <v>3</v>
      </c>
      <c r="I20" s="2">
        <v>40</v>
      </c>
      <c r="J20" s="2">
        <v>0</v>
      </c>
      <c r="K20" s="2">
        <v>0</v>
      </c>
      <c r="L20" s="2">
        <v>1</v>
      </c>
      <c r="M20" s="2">
        <v>56</v>
      </c>
      <c r="N20" s="2">
        <v>66</v>
      </c>
    </row>
    <row r="21" spans="1:14" x14ac:dyDescent="0.2">
      <c r="A21" s="2" t="s">
        <v>132</v>
      </c>
      <c r="B21" s="2">
        <v>472</v>
      </c>
      <c r="C21" s="2">
        <v>277</v>
      </c>
      <c r="D21" s="2">
        <v>1</v>
      </c>
      <c r="E21" s="2">
        <v>1</v>
      </c>
      <c r="F21" s="2">
        <v>3</v>
      </c>
      <c r="G21" s="2">
        <v>0</v>
      </c>
      <c r="H21" s="2">
        <v>18</v>
      </c>
      <c r="I21" s="2">
        <v>87</v>
      </c>
      <c r="J21" s="2">
        <v>0</v>
      </c>
      <c r="K21" s="2">
        <v>0</v>
      </c>
      <c r="L21" s="2">
        <v>81</v>
      </c>
      <c r="M21" s="2">
        <v>4</v>
      </c>
      <c r="N21" s="2">
        <v>0</v>
      </c>
    </row>
    <row r="22" spans="1:14" x14ac:dyDescent="0.2">
      <c r="A22" s="2" t="s">
        <v>133</v>
      </c>
      <c r="B22" s="2">
        <v>497</v>
      </c>
      <c r="C22" s="2">
        <v>480</v>
      </c>
      <c r="D22" s="2">
        <v>12</v>
      </c>
      <c r="E22" s="2">
        <v>0</v>
      </c>
      <c r="F22" s="2">
        <v>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</row>
    <row r="23" spans="1:14" x14ac:dyDescent="0.2">
      <c r="A23" s="2" t="s">
        <v>134</v>
      </c>
      <c r="B23" s="2">
        <v>283</v>
      </c>
      <c r="C23" s="2">
        <v>135</v>
      </c>
      <c r="D23" s="2">
        <v>0</v>
      </c>
      <c r="E23" s="2">
        <v>0</v>
      </c>
      <c r="F23" s="2">
        <v>0</v>
      </c>
      <c r="G23" s="2">
        <v>0</v>
      </c>
      <c r="H23" s="2">
        <v>148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</row>
    <row r="24" spans="1:14" x14ac:dyDescent="0.2">
      <c r="A24" s="2" t="s">
        <v>135</v>
      </c>
      <c r="B24" s="2">
        <v>242</v>
      </c>
      <c r="C24" s="2">
        <v>238</v>
      </c>
      <c r="D24" s="2">
        <v>0</v>
      </c>
      <c r="E24" s="2">
        <v>3</v>
      </c>
      <c r="F24" s="2">
        <v>0</v>
      </c>
      <c r="G24" s="2">
        <v>0</v>
      </c>
      <c r="H24" s="2">
        <v>0</v>
      </c>
      <c r="I24" s="2">
        <v>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</row>
    <row r="25" spans="1:14" x14ac:dyDescent="0.2">
      <c r="A25" s="2" t="s">
        <v>136</v>
      </c>
      <c r="B25" s="2">
        <v>187</v>
      </c>
      <c r="C25" s="2">
        <v>184</v>
      </c>
      <c r="D25" s="2">
        <v>2</v>
      </c>
      <c r="E25" s="2">
        <v>0</v>
      </c>
      <c r="F25" s="2">
        <v>0</v>
      </c>
      <c r="G25" s="2">
        <v>0</v>
      </c>
      <c r="H25" s="2">
        <v>0</v>
      </c>
      <c r="I25" s="2">
        <v>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</row>
    <row r="26" spans="1:14" x14ac:dyDescent="0.2">
      <c r="A26" s="2" t="s">
        <v>137</v>
      </c>
      <c r="B26" s="2">
        <v>65</v>
      </c>
      <c r="C26" s="2">
        <v>3</v>
      </c>
      <c r="D26" s="2">
        <v>0</v>
      </c>
      <c r="E26" s="2">
        <v>0</v>
      </c>
      <c r="F26" s="2">
        <v>62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</row>
    <row r="27" spans="1:14" x14ac:dyDescent="0.2">
      <c r="A27" s="2" t="s">
        <v>138</v>
      </c>
      <c r="B27" s="2">
        <v>433</v>
      </c>
      <c r="C27" s="2">
        <v>393</v>
      </c>
      <c r="D27" s="2">
        <v>32</v>
      </c>
      <c r="E27" s="2">
        <v>0</v>
      </c>
      <c r="F27" s="2">
        <v>8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</row>
    <row r="28" spans="1:14" x14ac:dyDescent="0.2">
      <c r="A28" s="2" t="s">
        <v>139</v>
      </c>
      <c r="B28" s="2">
        <v>38</v>
      </c>
      <c r="C28" s="2">
        <v>38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2">
      <c r="A29" s="2" t="s">
        <v>140</v>
      </c>
      <c r="B29" s="2">
        <v>1236</v>
      </c>
      <c r="C29" s="2">
        <v>816</v>
      </c>
      <c r="D29" s="2">
        <v>159</v>
      </c>
      <c r="E29" s="2">
        <v>56</v>
      </c>
      <c r="F29" s="2">
        <v>69</v>
      </c>
      <c r="G29" s="2">
        <v>0</v>
      </c>
      <c r="H29" s="2">
        <v>4</v>
      </c>
      <c r="I29" s="2">
        <v>79</v>
      </c>
      <c r="J29" s="2">
        <v>4</v>
      </c>
      <c r="K29" s="2">
        <v>5</v>
      </c>
      <c r="L29" s="2">
        <v>10</v>
      </c>
      <c r="M29" s="2">
        <v>0</v>
      </c>
      <c r="N29" s="2">
        <v>34</v>
      </c>
    </row>
    <row r="30" spans="1:14" x14ac:dyDescent="0.2">
      <c r="A30" s="2" t="s">
        <v>141</v>
      </c>
      <c r="B30" s="2">
        <v>233</v>
      </c>
      <c r="C30" s="2">
        <v>196</v>
      </c>
      <c r="D30" s="2">
        <v>1</v>
      </c>
      <c r="E30" s="2">
        <v>3</v>
      </c>
      <c r="F30" s="2">
        <v>12</v>
      </c>
      <c r="G30" s="2">
        <v>0</v>
      </c>
      <c r="H30" s="2">
        <v>0</v>
      </c>
      <c r="I30" s="2">
        <v>13</v>
      </c>
      <c r="J30" s="2">
        <v>3</v>
      </c>
      <c r="K30" s="2">
        <v>3</v>
      </c>
      <c r="L30" s="2">
        <v>1</v>
      </c>
      <c r="M30" s="2">
        <v>0</v>
      </c>
      <c r="N30" s="2">
        <v>1</v>
      </c>
    </row>
    <row r="31" spans="1:14" x14ac:dyDescent="0.2">
      <c r="A31" s="2" t="s">
        <v>25</v>
      </c>
      <c r="B31" s="2">
        <v>108</v>
      </c>
      <c r="C31" s="2">
        <v>78</v>
      </c>
      <c r="D31" s="2">
        <v>6</v>
      </c>
      <c r="E31" s="2">
        <v>2</v>
      </c>
      <c r="F31" s="2">
        <v>5</v>
      </c>
      <c r="G31" s="2">
        <v>0</v>
      </c>
      <c r="H31" s="2">
        <v>0</v>
      </c>
      <c r="I31" s="2">
        <v>5</v>
      </c>
      <c r="J31" s="2">
        <v>4</v>
      </c>
      <c r="K31" s="2">
        <v>0</v>
      </c>
      <c r="L31" s="2">
        <v>2</v>
      </c>
      <c r="M31" s="2">
        <v>6</v>
      </c>
      <c r="N31" s="2">
        <v>0</v>
      </c>
    </row>
    <row r="32" spans="1:14" x14ac:dyDescent="0.2">
      <c r="A32" s="32" t="s">
        <v>333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5" spans="1:14" x14ac:dyDescent="0.2">
      <c r="A35" s="2" t="s">
        <v>115</v>
      </c>
    </row>
    <row r="36" spans="1:14" x14ac:dyDescent="0.2">
      <c r="A36" s="3"/>
      <c r="B36" s="4"/>
      <c r="C36" s="4" t="s">
        <v>230</v>
      </c>
      <c r="D36" s="4"/>
      <c r="E36" s="4" t="s">
        <v>231</v>
      </c>
      <c r="F36" s="4"/>
      <c r="G36" s="4" t="s">
        <v>232</v>
      </c>
      <c r="H36" s="4" t="s">
        <v>233</v>
      </c>
      <c r="I36" s="4" t="s">
        <v>234</v>
      </c>
      <c r="J36" s="4" t="s">
        <v>235</v>
      </c>
      <c r="K36" s="4" t="s">
        <v>236</v>
      </c>
      <c r="L36" s="4" t="s">
        <v>237</v>
      </c>
      <c r="M36" s="4" t="s">
        <v>238</v>
      </c>
      <c r="N36" s="5"/>
    </row>
    <row r="37" spans="1:14" x14ac:dyDescent="0.2">
      <c r="A37" s="6" t="s">
        <v>339</v>
      </c>
      <c r="B37" s="7" t="s">
        <v>0</v>
      </c>
      <c r="C37" s="7" t="s">
        <v>239</v>
      </c>
      <c r="D37" s="7" t="s">
        <v>1</v>
      </c>
      <c r="E37" s="7" t="s">
        <v>240</v>
      </c>
      <c r="F37" s="7" t="s">
        <v>2</v>
      </c>
      <c r="G37" s="7" t="s">
        <v>241</v>
      </c>
      <c r="H37" s="7" t="s">
        <v>242</v>
      </c>
      <c r="I37" s="7" t="s">
        <v>243</v>
      </c>
      <c r="J37" s="7" t="s">
        <v>244</v>
      </c>
      <c r="K37" s="7" t="s">
        <v>245</v>
      </c>
      <c r="L37" s="7" t="s">
        <v>246</v>
      </c>
      <c r="M37" s="7" t="s">
        <v>247</v>
      </c>
      <c r="N37" s="8" t="s">
        <v>5</v>
      </c>
    </row>
    <row r="38" spans="1:14" x14ac:dyDescent="0.2">
      <c r="A38" s="2" t="s">
        <v>272</v>
      </c>
      <c r="B38" s="2">
        <v>83013</v>
      </c>
      <c r="C38" s="2">
        <v>39145</v>
      </c>
      <c r="D38" s="2">
        <v>9638</v>
      </c>
      <c r="E38" s="2">
        <v>2247</v>
      </c>
      <c r="F38" s="2">
        <v>9884</v>
      </c>
      <c r="G38" s="2">
        <v>709</v>
      </c>
      <c r="H38" s="2">
        <v>1592</v>
      </c>
      <c r="I38" s="2">
        <v>6110</v>
      </c>
      <c r="J38" s="2">
        <v>1890</v>
      </c>
      <c r="K38" s="2">
        <v>2291</v>
      </c>
      <c r="L38" s="2">
        <v>2973</v>
      </c>
      <c r="M38" s="2">
        <v>2366</v>
      </c>
      <c r="N38" s="2">
        <v>4168</v>
      </c>
    </row>
    <row r="39" spans="1:14" x14ac:dyDescent="0.2">
      <c r="A39" s="2" t="s">
        <v>116</v>
      </c>
      <c r="B39" s="2">
        <v>26339</v>
      </c>
      <c r="C39" s="2">
        <v>12030</v>
      </c>
      <c r="D39" s="2">
        <v>2960</v>
      </c>
      <c r="E39" s="2">
        <v>847</v>
      </c>
      <c r="F39" s="2">
        <v>3819</v>
      </c>
      <c r="G39" s="2">
        <v>253</v>
      </c>
      <c r="H39" s="2">
        <v>137</v>
      </c>
      <c r="I39" s="2">
        <v>2131</v>
      </c>
      <c r="J39" s="2">
        <v>704</v>
      </c>
      <c r="K39" s="2">
        <v>975</v>
      </c>
      <c r="L39" s="2">
        <v>796</v>
      </c>
      <c r="M39" s="2">
        <v>292</v>
      </c>
      <c r="N39" s="2">
        <v>1395</v>
      </c>
    </row>
    <row r="40" spans="1:14" x14ac:dyDescent="0.2">
      <c r="A40" s="2" t="s">
        <v>117</v>
      </c>
      <c r="B40" s="2">
        <v>11479</v>
      </c>
      <c r="C40" s="2">
        <v>4419</v>
      </c>
      <c r="D40" s="2">
        <v>1039</v>
      </c>
      <c r="E40" s="2">
        <v>486</v>
      </c>
      <c r="F40" s="2">
        <v>927</v>
      </c>
      <c r="G40" s="2">
        <v>32</v>
      </c>
      <c r="H40" s="2">
        <v>169</v>
      </c>
      <c r="I40" s="2">
        <v>708</v>
      </c>
      <c r="J40" s="2">
        <v>165</v>
      </c>
      <c r="K40" s="2">
        <v>421</v>
      </c>
      <c r="L40" s="2">
        <v>763</v>
      </c>
      <c r="M40" s="2">
        <v>1204</v>
      </c>
      <c r="N40" s="2">
        <v>1146</v>
      </c>
    </row>
    <row r="41" spans="1:14" x14ac:dyDescent="0.2">
      <c r="A41" s="2" t="s">
        <v>118</v>
      </c>
      <c r="B41" s="2">
        <v>16132</v>
      </c>
      <c r="C41" s="2">
        <v>8841</v>
      </c>
      <c r="D41" s="2">
        <v>1541</v>
      </c>
      <c r="E41" s="2">
        <v>371</v>
      </c>
      <c r="F41" s="2">
        <v>1849</v>
      </c>
      <c r="G41" s="2">
        <v>167</v>
      </c>
      <c r="H41" s="2">
        <v>926</v>
      </c>
      <c r="I41" s="2">
        <v>731</v>
      </c>
      <c r="J41" s="2">
        <v>369</v>
      </c>
      <c r="K41" s="2">
        <v>449</v>
      </c>
      <c r="L41" s="2">
        <v>494</v>
      </c>
      <c r="M41" s="2">
        <v>29</v>
      </c>
      <c r="N41" s="2">
        <v>365</v>
      </c>
    </row>
    <row r="42" spans="1:14" x14ac:dyDescent="0.2">
      <c r="A42" s="2" t="s">
        <v>119</v>
      </c>
      <c r="B42" s="2">
        <v>12544</v>
      </c>
      <c r="C42" s="2">
        <v>5096</v>
      </c>
      <c r="D42" s="2">
        <v>1523</v>
      </c>
      <c r="E42" s="2">
        <v>342</v>
      </c>
      <c r="F42" s="2">
        <v>1720</v>
      </c>
      <c r="G42" s="2">
        <v>200</v>
      </c>
      <c r="H42" s="2">
        <v>140</v>
      </c>
      <c r="I42" s="2">
        <v>1260</v>
      </c>
      <c r="J42" s="2">
        <v>320</v>
      </c>
      <c r="K42" s="2">
        <v>225</v>
      </c>
      <c r="L42" s="2">
        <v>485</v>
      </c>
      <c r="M42" s="2">
        <v>483</v>
      </c>
      <c r="N42" s="2">
        <v>750</v>
      </c>
    </row>
    <row r="43" spans="1:14" x14ac:dyDescent="0.2">
      <c r="A43" s="2" t="s">
        <v>120</v>
      </c>
      <c r="B43" s="2">
        <v>6675</v>
      </c>
      <c r="C43" s="2">
        <v>2981</v>
      </c>
      <c r="D43" s="2">
        <v>1110</v>
      </c>
      <c r="E43" s="2">
        <v>79</v>
      </c>
      <c r="F43" s="2">
        <v>954</v>
      </c>
      <c r="G43" s="2">
        <v>37</v>
      </c>
      <c r="H43" s="2">
        <v>30</v>
      </c>
      <c r="I43" s="2">
        <v>558</v>
      </c>
      <c r="J43" s="2">
        <v>133</v>
      </c>
      <c r="K43" s="2">
        <v>168</v>
      </c>
      <c r="L43" s="2">
        <v>158</v>
      </c>
      <c r="M43" s="2">
        <v>224</v>
      </c>
      <c r="N43" s="2">
        <v>243</v>
      </c>
    </row>
    <row r="44" spans="1:14" x14ac:dyDescent="0.2">
      <c r="A44" s="2" t="s">
        <v>121</v>
      </c>
      <c r="B44" s="2">
        <v>3182</v>
      </c>
      <c r="C44" s="2">
        <v>1478</v>
      </c>
      <c r="D44" s="2">
        <v>510</v>
      </c>
      <c r="E44" s="2">
        <v>17</v>
      </c>
      <c r="F44" s="2">
        <v>363</v>
      </c>
      <c r="G44" s="2">
        <v>0</v>
      </c>
      <c r="H44" s="2">
        <v>62</v>
      </c>
      <c r="I44" s="2">
        <v>362</v>
      </c>
      <c r="J44" s="2">
        <v>72</v>
      </c>
      <c r="K44" s="2">
        <v>30</v>
      </c>
      <c r="L44" s="2">
        <v>84</v>
      </c>
      <c r="M44" s="2">
        <v>65</v>
      </c>
      <c r="N44" s="2">
        <v>139</v>
      </c>
    </row>
    <row r="45" spans="1:14" x14ac:dyDescent="0.2">
      <c r="A45" s="2" t="s">
        <v>122</v>
      </c>
      <c r="B45" s="2">
        <v>702</v>
      </c>
      <c r="C45" s="2">
        <v>400</v>
      </c>
      <c r="D45" s="2">
        <v>132</v>
      </c>
      <c r="E45" s="2">
        <v>6</v>
      </c>
      <c r="F45" s="2">
        <v>38</v>
      </c>
      <c r="G45" s="2">
        <v>8</v>
      </c>
      <c r="H45" s="2">
        <v>11</v>
      </c>
      <c r="I45" s="2">
        <v>65</v>
      </c>
      <c r="J45" s="2">
        <v>0</v>
      </c>
      <c r="K45" s="2">
        <v>0</v>
      </c>
      <c r="L45" s="2">
        <v>1</v>
      </c>
      <c r="M45" s="2">
        <v>21</v>
      </c>
      <c r="N45" s="2">
        <v>20</v>
      </c>
    </row>
    <row r="46" spans="1:14" x14ac:dyDescent="0.2">
      <c r="A46" s="2" t="s">
        <v>123</v>
      </c>
      <c r="B46" s="2">
        <v>234</v>
      </c>
      <c r="C46" s="2">
        <v>156</v>
      </c>
      <c r="D46" s="2">
        <v>12</v>
      </c>
      <c r="E46" s="2">
        <v>5</v>
      </c>
      <c r="F46" s="2">
        <v>18</v>
      </c>
      <c r="G46" s="2">
        <v>0</v>
      </c>
      <c r="H46" s="2">
        <v>5</v>
      </c>
      <c r="I46" s="2">
        <v>22</v>
      </c>
      <c r="J46" s="2">
        <v>0</v>
      </c>
      <c r="K46" s="2">
        <v>0</v>
      </c>
      <c r="L46" s="2">
        <v>2</v>
      </c>
      <c r="M46" s="2">
        <v>2</v>
      </c>
      <c r="N46" s="2">
        <v>12</v>
      </c>
    </row>
    <row r="47" spans="1:14" x14ac:dyDescent="0.2">
      <c r="A47" s="2" t="s">
        <v>124</v>
      </c>
      <c r="B47" s="2">
        <v>150</v>
      </c>
      <c r="C47" s="2">
        <v>130</v>
      </c>
      <c r="D47" s="2">
        <v>0</v>
      </c>
      <c r="E47" s="2">
        <v>0</v>
      </c>
      <c r="F47" s="2">
        <v>3</v>
      </c>
      <c r="G47" s="2">
        <v>0</v>
      </c>
      <c r="H47" s="2">
        <v>0</v>
      </c>
      <c r="I47" s="2">
        <v>14</v>
      </c>
      <c r="J47" s="2">
        <v>2</v>
      </c>
      <c r="K47" s="2">
        <v>0</v>
      </c>
      <c r="L47" s="2">
        <v>0</v>
      </c>
      <c r="M47" s="2">
        <v>0</v>
      </c>
      <c r="N47" s="2">
        <v>1</v>
      </c>
    </row>
    <row r="48" spans="1:14" x14ac:dyDescent="0.2">
      <c r="A48" s="2" t="s">
        <v>125</v>
      </c>
      <c r="B48" s="2">
        <v>266</v>
      </c>
      <c r="C48" s="2">
        <v>54</v>
      </c>
      <c r="D48" s="2">
        <v>201</v>
      </c>
      <c r="E48" s="2">
        <v>0</v>
      </c>
      <c r="F48" s="2">
        <v>2</v>
      </c>
      <c r="G48" s="2">
        <v>8</v>
      </c>
      <c r="H48" s="2">
        <v>0</v>
      </c>
      <c r="I48" s="2">
        <v>0</v>
      </c>
      <c r="J48" s="2">
        <v>0</v>
      </c>
      <c r="K48" s="2">
        <v>0</v>
      </c>
      <c r="L48" s="2">
        <v>1</v>
      </c>
      <c r="M48" s="2">
        <v>0</v>
      </c>
      <c r="N48" s="2">
        <v>0</v>
      </c>
    </row>
    <row r="49" spans="1:14" x14ac:dyDescent="0.2">
      <c r="A49" s="2" t="s">
        <v>126</v>
      </c>
      <c r="B49" s="2">
        <v>392</v>
      </c>
      <c r="C49" s="2">
        <v>240</v>
      </c>
      <c r="D49" s="2">
        <v>74</v>
      </c>
      <c r="E49" s="2">
        <v>0</v>
      </c>
      <c r="F49" s="2">
        <v>4</v>
      </c>
      <c r="G49" s="2">
        <v>0</v>
      </c>
      <c r="H49" s="2">
        <v>0</v>
      </c>
      <c r="I49" s="2">
        <v>9</v>
      </c>
      <c r="J49" s="2">
        <v>18</v>
      </c>
      <c r="K49" s="2">
        <v>20</v>
      </c>
      <c r="L49" s="2">
        <v>1</v>
      </c>
      <c r="M49" s="2">
        <v>9</v>
      </c>
      <c r="N49" s="2">
        <v>17</v>
      </c>
    </row>
    <row r="50" spans="1:14" x14ac:dyDescent="0.2">
      <c r="A50" s="2" t="s">
        <v>127</v>
      </c>
      <c r="B50" s="2">
        <v>412</v>
      </c>
      <c r="C50" s="2">
        <v>232</v>
      </c>
      <c r="D50" s="2">
        <v>41</v>
      </c>
      <c r="E50" s="2">
        <v>42</v>
      </c>
      <c r="F50" s="2">
        <v>1</v>
      </c>
      <c r="G50" s="2">
        <v>0</v>
      </c>
      <c r="H50" s="2">
        <v>5</v>
      </c>
      <c r="I50" s="2">
        <v>27</v>
      </c>
      <c r="J50" s="2">
        <v>64</v>
      </c>
      <c r="K50" s="2">
        <v>0</v>
      </c>
      <c r="L50" s="2">
        <v>0</v>
      </c>
      <c r="M50" s="2">
        <v>0</v>
      </c>
      <c r="N50" s="2">
        <v>0</v>
      </c>
    </row>
    <row r="51" spans="1:14" x14ac:dyDescent="0.2">
      <c r="A51" s="2" t="s">
        <v>128</v>
      </c>
      <c r="B51" s="2">
        <v>1373</v>
      </c>
      <c r="C51" s="2">
        <v>1055</v>
      </c>
      <c r="D51" s="2">
        <v>150</v>
      </c>
      <c r="E51" s="2">
        <v>2</v>
      </c>
      <c r="F51" s="2">
        <v>20</v>
      </c>
      <c r="G51" s="2">
        <v>4</v>
      </c>
      <c r="H51" s="2">
        <v>7</v>
      </c>
      <c r="I51" s="2">
        <v>98</v>
      </c>
      <c r="J51" s="2">
        <v>23</v>
      </c>
      <c r="K51" s="2">
        <v>1</v>
      </c>
      <c r="L51" s="2">
        <v>12</v>
      </c>
      <c r="M51" s="2">
        <v>1</v>
      </c>
      <c r="N51" s="2">
        <v>0</v>
      </c>
    </row>
    <row r="52" spans="1:14" x14ac:dyDescent="0.2">
      <c r="A52" s="2" t="s">
        <v>129</v>
      </c>
      <c r="B52" s="2">
        <v>428</v>
      </c>
      <c r="C52" s="2">
        <v>204</v>
      </c>
      <c r="D52" s="2">
        <v>81</v>
      </c>
      <c r="E52" s="2">
        <v>18</v>
      </c>
      <c r="F52" s="2">
        <v>65</v>
      </c>
      <c r="G52" s="2">
        <v>0</v>
      </c>
      <c r="H52" s="2">
        <v>0</v>
      </c>
      <c r="I52" s="2">
        <v>1</v>
      </c>
      <c r="J52" s="2">
        <v>1</v>
      </c>
      <c r="K52" s="2">
        <v>0</v>
      </c>
      <c r="L52" s="2">
        <v>33</v>
      </c>
      <c r="M52" s="2">
        <v>0</v>
      </c>
      <c r="N52" s="2">
        <v>25</v>
      </c>
    </row>
    <row r="53" spans="1:14" x14ac:dyDescent="0.2">
      <c r="A53" s="2" t="s">
        <v>130</v>
      </c>
      <c r="B53" s="2">
        <v>231</v>
      </c>
      <c r="C53" s="2">
        <v>78</v>
      </c>
      <c r="D53" s="2">
        <v>20</v>
      </c>
      <c r="E53" s="2">
        <v>0</v>
      </c>
      <c r="F53" s="2">
        <v>0</v>
      </c>
      <c r="G53" s="2">
        <v>0</v>
      </c>
      <c r="H53" s="2">
        <v>8</v>
      </c>
      <c r="I53" s="2">
        <v>12</v>
      </c>
      <c r="J53" s="2">
        <v>14</v>
      </c>
      <c r="K53" s="2">
        <v>0</v>
      </c>
      <c r="L53" s="2">
        <v>98</v>
      </c>
      <c r="M53" s="2">
        <v>1</v>
      </c>
      <c r="N53" s="2">
        <v>0</v>
      </c>
    </row>
    <row r="54" spans="1:14" x14ac:dyDescent="0.2">
      <c r="A54" s="2" t="s">
        <v>131</v>
      </c>
      <c r="B54" s="2">
        <v>559</v>
      </c>
      <c r="C54" s="2">
        <v>353</v>
      </c>
      <c r="D54" s="2">
        <v>129</v>
      </c>
      <c r="E54" s="2">
        <v>0</v>
      </c>
      <c r="F54" s="2">
        <v>3</v>
      </c>
      <c r="G54" s="2">
        <v>0</v>
      </c>
      <c r="H54" s="2">
        <v>1</v>
      </c>
      <c r="I54" s="2">
        <v>15</v>
      </c>
      <c r="J54" s="2">
        <v>0</v>
      </c>
      <c r="K54" s="2">
        <v>0</v>
      </c>
      <c r="L54" s="2">
        <v>0</v>
      </c>
      <c r="M54" s="2">
        <v>30</v>
      </c>
      <c r="N54" s="2">
        <v>28</v>
      </c>
    </row>
    <row r="55" spans="1:14" x14ac:dyDescent="0.2">
      <c r="A55" s="2" t="s">
        <v>132</v>
      </c>
      <c r="B55" s="2">
        <v>253</v>
      </c>
      <c r="C55" s="2">
        <v>151</v>
      </c>
      <c r="D55" s="2">
        <v>1</v>
      </c>
      <c r="E55" s="2">
        <v>1</v>
      </c>
      <c r="F55" s="2">
        <v>2</v>
      </c>
      <c r="G55" s="2">
        <v>0</v>
      </c>
      <c r="H55" s="2">
        <v>10</v>
      </c>
      <c r="I55" s="2">
        <v>47</v>
      </c>
      <c r="J55" s="2">
        <v>0</v>
      </c>
      <c r="K55" s="2">
        <v>0</v>
      </c>
      <c r="L55" s="2">
        <v>39</v>
      </c>
      <c r="M55" s="2">
        <v>2</v>
      </c>
      <c r="N55" s="2">
        <v>0</v>
      </c>
    </row>
    <row r="56" spans="1:14" x14ac:dyDescent="0.2">
      <c r="A56" s="2" t="s">
        <v>133</v>
      </c>
      <c r="B56" s="2">
        <v>244</v>
      </c>
      <c r="C56" s="2">
        <v>235</v>
      </c>
      <c r="D56" s="2">
        <v>6</v>
      </c>
      <c r="E56" s="2">
        <v>0</v>
      </c>
      <c r="F56" s="2">
        <v>2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</v>
      </c>
    </row>
    <row r="57" spans="1:14" x14ac:dyDescent="0.2">
      <c r="A57" s="2" t="s">
        <v>134</v>
      </c>
      <c r="B57" s="2">
        <v>141</v>
      </c>
      <c r="C57" s="2">
        <v>62</v>
      </c>
      <c r="D57" s="2">
        <v>0</v>
      </c>
      <c r="E57" s="2">
        <v>0</v>
      </c>
      <c r="F57" s="2">
        <v>0</v>
      </c>
      <c r="G57" s="2">
        <v>0</v>
      </c>
      <c r="H57" s="2">
        <v>79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</row>
    <row r="58" spans="1:14" x14ac:dyDescent="0.2">
      <c r="A58" s="2" t="s">
        <v>135</v>
      </c>
      <c r="B58" s="2">
        <v>105</v>
      </c>
      <c r="C58" s="2">
        <v>103</v>
      </c>
      <c r="D58" s="2">
        <v>0</v>
      </c>
      <c r="E58" s="2">
        <v>2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</row>
    <row r="59" spans="1:14" x14ac:dyDescent="0.2">
      <c r="A59" s="2" t="s">
        <v>136</v>
      </c>
      <c r="B59" s="2">
        <v>80</v>
      </c>
      <c r="C59" s="2">
        <v>79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</row>
    <row r="60" spans="1:14" x14ac:dyDescent="0.2">
      <c r="A60" s="2" t="s">
        <v>137</v>
      </c>
      <c r="B60" s="2">
        <v>37</v>
      </c>
      <c r="C60" s="2">
        <v>0</v>
      </c>
      <c r="D60" s="2">
        <v>0</v>
      </c>
      <c r="E60" s="2">
        <v>0</v>
      </c>
      <c r="F60" s="2">
        <v>37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</row>
    <row r="61" spans="1:14" x14ac:dyDescent="0.2">
      <c r="A61" s="2" t="s">
        <v>138</v>
      </c>
      <c r="B61" s="2">
        <v>212</v>
      </c>
      <c r="C61" s="2">
        <v>187</v>
      </c>
      <c r="D61" s="2">
        <v>18</v>
      </c>
      <c r="E61" s="2">
        <v>0</v>
      </c>
      <c r="F61" s="2">
        <v>7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</row>
    <row r="62" spans="1:14" x14ac:dyDescent="0.2">
      <c r="A62" s="2" t="s">
        <v>139</v>
      </c>
      <c r="B62" s="2">
        <v>25</v>
      </c>
      <c r="C62" s="2">
        <v>25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</row>
    <row r="63" spans="1:14" x14ac:dyDescent="0.2">
      <c r="A63" s="2" t="s">
        <v>140</v>
      </c>
      <c r="B63" s="2">
        <v>626</v>
      </c>
      <c r="C63" s="2">
        <v>403</v>
      </c>
      <c r="D63" s="2">
        <v>85</v>
      </c>
      <c r="E63" s="2">
        <v>27</v>
      </c>
      <c r="F63" s="2">
        <v>38</v>
      </c>
      <c r="G63" s="2">
        <v>0</v>
      </c>
      <c r="H63" s="2">
        <v>2</v>
      </c>
      <c r="I63" s="2">
        <v>37</v>
      </c>
      <c r="J63" s="2">
        <v>3</v>
      </c>
      <c r="K63" s="2">
        <v>1</v>
      </c>
      <c r="L63" s="2">
        <v>5</v>
      </c>
      <c r="M63" s="2">
        <v>0</v>
      </c>
      <c r="N63" s="2">
        <v>25</v>
      </c>
    </row>
    <row r="64" spans="1:14" x14ac:dyDescent="0.2">
      <c r="A64" s="2" t="s">
        <v>141</v>
      </c>
      <c r="B64" s="2">
        <v>128</v>
      </c>
      <c r="C64" s="2">
        <v>106</v>
      </c>
      <c r="D64" s="2">
        <v>0</v>
      </c>
      <c r="E64" s="2">
        <v>1</v>
      </c>
      <c r="F64" s="2">
        <v>8</v>
      </c>
      <c r="G64" s="2">
        <v>0</v>
      </c>
      <c r="H64" s="2">
        <v>0</v>
      </c>
      <c r="I64" s="2">
        <v>9</v>
      </c>
      <c r="J64" s="2">
        <v>1</v>
      </c>
      <c r="K64" s="2">
        <v>1</v>
      </c>
      <c r="L64" s="2">
        <v>1</v>
      </c>
      <c r="M64" s="2">
        <v>0</v>
      </c>
      <c r="N64" s="2">
        <v>1</v>
      </c>
    </row>
    <row r="65" spans="1:14" x14ac:dyDescent="0.2">
      <c r="A65" s="2" t="s">
        <v>25</v>
      </c>
      <c r="B65" s="2">
        <v>64</v>
      </c>
      <c r="C65" s="2">
        <v>47</v>
      </c>
      <c r="D65" s="2">
        <v>4</v>
      </c>
      <c r="E65" s="2">
        <v>1</v>
      </c>
      <c r="F65" s="2">
        <v>4</v>
      </c>
      <c r="G65" s="2">
        <v>0</v>
      </c>
      <c r="H65" s="2">
        <v>0</v>
      </c>
      <c r="I65" s="2">
        <v>4</v>
      </c>
      <c r="J65" s="2">
        <v>1</v>
      </c>
      <c r="K65" s="2">
        <v>0</v>
      </c>
      <c r="L65" s="2">
        <v>0</v>
      </c>
      <c r="M65" s="2">
        <v>3</v>
      </c>
      <c r="N65" s="2">
        <v>0</v>
      </c>
    </row>
    <row r="67" spans="1:14" x14ac:dyDescent="0.2">
      <c r="A67" s="2" t="s">
        <v>269</v>
      </c>
      <c r="B67" s="2">
        <v>77948</v>
      </c>
      <c r="C67" s="2">
        <v>37807</v>
      </c>
      <c r="D67" s="2">
        <v>8923</v>
      </c>
      <c r="E67" s="2">
        <v>1995</v>
      </c>
      <c r="F67" s="2">
        <v>8817</v>
      </c>
      <c r="G67" s="2">
        <v>620</v>
      </c>
      <c r="H67" s="2">
        <v>1473</v>
      </c>
      <c r="I67" s="2">
        <v>5698</v>
      </c>
      <c r="J67" s="2">
        <v>1743</v>
      </c>
      <c r="K67" s="2">
        <v>2065</v>
      </c>
      <c r="L67" s="2">
        <v>2755</v>
      </c>
      <c r="M67" s="2">
        <v>2208</v>
      </c>
      <c r="N67" s="2">
        <v>3844</v>
      </c>
    </row>
    <row r="68" spans="1:14" x14ac:dyDescent="0.2">
      <c r="A68" s="2" t="s">
        <v>116</v>
      </c>
      <c r="B68" s="2">
        <v>24792</v>
      </c>
      <c r="C68" s="2">
        <v>11744</v>
      </c>
      <c r="D68" s="2">
        <v>2714</v>
      </c>
      <c r="E68" s="2">
        <v>734</v>
      </c>
      <c r="F68" s="2">
        <v>3471</v>
      </c>
      <c r="G68" s="2">
        <v>230</v>
      </c>
      <c r="H68" s="2">
        <v>113</v>
      </c>
      <c r="I68" s="2">
        <v>1976</v>
      </c>
      <c r="J68" s="2">
        <v>677</v>
      </c>
      <c r="K68" s="2">
        <v>907</v>
      </c>
      <c r="L68" s="2">
        <v>680</v>
      </c>
      <c r="M68" s="2">
        <v>240</v>
      </c>
      <c r="N68" s="2">
        <v>1306</v>
      </c>
    </row>
    <row r="69" spans="1:14" x14ac:dyDescent="0.2">
      <c r="A69" s="2" t="s">
        <v>117</v>
      </c>
      <c r="B69" s="2">
        <v>10600</v>
      </c>
      <c r="C69" s="2">
        <v>4190</v>
      </c>
      <c r="D69" s="2">
        <v>903</v>
      </c>
      <c r="E69" s="2">
        <v>429</v>
      </c>
      <c r="F69" s="2">
        <v>757</v>
      </c>
      <c r="G69" s="2">
        <v>44</v>
      </c>
      <c r="H69" s="2">
        <v>140</v>
      </c>
      <c r="I69" s="2">
        <v>699</v>
      </c>
      <c r="J69" s="2">
        <v>165</v>
      </c>
      <c r="K69" s="2">
        <v>380</v>
      </c>
      <c r="L69" s="2">
        <v>708</v>
      </c>
      <c r="M69" s="2">
        <v>1155</v>
      </c>
      <c r="N69" s="2">
        <v>1030</v>
      </c>
    </row>
    <row r="70" spans="1:14" x14ac:dyDescent="0.2">
      <c r="A70" s="2" t="s">
        <v>118</v>
      </c>
      <c r="B70" s="2">
        <v>15089</v>
      </c>
      <c r="C70" s="2">
        <v>8360</v>
      </c>
      <c r="D70" s="2">
        <v>1431</v>
      </c>
      <c r="E70" s="2">
        <v>348</v>
      </c>
      <c r="F70" s="2">
        <v>1726</v>
      </c>
      <c r="G70" s="2">
        <v>145</v>
      </c>
      <c r="H70" s="2">
        <v>898</v>
      </c>
      <c r="I70" s="2">
        <v>628</v>
      </c>
      <c r="J70" s="2">
        <v>304</v>
      </c>
      <c r="K70" s="2">
        <v>365</v>
      </c>
      <c r="L70" s="2">
        <v>493</v>
      </c>
      <c r="M70" s="2">
        <v>39</v>
      </c>
      <c r="N70" s="2">
        <v>352</v>
      </c>
    </row>
    <row r="71" spans="1:14" x14ac:dyDescent="0.2">
      <c r="A71" s="2" t="s">
        <v>119</v>
      </c>
      <c r="B71" s="2">
        <v>11806</v>
      </c>
      <c r="C71" s="2">
        <v>4986</v>
      </c>
      <c r="D71" s="2">
        <v>1419</v>
      </c>
      <c r="E71" s="2">
        <v>320</v>
      </c>
      <c r="F71" s="2">
        <v>1509</v>
      </c>
      <c r="G71" s="2">
        <v>152</v>
      </c>
      <c r="H71" s="2">
        <v>133</v>
      </c>
      <c r="I71" s="2">
        <v>1178</v>
      </c>
      <c r="J71" s="2">
        <v>304</v>
      </c>
      <c r="K71" s="2">
        <v>215</v>
      </c>
      <c r="L71" s="2">
        <v>487</v>
      </c>
      <c r="M71" s="2">
        <v>419</v>
      </c>
      <c r="N71" s="2">
        <v>684</v>
      </c>
    </row>
    <row r="72" spans="1:14" x14ac:dyDescent="0.2">
      <c r="A72" s="2" t="s">
        <v>120</v>
      </c>
      <c r="B72" s="2">
        <v>6193</v>
      </c>
      <c r="C72" s="2">
        <v>2803</v>
      </c>
      <c r="D72" s="2">
        <v>1049</v>
      </c>
      <c r="E72" s="2">
        <v>68</v>
      </c>
      <c r="F72" s="2">
        <v>827</v>
      </c>
      <c r="G72" s="2">
        <v>29</v>
      </c>
      <c r="H72" s="2">
        <v>26</v>
      </c>
      <c r="I72" s="2">
        <v>538</v>
      </c>
      <c r="J72" s="2">
        <v>113</v>
      </c>
      <c r="K72" s="2">
        <v>142</v>
      </c>
      <c r="L72" s="2">
        <v>136</v>
      </c>
      <c r="M72" s="2">
        <v>240</v>
      </c>
      <c r="N72" s="2">
        <v>222</v>
      </c>
    </row>
    <row r="73" spans="1:14" x14ac:dyDescent="0.2">
      <c r="A73" s="2" t="s">
        <v>121</v>
      </c>
      <c r="B73" s="2">
        <v>3033</v>
      </c>
      <c r="C73" s="2">
        <v>1463</v>
      </c>
      <c r="D73" s="2">
        <v>486</v>
      </c>
      <c r="E73" s="2">
        <v>17</v>
      </c>
      <c r="F73" s="2">
        <v>316</v>
      </c>
      <c r="G73" s="2">
        <v>0</v>
      </c>
      <c r="H73" s="2">
        <v>54</v>
      </c>
      <c r="I73" s="2">
        <v>326</v>
      </c>
      <c r="J73" s="2">
        <v>65</v>
      </c>
      <c r="K73" s="2">
        <v>34</v>
      </c>
      <c r="L73" s="2">
        <v>76</v>
      </c>
      <c r="M73" s="2">
        <v>58</v>
      </c>
      <c r="N73" s="2">
        <v>138</v>
      </c>
    </row>
    <row r="74" spans="1:14" x14ac:dyDescent="0.2">
      <c r="A74" s="2" t="s">
        <v>122</v>
      </c>
      <c r="B74" s="2">
        <v>660</v>
      </c>
      <c r="C74" s="2">
        <v>364</v>
      </c>
      <c r="D74" s="2">
        <v>140</v>
      </c>
      <c r="E74" s="2">
        <v>2</v>
      </c>
      <c r="F74" s="2">
        <v>35</v>
      </c>
      <c r="G74" s="2">
        <v>8</v>
      </c>
      <c r="H74" s="2">
        <v>8</v>
      </c>
      <c r="I74" s="2">
        <v>66</v>
      </c>
      <c r="J74" s="2">
        <v>0</v>
      </c>
      <c r="K74" s="2">
        <v>0</v>
      </c>
      <c r="L74" s="2">
        <v>1</v>
      </c>
      <c r="M74" s="2">
        <v>14</v>
      </c>
      <c r="N74" s="2">
        <v>22</v>
      </c>
    </row>
    <row r="75" spans="1:14" x14ac:dyDescent="0.2">
      <c r="A75" s="2" t="s">
        <v>123</v>
      </c>
      <c r="B75" s="2">
        <v>223</v>
      </c>
      <c r="C75" s="2">
        <v>165</v>
      </c>
      <c r="D75" s="2">
        <v>6</v>
      </c>
      <c r="E75" s="2">
        <v>4</v>
      </c>
      <c r="F75" s="2">
        <v>19</v>
      </c>
      <c r="G75" s="2">
        <v>1</v>
      </c>
      <c r="H75" s="2">
        <v>3</v>
      </c>
      <c r="I75" s="2">
        <v>13</v>
      </c>
      <c r="J75" s="2">
        <v>0</v>
      </c>
      <c r="K75" s="2">
        <v>1</v>
      </c>
      <c r="L75" s="2">
        <v>0</v>
      </c>
      <c r="M75" s="2">
        <v>3</v>
      </c>
      <c r="N75" s="2">
        <v>8</v>
      </c>
    </row>
    <row r="76" spans="1:14" x14ac:dyDescent="0.2">
      <c r="A76" s="2" t="s">
        <v>124</v>
      </c>
      <c r="B76" s="2">
        <v>166</v>
      </c>
      <c r="C76" s="2">
        <v>141</v>
      </c>
      <c r="D76" s="2">
        <v>1</v>
      </c>
      <c r="E76" s="2">
        <v>0</v>
      </c>
      <c r="F76" s="2">
        <v>1</v>
      </c>
      <c r="G76" s="2">
        <v>1</v>
      </c>
      <c r="H76" s="2">
        <v>1</v>
      </c>
      <c r="I76" s="2">
        <v>20</v>
      </c>
      <c r="J76" s="2">
        <v>0</v>
      </c>
      <c r="K76" s="2">
        <v>0</v>
      </c>
      <c r="L76" s="2">
        <v>0</v>
      </c>
      <c r="M76" s="2">
        <v>0</v>
      </c>
      <c r="N76" s="2">
        <v>1</v>
      </c>
    </row>
    <row r="77" spans="1:14" x14ac:dyDescent="0.2">
      <c r="A77" s="2" t="s">
        <v>125</v>
      </c>
      <c r="B77" s="2">
        <v>267</v>
      </c>
      <c r="C77" s="2">
        <v>51</v>
      </c>
      <c r="D77" s="2">
        <v>207</v>
      </c>
      <c r="E77" s="2">
        <v>0</v>
      </c>
      <c r="F77" s="2">
        <v>3</v>
      </c>
      <c r="G77" s="2">
        <v>5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</v>
      </c>
    </row>
    <row r="78" spans="1:14" x14ac:dyDescent="0.2">
      <c r="A78" s="2" t="s">
        <v>126</v>
      </c>
      <c r="B78" s="2">
        <v>336</v>
      </c>
      <c r="C78" s="2">
        <v>209</v>
      </c>
      <c r="D78" s="2">
        <v>71</v>
      </c>
      <c r="E78" s="2">
        <v>0</v>
      </c>
      <c r="F78" s="2">
        <v>3</v>
      </c>
      <c r="G78" s="2">
        <v>0</v>
      </c>
      <c r="H78" s="2">
        <v>0</v>
      </c>
      <c r="I78" s="2">
        <v>9</v>
      </c>
      <c r="J78" s="2">
        <v>9</v>
      </c>
      <c r="K78" s="2">
        <v>15</v>
      </c>
      <c r="L78" s="2">
        <v>1</v>
      </c>
      <c r="M78" s="2">
        <v>5</v>
      </c>
      <c r="N78" s="2">
        <v>14</v>
      </c>
    </row>
    <row r="79" spans="1:14" x14ac:dyDescent="0.2">
      <c r="A79" s="2" t="s">
        <v>127</v>
      </c>
      <c r="B79" s="2">
        <v>356</v>
      </c>
      <c r="C79" s="2">
        <v>201</v>
      </c>
      <c r="D79" s="2">
        <v>31</v>
      </c>
      <c r="E79" s="2">
        <v>31</v>
      </c>
      <c r="F79" s="2">
        <v>0</v>
      </c>
      <c r="G79" s="2">
        <v>0</v>
      </c>
      <c r="H79" s="2">
        <v>4</v>
      </c>
      <c r="I79" s="2">
        <v>22</v>
      </c>
      <c r="J79" s="2">
        <v>65</v>
      </c>
      <c r="K79" s="2">
        <v>0</v>
      </c>
      <c r="L79" s="2">
        <v>0</v>
      </c>
      <c r="M79" s="2">
        <v>0</v>
      </c>
      <c r="N79" s="2">
        <v>2</v>
      </c>
    </row>
    <row r="80" spans="1:14" x14ac:dyDescent="0.2">
      <c r="A80" s="2" t="s">
        <v>128</v>
      </c>
      <c r="B80" s="2">
        <v>1415</v>
      </c>
      <c r="C80" s="2">
        <v>1081</v>
      </c>
      <c r="D80" s="2">
        <v>159</v>
      </c>
      <c r="E80" s="2">
        <v>0</v>
      </c>
      <c r="F80" s="2">
        <v>22</v>
      </c>
      <c r="G80" s="2">
        <v>5</v>
      </c>
      <c r="H80" s="2">
        <v>7</v>
      </c>
      <c r="I80" s="2">
        <v>99</v>
      </c>
      <c r="J80" s="2">
        <v>23</v>
      </c>
      <c r="K80" s="2">
        <v>0</v>
      </c>
      <c r="L80" s="2">
        <v>18</v>
      </c>
      <c r="M80" s="2">
        <v>1</v>
      </c>
      <c r="N80" s="2">
        <v>0</v>
      </c>
    </row>
    <row r="81" spans="1:14" x14ac:dyDescent="0.2">
      <c r="A81" s="2" t="s">
        <v>129</v>
      </c>
      <c r="B81" s="2">
        <v>385</v>
      </c>
      <c r="C81" s="2">
        <v>192</v>
      </c>
      <c r="D81" s="2">
        <v>73</v>
      </c>
      <c r="E81" s="2">
        <v>9</v>
      </c>
      <c r="F81" s="2">
        <v>57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37</v>
      </c>
      <c r="M81" s="2">
        <v>0</v>
      </c>
      <c r="N81" s="2">
        <v>17</v>
      </c>
    </row>
    <row r="82" spans="1:14" x14ac:dyDescent="0.2">
      <c r="A82" s="2" t="s">
        <v>130</v>
      </c>
      <c r="B82" s="2">
        <v>183</v>
      </c>
      <c r="C82" s="2">
        <v>70</v>
      </c>
      <c r="D82" s="2">
        <v>15</v>
      </c>
      <c r="E82" s="2">
        <v>0</v>
      </c>
      <c r="F82" s="2">
        <v>0</v>
      </c>
      <c r="G82" s="2">
        <v>0</v>
      </c>
      <c r="H82" s="2">
        <v>5</v>
      </c>
      <c r="I82" s="2">
        <v>10</v>
      </c>
      <c r="J82" s="2">
        <v>12</v>
      </c>
      <c r="K82" s="2">
        <v>0</v>
      </c>
      <c r="L82" s="2">
        <v>68</v>
      </c>
      <c r="M82" s="2">
        <v>3</v>
      </c>
      <c r="N82" s="2">
        <v>0</v>
      </c>
    </row>
    <row r="83" spans="1:14" x14ac:dyDescent="0.2">
      <c r="A83" s="2" t="s">
        <v>131</v>
      </c>
      <c r="B83" s="2">
        <v>565</v>
      </c>
      <c r="C83" s="2">
        <v>347</v>
      </c>
      <c r="D83" s="2">
        <v>120</v>
      </c>
      <c r="E83" s="2">
        <v>0</v>
      </c>
      <c r="F83" s="2">
        <v>6</v>
      </c>
      <c r="G83" s="2">
        <v>0</v>
      </c>
      <c r="H83" s="2">
        <v>2</v>
      </c>
      <c r="I83" s="2">
        <v>25</v>
      </c>
      <c r="J83" s="2">
        <v>0</v>
      </c>
      <c r="K83" s="2">
        <v>0</v>
      </c>
      <c r="L83" s="2">
        <v>1</v>
      </c>
      <c r="M83" s="2">
        <v>26</v>
      </c>
      <c r="N83" s="2">
        <v>38</v>
      </c>
    </row>
    <row r="84" spans="1:14" x14ac:dyDescent="0.2">
      <c r="A84" s="2" t="s">
        <v>132</v>
      </c>
      <c r="B84" s="2">
        <v>219</v>
      </c>
      <c r="C84" s="2">
        <v>126</v>
      </c>
      <c r="D84" s="2">
        <v>0</v>
      </c>
      <c r="E84" s="2">
        <v>0</v>
      </c>
      <c r="F84" s="2">
        <v>1</v>
      </c>
      <c r="G84" s="2">
        <v>0</v>
      </c>
      <c r="H84" s="2">
        <v>8</v>
      </c>
      <c r="I84" s="2">
        <v>40</v>
      </c>
      <c r="J84" s="2">
        <v>0</v>
      </c>
      <c r="K84" s="2">
        <v>0</v>
      </c>
      <c r="L84" s="2">
        <v>42</v>
      </c>
      <c r="M84" s="2">
        <v>2</v>
      </c>
      <c r="N84" s="2">
        <v>0</v>
      </c>
    </row>
    <row r="85" spans="1:14" x14ac:dyDescent="0.2">
      <c r="A85" s="2" t="s">
        <v>133</v>
      </c>
      <c r="B85" s="2">
        <v>253</v>
      </c>
      <c r="C85" s="2">
        <v>245</v>
      </c>
      <c r="D85" s="2">
        <v>6</v>
      </c>
      <c r="E85" s="2">
        <v>0</v>
      </c>
      <c r="F85" s="2">
        <v>2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</row>
    <row r="86" spans="1:14" x14ac:dyDescent="0.2">
      <c r="A86" s="2" t="s">
        <v>134</v>
      </c>
      <c r="B86" s="2">
        <v>142</v>
      </c>
      <c r="C86" s="2">
        <v>73</v>
      </c>
      <c r="D86" s="2">
        <v>0</v>
      </c>
      <c r="E86" s="2">
        <v>0</v>
      </c>
      <c r="F86" s="2">
        <v>0</v>
      </c>
      <c r="G86" s="2">
        <v>0</v>
      </c>
      <c r="H86" s="2">
        <v>69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</row>
    <row r="87" spans="1:14" x14ac:dyDescent="0.2">
      <c r="A87" s="2" t="s">
        <v>135</v>
      </c>
      <c r="B87" s="2">
        <v>137</v>
      </c>
      <c r="C87" s="2">
        <v>135</v>
      </c>
      <c r="D87" s="2">
        <v>0</v>
      </c>
      <c r="E87" s="2">
        <v>1</v>
      </c>
      <c r="F87" s="2">
        <v>0</v>
      </c>
      <c r="G87" s="2">
        <v>0</v>
      </c>
      <c r="H87" s="2">
        <v>0</v>
      </c>
      <c r="I87" s="2">
        <v>1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</row>
    <row r="88" spans="1:14" x14ac:dyDescent="0.2">
      <c r="A88" s="2" t="s">
        <v>136</v>
      </c>
      <c r="B88" s="2">
        <v>107</v>
      </c>
      <c r="C88" s="2">
        <v>105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1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</row>
    <row r="89" spans="1:14" x14ac:dyDescent="0.2">
      <c r="A89" s="2" t="s">
        <v>137</v>
      </c>
      <c r="B89" s="2">
        <v>28</v>
      </c>
      <c r="C89" s="2">
        <v>3</v>
      </c>
      <c r="D89" s="2">
        <v>0</v>
      </c>
      <c r="E89" s="2">
        <v>0</v>
      </c>
      <c r="F89" s="2">
        <v>25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</row>
    <row r="90" spans="1:14" x14ac:dyDescent="0.2">
      <c r="A90" s="2" t="s">
        <v>138</v>
      </c>
      <c r="B90" s="2">
        <v>221</v>
      </c>
      <c r="C90" s="2">
        <v>206</v>
      </c>
      <c r="D90" s="2">
        <v>14</v>
      </c>
      <c r="E90" s="2">
        <v>0</v>
      </c>
      <c r="F90" s="2">
        <v>1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</row>
    <row r="91" spans="1:14" x14ac:dyDescent="0.2">
      <c r="A91" s="2" t="s">
        <v>139</v>
      </c>
      <c r="B91" s="2">
        <v>13</v>
      </c>
      <c r="C91" s="2">
        <v>13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</row>
    <row r="92" spans="1:14" x14ac:dyDescent="0.2">
      <c r="A92" s="2" t="s">
        <v>140</v>
      </c>
      <c r="B92" s="2">
        <v>610</v>
      </c>
      <c r="C92" s="2">
        <v>413</v>
      </c>
      <c r="D92" s="2">
        <v>74</v>
      </c>
      <c r="E92" s="2">
        <v>29</v>
      </c>
      <c r="F92" s="2">
        <v>31</v>
      </c>
      <c r="G92" s="2">
        <v>0</v>
      </c>
      <c r="H92" s="2">
        <v>2</v>
      </c>
      <c r="I92" s="2">
        <v>42</v>
      </c>
      <c r="J92" s="2">
        <v>1</v>
      </c>
      <c r="K92" s="2">
        <v>4</v>
      </c>
      <c r="L92" s="2">
        <v>5</v>
      </c>
      <c r="M92" s="2">
        <v>0</v>
      </c>
      <c r="N92" s="2">
        <v>9</v>
      </c>
    </row>
    <row r="93" spans="1:14" x14ac:dyDescent="0.2">
      <c r="A93" s="2" t="s">
        <v>141</v>
      </c>
      <c r="B93" s="2">
        <v>105</v>
      </c>
      <c r="C93" s="2">
        <v>90</v>
      </c>
      <c r="D93" s="2">
        <v>1</v>
      </c>
      <c r="E93" s="2">
        <v>2</v>
      </c>
      <c r="F93" s="2">
        <v>4</v>
      </c>
      <c r="G93" s="2">
        <v>0</v>
      </c>
      <c r="H93" s="2">
        <v>0</v>
      </c>
      <c r="I93" s="2">
        <v>4</v>
      </c>
      <c r="J93" s="2">
        <v>2</v>
      </c>
      <c r="K93" s="2">
        <v>2</v>
      </c>
      <c r="L93" s="2">
        <v>0</v>
      </c>
      <c r="M93" s="2">
        <v>0</v>
      </c>
      <c r="N93" s="2">
        <v>0</v>
      </c>
    </row>
    <row r="94" spans="1:14" x14ac:dyDescent="0.2">
      <c r="A94" s="2" t="s">
        <v>25</v>
      </c>
      <c r="B94" s="2">
        <v>44</v>
      </c>
      <c r="C94" s="2">
        <v>31</v>
      </c>
      <c r="D94" s="2">
        <v>2</v>
      </c>
      <c r="E94" s="2">
        <v>1</v>
      </c>
      <c r="F94" s="2">
        <v>1</v>
      </c>
      <c r="G94" s="2">
        <v>0</v>
      </c>
      <c r="H94" s="2">
        <v>0</v>
      </c>
      <c r="I94" s="2">
        <v>1</v>
      </c>
      <c r="J94" s="2">
        <v>3</v>
      </c>
      <c r="K94" s="2">
        <v>0</v>
      </c>
      <c r="L94" s="2">
        <v>2</v>
      </c>
      <c r="M94" s="2">
        <v>3</v>
      </c>
      <c r="N94" s="2">
        <v>0</v>
      </c>
    </row>
    <row r="95" spans="1:14" x14ac:dyDescent="0.2">
      <c r="A95" s="32" t="s">
        <v>333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</sheetData>
  <mergeCells count="2">
    <mergeCell ref="A95:N95"/>
    <mergeCell ref="A32:N32"/>
  </mergeCells>
  <pageMargins left="0.7" right="0.7" top="0.75" bottom="0.75" header="0.3" footer="0.3"/>
  <pageSetup orientation="portrait" r:id="rId1"/>
  <rowBreaks count="1" manualBreakCount="1">
    <brk id="3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2EC2-7632-41BD-8F81-346357FCF9F7}">
  <dimension ref="A1:N43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356</v>
      </c>
    </row>
    <row r="2" spans="1:14" x14ac:dyDescent="0.2">
      <c r="A2" s="3" t="s">
        <v>357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358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335</v>
      </c>
    </row>
    <row r="6" spans="1:14" x14ac:dyDescent="0.2">
      <c r="A6" s="2" t="s">
        <v>271</v>
      </c>
      <c r="B6" s="2">
        <v>160874</v>
      </c>
      <c r="C6" s="2">
        <v>76898</v>
      </c>
      <c r="D6" s="2">
        <v>18545</v>
      </c>
      <c r="E6" s="2">
        <v>4241</v>
      </c>
      <c r="F6" s="2">
        <v>18694</v>
      </c>
      <c r="G6" s="2">
        <v>1329</v>
      </c>
      <c r="H6" s="2">
        <v>3065</v>
      </c>
      <c r="I6" s="2">
        <v>11806</v>
      </c>
      <c r="J6" s="2">
        <v>3631</v>
      </c>
      <c r="K6" s="2">
        <v>4356</v>
      </c>
      <c r="L6" s="2">
        <v>5728</v>
      </c>
      <c r="M6" s="2">
        <v>4574</v>
      </c>
      <c r="N6" s="2">
        <v>8007</v>
      </c>
    </row>
    <row r="7" spans="1:14" x14ac:dyDescent="0.2">
      <c r="A7" s="2" t="s">
        <v>142</v>
      </c>
      <c r="B7" s="2">
        <v>590</v>
      </c>
      <c r="C7" s="2">
        <v>338</v>
      </c>
      <c r="D7" s="2">
        <v>58</v>
      </c>
      <c r="E7" s="2">
        <v>11</v>
      </c>
      <c r="F7" s="2">
        <v>47</v>
      </c>
      <c r="G7" s="2">
        <v>2</v>
      </c>
      <c r="H7" s="2">
        <v>9</v>
      </c>
      <c r="I7" s="2">
        <v>25</v>
      </c>
      <c r="J7" s="2">
        <v>8</v>
      </c>
      <c r="K7" s="2">
        <v>14</v>
      </c>
      <c r="L7" s="2">
        <v>17</v>
      </c>
      <c r="M7" s="2">
        <v>21</v>
      </c>
      <c r="N7" s="2">
        <v>40</v>
      </c>
    </row>
    <row r="8" spans="1:14" x14ac:dyDescent="0.2">
      <c r="A8" s="2" t="s">
        <v>143</v>
      </c>
      <c r="B8" s="2">
        <v>3345</v>
      </c>
      <c r="C8" s="2">
        <v>1548</v>
      </c>
      <c r="D8" s="2">
        <v>419</v>
      </c>
      <c r="E8" s="2">
        <v>98</v>
      </c>
      <c r="F8" s="2">
        <v>337</v>
      </c>
      <c r="G8" s="2">
        <v>24</v>
      </c>
      <c r="H8" s="2">
        <v>65</v>
      </c>
      <c r="I8" s="2">
        <v>314</v>
      </c>
      <c r="J8" s="2">
        <v>57</v>
      </c>
      <c r="K8" s="2">
        <v>77</v>
      </c>
      <c r="L8" s="2">
        <v>149</v>
      </c>
      <c r="M8" s="2">
        <v>106</v>
      </c>
      <c r="N8" s="2">
        <v>151</v>
      </c>
    </row>
    <row r="9" spans="1:14" x14ac:dyDescent="0.2">
      <c r="A9" s="2" t="s">
        <v>144</v>
      </c>
      <c r="B9" s="2">
        <v>2802</v>
      </c>
      <c r="C9" s="2">
        <v>1413</v>
      </c>
      <c r="D9" s="2">
        <v>325</v>
      </c>
      <c r="E9" s="2">
        <v>114</v>
      </c>
      <c r="F9" s="2">
        <v>235</v>
      </c>
      <c r="G9" s="2">
        <v>38</v>
      </c>
      <c r="H9" s="2">
        <v>55</v>
      </c>
      <c r="I9" s="2">
        <v>155</v>
      </c>
      <c r="J9" s="2">
        <v>48</v>
      </c>
      <c r="K9" s="2">
        <v>62</v>
      </c>
      <c r="L9" s="2">
        <v>85</v>
      </c>
      <c r="M9" s="2">
        <v>129</v>
      </c>
      <c r="N9" s="2">
        <v>143</v>
      </c>
    </row>
    <row r="10" spans="1:14" x14ac:dyDescent="0.2">
      <c r="A10" s="2" t="s">
        <v>145</v>
      </c>
      <c r="B10" s="2">
        <v>62872</v>
      </c>
      <c r="C10" s="2">
        <v>26311</v>
      </c>
      <c r="D10" s="2">
        <v>7872</v>
      </c>
      <c r="E10" s="2">
        <v>1773</v>
      </c>
      <c r="F10" s="2">
        <v>7973</v>
      </c>
      <c r="G10" s="2">
        <v>678</v>
      </c>
      <c r="H10" s="2">
        <v>1322</v>
      </c>
      <c r="I10" s="2">
        <v>4967</v>
      </c>
      <c r="J10" s="2">
        <v>1790</v>
      </c>
      <c r="K10" s="2">
        <v>1824</v>
      </c>
      <c r="L10" s="2">
        <v>2542</v>
      </c>
      <c r="M10" s="2">
        <v>2096</v>
      </c>
      <c r="N10" s="2">
        <v>3724</v>
      </c>
    </row>
    <row r="11" spans="1:14" x14ac:dyDescent="0.2">
      <c r="A11" s="2" t="s">
        <v>146</v>
      </c>
      <c r="B11" s="2">
        <v>73613</v>
      </c>
      <c r="C11" s="2">
        <v>35089</v>
      </c>
      <c r="D11" s="2">
        <v>8491</v>
      </c>
      <c r="E11" s="2">
        <v>2002</v>
      </c>
      <c r="F11" s="2">
        <v>8673</v>
      </c>
      <c r="G11" s="2">
        <v>476</v>
      </c>
      <c r="H11" s="2">
        <v>1459</v>
      </c>
      <c r="I11" s="2">
        <v>5486</v>
      </c>
      <c r="J11" s="2">
        <v>1567</v>
      </c>
      <c r="K11" s="2">
        <v>2175</v>
      </c>
      <c r="L11" s="2">
        <v>2639</v>
      </c>
      <c r="M11" s="2">
        <v>2003</v>
      </c>
      <c r="N11" s="2">
        <v>3553</v>
      </c>
    </row>
    <row r="12" spans="1:14" x14ac:dyDescent="0.2">
      <c r="A12" s="2" t="s">
        <v>147</v>
      </c>
      <c r="B12" s="2">
        <v>17652</v>
      </c>
      <c r="C12" s="2">
        <v>12199</v>
      </c>
      <c r="D12" s="2">
        <v>1380</v>
      </c>
      <c r="E12" s="2">
        <v>243</v>
      </c>
      <c r="F12" s="2">
        <v>1429</v>
      </c>
      <c r="G12" s="2">
        <v>111</v>
      </c>
      <c r="H12" s="2">
        <v>155</v>
      </c>
      <c r="I12" s="2">
        <v>859</v>
      </c>
      <c r="J12" s="2">
        <v>161</v>
      </c>
      <c r="K12" s="2">
        <v>204</v>
      </c>
      <c r="L12" s="2">
        <v>296</v>
      </c>
      <c r="M12" s="2">
        <v>219</v>
      </c>
      <c r="N12" s="2">
        <v>396</v>
      </c>
    </row>
    <row r="14" spans="1:14" x14ac:dyDescent="0.2">
      <c r="A14" s="2" t="s">
        <v>268</v>
      </c>
      <c r="B14" s="2">
        <v>82968</v>
      </c>
      <c r="C14" s="2">
        <v>39117</v>
      </c>
      <c r="D14" s="2">
        <v>9632</v>
      </c>
      <c r="E14" s="2">
        <v>2246</v>
      </c>
      <c r="F14" s="2">
        <v>9879</v>
      </c>
      <c r="G14" s="2">
        <v>709</v>
      </c>
      <c r="H14" s="2">
        <v>1592</v>
      </c>
      <c r="I14" s="2">
        <v>6108</v>
      </c>
      <c r="J14" s="2">
        <v>1889</v>
      </c>
      <c r="K14" s="2">
        <v>2291</v>
      </c>
      <c r="L14" s="2">
        <v>2973</v>
      </c>
      <c r="M14" s="2">
        <v>2366</v>
      </c>
      <c r="N14" s="2">
        <v>4166</v>
      </c>
    </row>
    <row r="15" spans="1:14" x14ac:dyDescent="0.2">
      <c r="A15" s="2" t="s">
        <v>142</v>
      </c>
      <c r="B15" s="2">
        <v>354</v>
      </c>
      <c r="C15" s="2">
        <v>219</v>
      </c>
      <c r="D15" s="2">
        <v>36</v>
      </c>
      <c r="E15" s="2">
        <v>2</v>
      </c>
      <c r="F15" s="2">
        <v>32</v>
      </c>
      <c r="G15" s="2">
        <v>1</v>
      </c>
      <c r="H15" s="2">
        <v>5</v>
      </c>
      <c r="I15" s="2">
        <v>11</v>
      </c>
      <c r="J15" s="2">
        <v>4</v>
      </c>
      <c r="K15" s="2">
        <v>10</v>
      </c>
      <c r="L15" s="2">
        <v>6</v>
      </c>
      <c r="M15" s="2">
        <v>10</v>
      </c>
      <c r="N15" s="2">
        <v>18</v>
      </c>
    </row>
    <row r="16" spans="1:14" x14ac:dyDescent="0.2">
      <c r="A16" s="2" t="s">
        <v>143</v>
      </c>
      <c r="B16" s="2">
        <v>1867</v>
      </c>
      <c r="C16" s="2">
        <v>832</v>
      </c>
      <c r="D16" s="2">
        <v>231</v>
      </c>
      <c r="E16" s="2">
        <v>56</v>
      </c>
      <c r="F16" s="2">
        <v>199</v>
      </c>
      <c r="G16" s="2">
        <v>12</v>
      </c>
      <c r="H16" s="2">
        <v>31</v>
      </c>
      <c r="I16" s="2">
        <v>189</v>
      </c>
      <c r="J16" s="2">
        <v>35</v>
      </c>
      <c r="K16" s="2">
        <v>40</v>
      </c>
      <c r="L16" s="2">
        <v>89</v>
      </c>
      <c r="M16" s="2">
        <v>64</v>
      </c>
      <c r="N16" s="2">
        <v>89</v>
      </c>
    </row>
    <row r="17" spans="1:14" x14ac:dyDescent="0.2">
      <c r="A17" s="2" t="s">
        <v>144</v>
      </c>
      <c r="B17" s="2">
        <v>1463</v>
      </c>
      <c r="C17" s="2">
        <v>714</v>
      </c>
      <c r="D17" s="2">
        <v>172</v>
      </c>
      <c r="E17" s="2">
        <v>61</v>
      </c>
      <c r="F17" s="2">
        <v>136</v>
      </c>
      <c r="G17" s="2">
        <v>24</v>
      </c>
      <c r="H17" s="2">
        <v>32</v>
      </c>
      <c r="I17" s="2">
        <v>73</v>
      </c>
      <c r="J17" s="2">
        <v>25</v>
      </c>
      <c r="K17" s="2">
        <v>37</v>
      </c>
      <c r="L17" s="2">
        <v>54</v>
      </c>
      <c r="M17" s="2">
        <v>64</v>
      </c>
      <c r="N17" s="2">
        <v>71</v>
      </c>
    </row>
    <row r="18" spans="1:14" x14ac:dyDescent="0.2">
      <c r="A18" s="2" t="s">
        <v>145</v>
      </c>
      <c r="B18" s="2">
        <v>33950</v>
      </c>
      <c r="C18" s="2">
        <v>13936</v>
      </c>
      <c r="D18" s="2">
        <v>4267</v>
      </c>
      <c r="E18" s="2">
        <v>1001</v>
      </c>
      <c r="F18" s="2">
        <v>4390</v>
      </c>
      <c r="G18" s="2">
        <v>376</v>
      </c>
      <c r="H18" s="2">
        <v>725</v>
      </c>
      <c r="I18" s="2">
        <v>2717</v>
      </c>
      <c r="J18" s="2">
        <v>997</v>
      </c>
      <c r="K18" s="2">
        <v>1007</v>
      </c>
      <c r="L18" s="2">
        <v>1372</v>
      </c>
      <c r="M18" s="2">
        <v>1118</v>
      </c>
      <c r="N18" s="2">
        <v>2044</v>
      </c>
    </row>
    <row r="19" spans="1:14" x14ac:dyDescent="0.2">
      <c r="A19" s="2" t="s">
        <v>146</v>
      </c>
      <c r="B19" s="2">
        <v>36627</v>
      </c>
      <c r="C19" s="2">
        <v>17392</v>
      </c>
      <c r="D19" s="2">
        <v>4221</v>
      </c>
      <c r="E19" s="2">
        <v>1024</v>
      </c>
      <c r="F19" s="2">
        <v>4399</v>
      </c>
      <c r="G19" s="2">
        <v>242</v>
      </c>
      <c r="H19" s="2">
        <v>723</v>
      </c>
      <c r="I19" s="2">
        <v>2685</v>
      </c>
      <c r="J19" s="2">
        <v>756</v>
      </c>
      <c r="K19" s="2">
        <v>1111</v>
      </c>
      <c r="L19" s="2">
        <v>1312</v>
      </c>
      <c r="M19" s="2">
        <v>1005</v>
      </c>
      <c r="N19" s="2">
        <v>1757</v>
      </c>
    </row>
    <row r="20" spans="1:14" x14ac:dyDescent="0.2">
      <c r="A20" s="2" t="s">
        <v>147</v>
      </c>
      <c r="B20" s="2">
        <v>8707</v>
      </c>
      <c r="C20" s="2">
        <v>6024</v>
      </c>
      <c r="D20" s="2">
        <v>705</v>
      </c>
      <c r="E20" s="2">
        <v>102</v>
      </c>
      <c r="F20" s="2">
        <v>723</v>
      </c>
      <c r="G20" s="2">
        <v>54</v>
      </c>
      <c r="H20" s="2">
        <v>76</v>
      </c>
      <c r="I20" s="2">
        <v>433</v>
      </c>
      <c r="J20" s="2">
        <v>72</v>
      </c>
      <c r="K20" s="2">
        <v>86</v>
      </c>
      <c r="L20" s="2">
        <v>140</v>
      </c>
      <c r="M20" s="2">
        <v>105</v>
      </c>
      <c r="N20" s="2">
        <v>187</v>
      </c>
    </row>
    <row r="22" spans="1:14" x14ac:dyDescent="0.2">
      <c r="A22" s="2" t="s">
        <v>269</v>
      </c>
      <c r="B22" s="2">
        <v>77906</v>
      </c>
      <c r="C22" s="2">
        <v>37781</v>
      </c>
      <c r="D22" s="2">
        <v>8913</v>
      </c>
      <c r="E22" s="2">
        <v>1995</v>
      </c>
      <c r="F22" s="2">
        <v>8815</v>
      </c>
      <c r="G22" s="2">
        <v>620</v>
      </c>
      <c r="H22" s="2">
        <v>1473</v>
      </c>
      <c r="I22" s="2">
        <v>5698</v>
      </c>
      <c r="J22" s="2">
        <v>1742</v>
      </c>
      <c r="K22" s="2">
        <v>2065</v>
      </c>
      <c r="L22" s="2">
        <v>2755</v>
      </c>
      <c r="M22" s="2">
        <v>2208</v>
      </c>
      <c r="N22" s="2">
        <v>3841</v>
      </c>
    </row>
    <row r="23" spans="1:14" x14ac:dyDescent="0.2">
      <c r="A23" s="2" t="s">
        <v>142</v>
      </c>
      <c r="B23" s="2">
        <v>236</v>
      </c>
      <c r="C23" s="2">
        <v>119</v>
      </c>
      <c r="D23" s="2">
        <v>22</v>
      </c>
      <c r="E23" s="2">
        <v>9</v>
      </c>
      <c r="F23" s="2">
        <v>15</v>
      </c>
      <c r="G23" s="2">
        <v>1</v>
      </c>
      <c r="H23" s="2">
        <v>4</v>
      </c>
      <c r="I23" s="2">
        <v>14</v>
      </c>
      <c r="J23" s="2">
        <v>4</v>
      </c>
      <c r="K23" s="2">
        <v>4</v>
      </c>
      <c r="L23" s="2">
        <v>11</v>
      </c>
      <c r="M23" s="2">
        <v>11</v>
      </c>
      <c r="N23" s="2">
        <v>22</v>
      </c>
    </row>
    <row r="24" spans="1:14" x14ac:dyDescent="0.2">
      <c r="A24" s="2" t="s">
        <v>143</v>
      </c>
      <c r="B24" s="2">
        <v>1478</v>
      </c>
      <c r="C24" s="2">
        <v>716</v>
      </c>
      <c r="D24" s="2">
        <v>188</v>
      </c>
      <c r="E24" s="2">
        <v>42</v>
      </c>
      <c r="F24" s="2">
        <v>138</v>
      </c>
      <c r="G24" s="2">
        <v>12</v>
      </c>
      <c r="H24" s="2">
        <v>34</v>
      </c>
      <c r="I24" s="2">
        <v>125</v>
      </c>
      <c r="J24" s="2">
        <v>22</v>
      </c>
      <c r="K24" s="2">
        <v>37</v>
      </c>
      <c r="L24" s="2">
        <v>60</v>
      </c>
      <c r="M24" s="2">
        <v>42</v>
      </c>
      <c r="N24" s="2">
        <v>62</v>
      </c>
    </row>
    <row r="25" spans="1:14" x14ac:dyDescent="0.2">
      <c r="A25" s="2" t="s">
        <v>144</v>
      </c>
      <c r="B25" s="2">
        <v>1339</v>
      </c>
      <c r="C25" s="2">
        <v>699</v>
      </c>
      <c r="D25" s="2">
        <v>153</v>
      </c>
      <c r="E25" s="2">
        <v>53</v>
      </c>
      <c r="F25" s="2">
        <v>99</v>
      </c>
      <c r="G25" s="2">
        <v>14</v>
      </c>
      <c r="H25" s="2">
        <v>23</v>
      </c>
      <c r="I25" s="2">
        <v>82</v>
      </c>
      <c r="J25" s="2">
        <v>23</v>
      </c>
      <c r="K25" s="2">
        <v>25</v>
      </c>
      <c r="L25" s="2">
        <v>31</v>
      </c>
      <c r="M25" s="2">
        <v>65</v>
      </c>
      <c r="N25" s="2">
        <v>72</v>
      </c>
    </row>
    <row r="26" spans="1:14" x14ac:dyDescent="0.2">
      <c r="A26" s="2" t="s">
        <v>145</v>
      </c>
      <c r="B26" s="2">
        <v>28922</v>
      </c>
      <c r="C26" s="2">
        <v>12375</v>
      </c>
      <c r="D26" s="2">
        <v>3605</v>
      </c>
      <c r="E26" s="2">
        <v>772</v>
      </c>
      <c r="F26" s="2">
        <v>3583</v>
      </c>
      <c r="G26" s="2">
        <v>302</v>
      </c>
      <c r="H26" s="2">
        <v>597</v>
      </c>
      <c r="I26" s="2">
        <v>2250</v>
      </c>
      <c r="J26" s="2">
        <v>793</v>
      </c>
      <c r="K26" s="2">
        <v>817</v>
      </c>
      <c r="L26" s="2">
        <v>1170</v>
      </c>
      <c r="M26" s="2">
        <v>978</v>
      </c>
      <c r="N26" s="2">
        <v>1680</v>
      </c>
    </row>
    <row r="27" spans="1:14" x14ac:dyDescent="0.2">
      <c r="A27" s="2" t="s">
        <v>146</v>
      </c>
      <c r="B27" s="2">
        <v>36986</v>
      </c>
      <c r="C27" s="2">
        <v>17697</v>
      </c>
      <c r="D27" s="2">
        <v>4270</v>
      </c>
      <c r="E27" s="2">
        <v>978</v>
      </c>
      <c r="F27" s="2">
        <v>4274</v>
      </c>
      <c r="G27" s="2">
        <v>234</v>
      </c>
      <c r="H27" s="2">
        <v>736</v>
      </c>
      <c r="I27" s="2">
        <v>2801</v>
      </c>
      <c r="J27" s="2">
        <v>811</v>
      </c>
      <c r="K27" s="2">
        <v>1064</v>
      </c>
      <c r="L27" s="2">
        <v>1327</v>
      </c>
      <c r="M27" s="2">
        <v>998</v>
      </c>
      <c r="N27" s="2">
        <v>1796</v>
      </c>
    </row>
    <row r="28" spans="1:14" x14ac:dyDescent="0.2">
      <c r="A28" s="2" t="s">
        <v>147</v>
      </c>
      <c r="B28" s="2">
        <v>8945</v>
      </c>
      <c r="C28" s="2">
        <v>6175</v>
      </c>
      <c r="D28" s="2">
        <v>675</v>
      </c>
      <c r="E28" s="2">
        <v>141</v>
      </c>
      <c r="F28" s="2">
        <v>706</v>
      </c>
      <c r="G28" s="2">
        <v>57</v>
      </c>
      <c r="H28" s="2">
        <v>79</v>
      </c>
      <c r="I28" s="2">
        <v>426</v>
      </c>
      <c r="J28" s="2">
        <v>89</v>
      </c>
      <c r="K28" s="2">
        <v>118</v>
      </c>
      <c r="L28" s="2">
        <v>156</v>
      </c>
      <c r="M28" s="2">
        <v>114</v>
      </c>
      <c r="N28" s="2">
        <v>209</v>
      </c>
    </row>
    <row r="30" spans="1:14" x14ac:dyDescent="0.2">
      <c r="A30" s="2" t="s">
        <v>336</v>
      </c>
    </row>
    <row r="32" spans="1:14" x14ac:dyDescent="0.2">
      <c r="A32" s="2" t="s">
        <v>265</v>
      </c>
      <c r="B32" s="2">
        <v>160955</v>
      </c>
      <c r="C32" s="2">
        <v>76947</v>
      </c>
      <c r="D32" s="2">
        <v>18561</v>
      </c>
      <c r="E32" s="2">
        <v>4242</v>
      </c>
      <c r="F32" s="2">
        <v>18701</v>
      </c>
      <c r="G32" s="2">
        <v>1329</v>
      </c>
      <c r="H32" s="2">
        <v>3065</v>
      </c>
      <c r="I32" s="2">
        <v>11807</v>
      </c>
      <c r="J32" s="2">
        <v>3633</v>
      </c>
      <c r="K32" s="2">
        <v>4356</v>
      </c>
      <c r="L32" s="2">
        <v>5728</v>
      </c>
      <c r="M32" s="2">
        <v>4574</v>
      </c>
      <c r="N32" s="2">
        <v>8012</v>
      </c>
    </row>
    <row r="33" spans="1:14" x14ac:dyDescent="0.2">
      <c r="A33" s="2" t="s">
        <v>337</v>
      </c>
      <c r="B33" s="2">
        <v>57611</v>
      </c>
      <c r="C33" s="2">
        <v>27432</v>
      </c>
      <c r="D33" s="2">
        <v>6450</v>
      </c>
      <c r="E33" s="2">
        <v>1464</v>
      </c>
      <c r="F33" s="2">
        <v>6752</v>
      </c>
      <c r="G33" s="2">
        <v>434</v>
      </c>
      <c r="H33" s="2">
        <v>1078</v>
      </c>
      <c r="I33" s="2">
        <v>4432</v>
      </c>
      <c r="J33" s="2">
        <v>1414</v>
      </c>
      <c r="K33" s="2">
        <v>1640</v>
      </c>
      <c r="L33" s="2">
        <v>1998</v>
      </c>
      <c r="M33" s="2">
        <v>1688</v>
      </c>
      <c r="N33" s="2">
        <v>2829</v>
      </c>
    </row>
    <row r="34" spans="1:14" x14ac:dyDescent="0.2">
      <c r="A34" s="2" t="s">
        <v>338</v>
      </c>
      <c r="B34" s="2">
        <v>103344</v>
      </c>
      <c r="C34" s="2">
        <v>49515</v>
      </c>
      <c r="D34" s="2">
        <v>12111</v>
      </c>
      <c r="E34" s="2">
        <v>2778</v>
      </c>
      <c r="F34" s="2">
        <v>11949</v>
      </c>
      <c r="G34" s="2">
        <v>895</v>
      </c>
      <c r="H34" s="2">
        <v>1987</v>
      </c>
      <c r="I34" s="2">
        <v>7375</v>
      </c>
      <c r="J34" s="2">
        <v>2219</v>
      </c>
      <c r="K34" s="2">
        <v>2716</v>
      </c>
      <c r="L34" s="2">
        <v>3730</v>
      </c>
      <c r="M34" s="2">
        <v>2886</v>
      </c>
      <c r="N34" s="2">
        <v>5183</v>
      </c>
    </row>
    <row r="36" spans="1:14" x14ac:dyDescent="0.2">
      <c r="A36" s="2" t="s">
        <v>268</v>
      </c>
      <c r="B36" s="2">
        <v>83009</v>
      </c>
      <c r="C36" s="2">
        <v>39142</v>
      </c>
      <c r="D36" s="2">
        <v>9638</v>
      </c>
      <c r="E36" s="2">
        <v>2247</v>
      </c>
      <c r="F36" s="2">
        <v>9884</v>
      </c>
      <c r="G36" s="2">
        <v>709</v>
      </c>
      <c r="H36" s="2">
        <v>1592</v>
      </c>
      <c r="I36" s="2">
        <v>6109</v>
      </c>
      <c r="J36" s="2">
        <v>1890</v>
      </c>
      <c r="K36" s="2">
        <v>2291</v>
      </c>
      <c r="L36" s="2">
        <v>2973</v>
      </c>
      <c r="M36" s="2">
        <v>2366</v>
      </c>
      <c r="N36" s="2">
        <v>4168</v>
      </c>
    </row>
    <row r="37" spans="1:14" x14ac:dyDescent="0.2">
      <c r="A37" s="2" t="s">
        <v>337</v>
      </c>
      <c r="B37" s="2">
        <v>29137</v>
      </c>
      <c r="C37" s="2">
        <v>13669</v>
      </c>
      <c r="D37" s="2">
        <v>3261</v>
      </c>
      <c r="E37" s="2">
        <v>768</v>
      </c>
      <c r="F37" s="2">
        <v>3490</v>
      </c>
      <c r="G37" s="2">
        <v>231</v>
      </c>
      <c r="H37" s="2">
        <v>551</v>
      </c>
      <c r="I37" s="2">
        <v>2264</v>
      </c>
      <c r="J37" s="2">
        <v>714</v>
      </c>
      <c r="K37" s="2">
        <v>866</v>
      </c>
      <c r="L37" s="2">
        <v>1039</v>
      </c>
      <c r="M37" s="2">
        <v>858</v>
      </c>
      <c r="N37" s="2">
        <v>1426</v>
      </c>
    </row>
    <row r="38" spans="1:14" x14ac:dyDescent="0.2">
      <c r="A38" s="2" t="s">
        <v>338</v>
      </c>
      <c r="B38" s="2">
        <v>53872</v>
      </c>
      <c r="C38" s="2">
        <v>25473</v>
      </c>
      <c r="D38" s="2">
        <v>6377</v>
      </c>
      <c r="E38" s="2">
        <v>1479</v>
      </c>
      <c r="F38" s="2">
        <v>6394</v>
      </c>
      <c r="G38" s="2">
        <v>478</v>
      </c>
      <c r="H38" s="2">
        <v>1041</v>
      </c>
      <c r="I38" s="2">
        <v>3845</v>
      </c>
      <c r="J38" s="2">
        <v>1176</v>
      </c>
      <c r="K38" s="2">
        <v>1425</v>
      </c>
      <c r="L38" s="2">
        <v>1934</v>
      </c>
      <c r="M38" s="2">
        <v>1508</v>
      </c>
      <c r="N38" s="2">
        <v>2742</v>
      </c>
    </row>
    <row r="40" spans="1:14" x14ac:dyDescent="0.2">
      <c r="A40" s="2" t="s">
        <v>269</v>
      </c>
      <c r="B40" s="2">
        <v>77946</v>
      </c>
      <c r="C40" s="2">
        <v>37805</v>
      </c>
      <c r="D40" s="2">
        <v>8923</v>
      </c>
      <c r="E40" s="2">
        <v>1995</v>
      </c>
      <c r="F40" s="2">
        <v>8817</v>
      </c>
      <c r="G40" s="2">
        <v>620</v>
      </c>
      <c r="H40" s="2">
        <v>1473</v>
      </c>
      <c r="I40" s="2">
        <v>5698</v>
      </c>
      <c r="J40" s="2">
        <v>1743</v>
      </c>
      <c r="K40" s="2">
        <v>2065</v>
      </c>
      <c r="L40" s="2">
        <v>2755</v>
      </c>
      <c r="M40" s="2">
        <v>2208</v>
      </c>
      <c r="N40" s="2">
        <v>3844</v>
      </c>
    </row>
    <row r="41" spans="1:14" x14ac:dyDescent="0.2">
      <c r="A41" s="2" t="s">
        <v>337</v>
      </c>
      <c r="B41" s="2">
        <v>28474</v>
      </c>
      <c r="C41" s="2">
        <v>13763</v>
      </c>
      <c r="D41" s="2">
        <v>3189</v>
      </c>
      <c r="E41" s="2">
        <v>696</v>
      </c>
      <c r="F41" s="2">
        <v>3262</v>
      </c>
      <c r="G41" s="2">
        <v>203</v>
      </c>
      <c r="H41" s="2">
        <v>527</v>
      </c>
      <c r="I41" s="2">
        <v>2168</v>
      </c>
      <c r="J41" s="2">
        <v>700</v>
      </c>
      <c r="K41" s="2">
        <v>774</v>
      </c>
      <c r="L41" s="2">
        <v>959</v>
      </c>
      <c r="M41" s="2">
        <v>830</v>
      </c>
      <c r="N41" s="2">
        <v>1403</v>
      </c>
    </row>
    <row r="42" spans="1:14" x14ac:dyDescent="0.2">
      <c r="A42" s="2" t="s">
        <v>338</v>
      </c>
      <c r="B42" s="2">
        <v>49472</v>
      </c>
      <c r="C42" s="2">
        <v>24042</v>
      </c>
      <c r="D42" s="2">
        <v>5734</v>
      </c>
      <c r="E42" s="2">
        <v>1299</v>
      </c>
      <c r="F42" s="2">
        <v>5555</v>
      </c>
      <c r="G42" s="2">
        <v>417</v>
      </c>
      <c r="H42" s="2">
        <v>946</v>
      </c>
      <c r="I42" s="2">
        <v>3530</v>
      </c>
      <c r="J42" s="2">
        <v>1043</v>
      </c>
      <c r="K42" s="2">
        <v>1291</v>
      </c>
      <c r="L42" s="2">
        <v>1796</v>
      </c>
      <c r="M42" s="2">
        <v>1378</v>
      </c>
      <c r="N42" s="2">
        <v>2441</v>
      </c>
    </row>
    <row r="43" spans="1:14" x14ac:dyDescent="0.2">
      <c r="A43" s="32" t="s">
        <v>333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</sheetData>
  <mergeCells count="1">
    <mergeCell ref="A43:N4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72E97-D16F-440B-9B3A-AEC2F9775018}">
  <dimension ref="A1:N7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355</v>
      </c>
    </row>
    <row r="2" spans="1:14" x14ac:dyDescent="0.2">
      <c r="A2" s="3" t="s">
        <v>353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354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282</v>
      </c>
    </row>
    <row r="6" spans="1:14" x14ac:dyDescent="0.2">
      <c r="A6" s="2" t="s">
        <v>284</v>
      </c>
      <c r="B6" s="2">
        <v>57611</v>
      </c>
      <c r="C6" s="2">
        <v>27432</v>
      </c>
      <c r="D6" s="2">
        <v>6450</v>
      </c>
      <c r="E6" s="2">
        <v>1464</v>
      </c>
      <c r="F6" s="2">
        <v>6752</v>
      </c>
      <c r="G6" s="2">
        <v>434</v>
      </c>
      <c r="H6" s="2">
        <v>1078</v>
      </c>
      <c r="I6" s="2">
        <v>4432</v>
      </c>
      <c r="J6" s="2">
        <v>1414</v>
      </c>
      <c r="K6" s="2">
        <v>1640</v>
      </c>
      <c r="L6" s="2">
        <v>1998</v>
      </c>
      <c r="M6" s="2">
        <v>1688</v>
      </c>
      <c r="N6" s="2">
        <v>2829</v>
      </c>
    </row>
    <row r="7" spans="1:14" x14ac:dyDescent="0.2">
      <c r="A7" s="2" t="s">
        <v>285</v>
      </c>
      <c r="B7" s="2">
        <v>44491</v>
      </c>
      <c r="C7" s="2">
        <v>19288</v>
      </c>
      <c r="D7" s="2">
        <v>4970</v>
      </c>
      <c r="E7" s="2">
        <v>1284</v>
      </c>
      <c r="F7" s="2">
        <v>5825</v>
      </c>
      <c r="G7" s="2">
        <v>320</v>
      </c>
      <c r="H7" s="2">
        <v>623</v>
      </c>
      <c r="I7" s="2">
        <v>3433</v>
      </c>
      <c r="J7" s="2">
        <v>1286</v>
      </c>
      <c r="K7" s="2">
        <v>1474</v>
      </c>
      <c r="L7" s="2">
        <v>1939</v>
      </c>
      <c r="M7" s="2">
        <v>1449</v>
      </c>
      <c r="N7" s="2">
        <v>2600</v>
      </c>
    </row>
    <row r="8" spans="1:14" x14ac:dyDescent="0.2">
      <c r="A8" s="2" t="s">
        <v>286</v>
      </c>
      <c r="B8" s="2">
        <v>10779</v>
      </c>
      <c r="C8" s="2">
        <v>6167</v>
      </c>
      <c r="D8" s="2">
        <v>1345</v>
      </c>
      <c r="E8" s="2">
        <v>165</v>
      </c>
      <c r="F8" s="2">
        <v>813</v>
      </c>
      <c r="G8" s="2">
        <v>113</v>
      </c>
      <c r="H8" s="2">
        <v>436</v>
      </c>
      <c r="I8" s="2">
        <v>962</v>
      </c>
      <c r="J8" s="2">
        <v>124</v>
      </c>
      <c r="K8" s="2">
        <v>161</v>
      </c>
      <c r="L8" s="2">
        <v>52</v>
      </c>
      <c r="M8" s="2">
        <v>226</v>
      </c>
      <c r="N8" s="2">
        <v>215</v>
      </c>
    </row>
    <row r="9" spans="1:14" x14ac:dyDescent="0.2">
      <c r="A9" s="2" t="s">
        <v>287</v>
      </c>
      <c r="B9" s="2">
        <v>2341</v>
      </c>
      <c r="C9" s="2">
        <v>1977</v>
      </c>
      <c r="D9" s="2">
        <v>135</v>
      </c>
      <c r="E9" s="2">
        <v>15</v>
      </c>
      <c r="F9" s="2">
        <v>114</v>
      </c>
      <c r="G9" s="2">
        <v>1</v>
      </c>
      <c r="H9" s="2">
        <v>19</v>
      </c>
      <c r="I9" s="2">
        <v>37</v>
      </c>
      <c r="J9" s="2">
        <v>4</v>
      </c>
      <c r="K9" s="2">
        <v>5</v>
      </c>
      <c r="L9" s="2">
        <v>7</v>
      </c>
      <c r="M9" s="2">
        <v>13</v>
      </c>
      <c r="N9" s="2">
        <v>14</v>
      </c>
    </row>
    <row r="10" spans="1:14" x14ac:dyDescent="0.2">
      <c r="A10" s="2" t="s">
        <v>289</v>
      </c>
      <c r="B10" s="2">
        <v>29137</v>
      </c>
      <c r="C10" s="2">
        <v>13669</v>
      </c>
      <c r="D10" s="2">
        <v>3261</v>
      </c>
      <c r="E10" s="2">
        <v>768</v>
      </c>
      <c r="F10" s="2">
        <v>3490</v>
      </c>
      <c r="G10" s="2">
        <v>231</v>
      </c>
      <c r="H10" s="2">
        <v>551</v>
      </c>
      <c r="I10" s="2">
        <v>2264</v>
      </c>
      <c r="J10" s="2">
        <v>714</v>
      </c>
      <c r="K10" s="2">
        <v>866</v>
      </c>
      <c r="L10" s="2">
        <v>1039</v>
      </c>
      <c r="M10" s="2">
        <v>858</v>
      </c>
      <c r="N10" s="2">
        <v>1426</v>
      </c>
    </row>
    <row r="11" spans="1:14" x14ac:dyDescent="0.2">
      <c r="A11" s="2" t="s">
        <v>285</v>
      </c>
      <c r="B11" s="2">
        <v>22635</v>
      </c>
      <c r="C11" s="2">
        <v>9651</v>
      </c>
      <c r="D11" s="2">
        <v>2556</v>
      </c>
      <c r="E11" s="2">
        <v>685</v>
      </c>
      <c r="F11" s="2">
        <v>2997</v>
      </c>
      <c r="G11" s="2">
        <v>173</v>
      </c>
      <c r="H11" s="2">
        <v>322</v>
      </c>
      <c r="I11" s="2">
        <v>1760</v>
      </c>
      <c r="J11" s="2">
        <v>655</v>
      </c>
      <c r="K11" s="2">
        <v>774</v>
      </c>
      <c r="L11" s="2">
        <v>1003</v>
      </c>
      <c r="M11" s="2">
        <v>742</v>
      </c>
      <c r="N11" s="2">
        <v>1317</v>
      </c>
    </row>
    <row r="12" spans="1:14" x14ac:dyDescent="0.2">
      <c r="A12" s="2" t="s">
        <v>286</v>
      </c>
      <c r="B12" s="2">
        <v>5359</v>
      </c>
      <c r="C12" s="2">
        <v>3056</v>
      </c>
      <c r="D12" s="2">
        <v>640</v>
      </c>
      <c r="E12" s="2">
        <v>76</v>
      </c>
      <c r="F12" s="2">
        <v>441</v>
      </c>
      <c r="G12" s="2">
        <v>58</v>
      </c>
      <c r="H12" s="2">
        <v>214</v>
      </c>
      <c r="I12" s="2">
        <v>483</v>
      </c>
      <c r="J12" s="2">
        <v>57</v>
      </c>
      <c r="K12" s="2">
        <v>91</v>
      </c>
      <c r="L12" s="2">
        <v>33</v>
      </c>
      <c r="M12" s="2">
        <v>109</v>
      </c>
      <c r="N12" s="2">
        <v>101</v>
      </c>
    </row>
    <row r="13" spans="1:14" x14ac:dyDescent="0.2">
      <c r="A13" s="2" t="s">
        <v>287</v>
      </c>
      <c r="B13" s="2">
        <v>1143</v>
      </c>
      <c r="C13" s="2">
        <v>962</v>
      </c>
      <c r="D13" s="2">
        <v>65</v>
      </c>
      <c r="E13" s="2">
        <v>7</v>
      </c>
      <c r="F13" s="2">
        <v>52</v>
      </c>
      <c r="G13" s="2">
        <v>0</v>
      </c>
      <c r="H13" s="2">
        <v>15</v>
      </c>
      <c r="I13" s="2">
        <v>21</v>
      </c>
      <c r="J13" s="2">
        <v>2</v>
      </c>
      <c r="K13" s="2">
        <v>1</v>
      </c>
      <c r="L13" s="2">
        <v>3</v>
      </c>
      <c r="M13" s="2">
        <v>7</v>
      </c>
      <c r="N13" s="2">
        <v>8</v>
      </c>
    </row>
    <row r="14" spans="1:14" x14ac:dyDescent="0.2">
      <c r="A14" s="2" t="s">
        <v>288</v>
      </c>
      <c r="B14" s="2">
        <v>28474</v>
      </c>
      <c r="C14" s="2">
        <v>13763</v>
      </c>
      <c r="D14" s="2">
        <v>3189</v>
      </c>
      <c r="E14" s="2">
        <v>696</v>
      </c>
      <c r="F14" s="2">
        <v>3262</v>
      </c>
      <c r="G14" s="2">
        <v>203</v>
      </c>
      <c r="H14" s="2">
        <v>527</v>
      </c>
      <c r="I14" s="2">
        <v>2168</v>
      </c>
      <c r="J14" s="2">
        <v>700</v>
      </c>
      <c r="K14" s="2">
        <v>774</v>
      </c>
      <c r="L14" s="2">
        <v>959</v>
      </c>
      <c r="M14" s="2">
        <v>830</v>
      </c>
      <c r="N14" s="2">
        <v>1403</v>
      </c>
    </row>
    <row r="15" spans="1:14" x14ac:dyDescent="0.2">
      <c r="A15" s="2" t="s">
        <v>285</v>
      </c>
      <c r="B15" s="2">
        <v>21856</v>
      </c>
      <c r="C15" s="2">
        <v>9637</v>
      </c>
      <c r="D15" s="2">
        <v>2414</v>
      </c>
      <c r="E15" s="2">
        <v>599</v>
      </c>
      <c r="F15" s="2">
        <v>2828</v>
      </c>
      <c r="G15" s="2">
        <v>147</v>
      </c>
      <c r="H15" s="2">
        <v>301</v>
      </c>
      <c r="I15" s="2">
        <v>1673</v>
      </c>
      <c r="J15" s="2">
        <v>631</v>
      </c>
      <c r="K15" s="2">
        <v>700</v>
      </c>
      <c r="L15" s="2">
        <v>936</v>
      </c>
      <c r="M15" s="2">
        <v>707</v>
      </c>
      <c r="N15" s="2">
        <v>1283</v>
      </c>
    </row>
    <row r="16" spans="1:14" x14ac:dyDescent="0.2">
      <c r="A16" s="2" t="s">
        <v>286</v>
      </c>
      <c r="B16" s="2">
        <v>5420</v>
      </c>
      <c r="C16" s="2">
        <v>3111</v>
      </c>
      <c r="D16" s="2">
        <v>705</v>
      </c>
      <c r="E16" s="2">
        <v>89</v>
      </c>
      <c r="F16" s="2">
        <v>372</v>
      </c>
      <c r="G16" s="2">
        <v>55</v>
      </c>
      <c r="H16" s="2">
        <v>222</v>
      </c>
      <c r="I16" s="2">
        <v>479</v>
      </c>
      <c r="J16" s="2">
        <v>67</v>
      </c>
      <c r="K16" s="2">
        <v>70</v>
      </c>
      <c r="L16" s="2">
        <v>19</v>
      </c>
      <c r="M16" s="2">
        <v>117</v>
      </c>
      <c r="N16" s="2">
        <v>114</v>
      </c>
    </row>
    <row r="17" spans="1:14" x14ac:dyDescent="0.2">
      <c r="A17" s="2" t="s">
        <v>287</v>
      </c>
      <c r="B17" s="2">
        <v>1198</v>
      </c>
      <c r="C17" s="2">
        <v>1015</v>
      </c>
      <c r="D17" s="2">
        <v>70</v>
      </c>
      <c r="E17" s="2">
        <v>8</v>
      </c>
      <c r="F17" s="2">
        <v>62</v>
      </c>
      <c r="G17" s="2">
        <v>1</v>
      </c>
      <c r="H17" s="2">
        <v>4</v>
      </c>
      <c r="I17" s="2">
        <v>16</v>
      </c>
      <c r="J17" s="2">
        <v>2</v>
      </c>
      <c r="K17" s="2">
        <v>4</v>
      </c>
      <c r="L17" s="2">
        <v>4</v>
      </c>
      <c r="M17" s="2">
        <v>6</v>
      </c>
      <c r="N17" s="2">
        <v>6</v>
      </c>
    </row>
    <row r="19" spans="1:14" x14ac:dyDescent="0.2">
      <c r="A19" s="2" t="s">
        <v>283</v>
      </c>
    </row>
    <row r="21" spans="1:14" x14ac:dyDescent="0.2">
      <c r="A21" s="2" t="s">
        <v>265</v>
      </c>
      <c r="B21" s="2">
        <v>57579</v>
      </c>
      <c r="C21" s="2">
        <v>27407</v>
      </c>
      <c r="D21" s="2">
        <v>6446</v>
      </c>
      <c r="E21" s="2">
        <v>1463</v>
      </c>
      <c r="F21" s="2">
        <v>6752</v>
      </c>
      <c r="G21" s="2">
        <v>434</v>
      </c>
      <c r="H21" s="2">
        <v>1078</v>
      </c>
      <c r="I21" s="2">
        <v>4432</v>
      </c>
      <c r="J21" s="2">
        <v>1413</v>
      </c>
      <c r="K21" s="2">
        <v>1640</v>
      </c>
      <c r="L21" s="2">
        <v>1998</v>
      </c>
      <c r="M21" s="2">
        <v>1688</v>
      </c>
      <c r="N21" s="2">
        <v>2828</v>
      </c>
    </row>
    <row r="22" spans="1:14" x14ac:dyDescent="0.2">
      <c r="A22" s="2" t="s">
        <v>148</v>
      </c>
      <c r="B22" s="2">
        <v>1257</v>
      </c>
      <c r="C22" s="2">
        <v>585</v>
      </c>
      <c r="D22" s="2">
        <v>134</v>
      </c>
      <c r="E22" s="2">
        <v>19</v>
      </c>
      <c r="F22" s="2">
        <v>149</v>
      </c>
      <c r="G22" s="2">
        <v>8</v>
      </c>
      <c r="H22" s="2">
        <v>43</v>
      </c>
      <c r="I22" s="2">
        <v>86</v>
      </c>
      <c r="J22" s="2">
        <v>18</v>
      </c>
      <c r="K22" s="2">
        <v>27</v>
      </c>
      <c r="L22" s="2">
        <v>50</v>
      </c>
      <c r="M22" s="2">
        <v>53</v>
      </c>
      <c r="N22" s="2">
        <v>85</v>
      </c>
    </row>
    <row r="23" spans="1:14" x14ac:dyDescent="0.2">
      <c r="A23" s="2" t="s">
        <v>149</v>
      </c>
      <c r="B23" s="2">
        <v>5291</v>
      </c>
      <c r="C23" s="2">
        <v>2355</v>
      </c>
      <c r="D23" s="2">
        <v>633</v>
      </c>
      <c r="E23" s="2">
        <v>129</v>
      </c>
      <c r="F23" s="2">
        <v>684</v>
      </c>
      <c r="G23" s="2">
        <v>50</v>
      </c>
      <c r="H23" s="2">
        <v>88</v>
      </c>
      <c r="I23" s="2">
        <v>416</v>
      </c>
      <c r="J23" s="2">
        <v>113</v>
      </c>
      <c r="K23" s="2">
        <v>176</v>
      </c>
      <c r="L23" s="2">
        <v>199</v>
      </c>
      <c r="M23" s="2">
        <v>148</v>
      </c>
      <c r="N23" s="2">
        <v>300</v>
      </c>
    </row>
    <row r="24" spans="1:14" x14ac:dyDescent="0.2">
      <c r="A24" s="2" t="s">
        <v>150</v>
      </c>
      <c r="B24" s="2">
        <v>4655</v>
      </c>
      <c r="C24" s="2">
        <v>2035</v>
      </c>
      <c r="D24" s="2">
        <v>491</v>
      </c>
      <c r="E24" s="2">
        <v>133</v>
      </c>
      <c r="F24" s="2">
        <v>622</v>
      </c>
      <c r="G24" s="2">
        <v>45</v>
      </c>
      <c r="H24" s="2">
        <v>92</v>
      </c>
      <c r="I24" s="2">
        <v>379</v>
      </c>
      <c r="J24" s="2">
        <v>111</v>
      </c>
      <c r="K24" s="2">
        <v>148</v>
      </c>
      <c r="L24" s="2">
        <v>190</v>
      </c>
      <c r="M24" s="2">
        <v>154</v>
      </c>
      <c r="N24" s="2">
        <v>255</v>
      </c>
    </row>
    <row r="25" spans="1:14" x14ac:dyDescent="0.2">
      <c r="A25" s="2" t="s">
        <v>151</v>
      </c>
      <c r="B25" s="2">
        <v>4594</v>
      </c>
      <c r="C25" s="2">
        <v>2012</v>
      </c>
      <c r="D25" s="2">
        <v>584</v>
      </c>
      <c r="E25" s="2">
        <v>124</v>
      </c>
      <c r="F25" s="2">
        <v>596</v>
      </c>
      <c r="G25" s="2">
        <v>41</v>
      </c>
      <c r="H25" s="2">
        <v>101</v>
      </c>
      <c r="I25" s="2">
        <v>362</v>
      </c>
      <c r="J25" s="2">
        <v>107</v>
      </c>
      <c r="K25" s="2">
        <v>137</v>
      </c>
      <c r="L25" s="2">
        <v>176</v>
      </c>
      <c r="M25" s="2">
        <v>130</v>
      </c>
      <c r="N25" s="2">
        <v>224</v>
      </c>
    </row>
    <row r="26" spans="1:14" x14ac:dyDescent="0.2">
      <c r="A26" s="2" t="s">
        <v>152</v>
      </c>
      <c r="B26" s="2">
        <v>4520</v>
      </c>
      <c r="C26" s="2">
        <v>2007</v>
      </c>
      <c r="D26" s="2">
        <v>504</v>
      </c>
      <c r="E26" s="2">
        <v>125</v>
      </c>
      <c r="F26" s="2">
        <v>576</v>
      </c>
      <c r="G26" s="2">
        <v>50</v>
      </c>
      <c r="H26" s="2">
        <v>105</v>
      </c>
      <c r="I26" s="2">
        <v>353</v>
      </c>
      <c r="J26" s="2">
        <v>115</v>
      </c>
      <c r="K26" s="2">
        <v>135</v>
      </c>
      <c r="L26" s="2">
        <v>191</v>
      </c>
      <c r="M26" s="2">
        <v>139</v>
      </c>
      <c r="N26" s="2">
        <v>220</v>
      </c>
    </row>
    <row r="27" spans="1:14" x14ac:dyDescent="0.2">
      <c r="A27" s="2" t="s">
        <v>153</v>
      </c>
      <c r="B27" s="2">
        <v>4372</v>
      </c>
      <c r="C27" s="2">
        <v>2004</v>
      </c>
      <c r="D27" s="2">
        <v>451</v>
      </c>
      <c r="E27" s="2">
        <v>119</v>
      </c>
      <c r="F27" s="2">
        <v>543</v>
      </c>
      <c r="G27" s="2">
        <v>42</v>
      </c>
      <c r="H27" s="2">
        <v>87</v>
      </c>
      <c r="I27" s="2">
        <v>354</v>
      </c>
      <c r="J27" s="2">
        <v>97</v>
      </c>
      <c r="K27" s="2">
        <v>130</v>
      </c>
      <c r="L27" s="2">
        <v>188</v>
      </c>
      <c r="M27" s="2">
        <v>132</v>
      </c>
      <c r="N27" s="2">
        <v>225</v>
      </c>
    </row>
    <row r="28" spans="1:14" x14ac:dyDescent="0.2">
      <c r="A28" s="2" t="s">
        <v>154</v>
      </c>
      <c r="B28" s="2">
        <v>4540</v>
      </c>
      <c r="C28" s="2">
        <v>2035</v>
      </c>
      <c r="D28" s="2">
        <v>576</v>
      </c>
      <c r="E28" s="2">
        <v>133</v>
      </c>
      <c r="F28" s="2">
        <v>556</v>
      </c>
      <c r="G28" s="2">
        <v>36</v>
      </c>
      <c r="H28" s="2">
        <v>78</v>
      </c>
      <c r="I28" s="2">
        <v>350</v>
      </c>
      <c r="J28" s="2">
        <v>110</v>
      </c>
      <c r="K28" s="2">
        <v>141</v>
      </c>
      <c r="L28" s="2">
        <v>161</v>
      </c>
      <c r="M28" s="2">
        <v>145</v>
      </c>
      <c r="N28" s="2">
        <v>219</v>
      </c>
    </row>
    <row r="29" spans="1:14" x14ac:dyDescent="0.2">
      <c r="A29" s="2" t="s">
        <v>155</v>
      </c>
      <c r="B29" s="2">
        <v>4318</v>
      </c>
      <c r="C29" s="2">
        <v>1990</v>
      </c>
      <c r="D29" s="2">
        <v>513</v>
      </c>
      <c r="E29" s="2">
        <v>102</v>
      </c>
      <c r="F29" s="2">
        <v>502</v>
      </c>
      <c r="G29" s="2">
        <v>38</v>
      </c>
      <c r="H29" s="2">
        <v>95</v>
      </c>
      <c r="I29" s="2">
        <v>314</v>
      </c>
      <c r="J29" s="2">
        <v>119</v>
      </c>
      <c r="K29" s="2">
        <v>122</v>
      </c>
      <c r="L29" s="2">
        <v>182</v>
      </c>
      <c r="M29" s="2">
        <v>126</v>
      </c>
      <c r="N29" s="2">
        <v>215</v>
      </c>
    </row>
    <row r="30" spans="1:14" x14ac:dyDescent="0.2">
      <c r="A30" s="2" t="s">
        <v>156</v>
      </c>
      <c r="B30" s="2">
        <v>4512</v>
      </c>
      <c r="C30" s="2">
        <v>2024</v>
      </c>
      <c r="D30" s="2">
        <v>500</v>
      </c>
      <c r="E30" s="2">
        <v>142</v>
      </c>
      <c r="F30" s="2">
        <v>530</v>
      </c>
      <c r="G30" s="2">
        <v>31</v>
      </c>
      <c r="H30" s="2">
        <v>86</v>
      </c>
      <c r="I30" s="2">
        <v>338</v>
      </c>
      <c r="J30" s="2">
        <v>109</v>
      </c>
      <c r="K30" s="2">
        <v>138</v>
      </c>
      <c r="L30" s="2">
        <v>216</v>
      </c>
      <c r="M30" s="2">
        <v>140</v>
      </c>
      <c r="N30" s="2">
        <v>258</v>
      </c>
    </row>
    <row r="31" spans="1:14" x14ac:dyDescent="0.2">
      <c r="A31" s="2" t="s">
        <v>157</v>
      </c>
      <c r="B31" s="2">
        <v>3778</v>
      </c>
      <c r="C31" s="2">
        <v>1773</v>
      </c>
      <c r="D31" s="2">
        <v>424</v>
      </c>
      <c r="E31" s="2">
        <v>120</v>
      </c>
      <c r="F31" s="2">
        <v>432</v>
      </c>
      <c r="G31" s="2">
        <v>24</v>
      </c>
      <c r="H31" s="2">
        <v>68</v>
      </c>
      <c r="I31" s="2">
        <v>288</v>
      </c>
      <c r="J31" s="2">
        <v>119</v>
      </c>
      <c r="K31" s="2">
        <v>122</v>
      </c>
      <c r="L31" s="2">
        <v>110</v>
      </c>
      <c r="M31" s="2">
        <v>121</v>
      </c>
      <c r="N31" s="2">
        <v>177</v>
      </c>
    </row>
    <row r="32" spans="1:14" x14ac:dyDescent="0.2">
      <c r="A32" s="2" t="s">
        <v>158</v>
      </c>
      <c r="B32" s="2">
        <v>3762</v>
      </c>
      <c r="C32" s="2">
        <v>1768</v>
      </c>
      <c r="D32" s="2">
        <v>411</v>
      </c>
      <c r="E32" s="2">
        <v>97</v>
      </c>
      <c r="F32" s="2">
        <v>392</v>
      </c>
      <c r="G32" s="2">
        <v>17</v>
      </c>
      <c r="H32" s="2">
        <v>62</v>
      </c>
      <c r="I32" s="2">
        <v>306</v>
      </c>
      <c r="J32" s="2">
        <v>109</v>
      </c>
      <c r="K32" s="2">
        <v>129</v>
      </c>
      <c r="L32" s="2">
        <v>115</v>
      </c>
      <c r="M32" s="2">
        <v>147</v>
      </c>
      <c r="N32" s="2">
        <v>209</v>
      </c>
    </row>
    <row r="33" spans="1:14" x14ac:dyDescent="0.2">
      <c r="A33" s="2" t="s">
        <v>159</v>
      </c>
      <c r="B33" s="2">
        <v>3086</v>
      </c>
      <c r="C33" s="2">
        <v>1415</v>
      </c>
      <c r="D33" s="2">
        <v>339</v>
      </c>
      <c r="E33" s="2">
        <v>66</v>
      </c>
      <c r="F33" s="2">
        <v>309</v>
      </c>
      <c r="G33" s="2">
        <v>12</v>
      </c>
      <c r="H33" s="2">
        <v>51</v>
      </c>
      <c r="I33" s="2">
        <v>309</v>
      </c>
      <c r="J33" s="2">
        <v>93</v>
      </c>
      <c r="K33" s="2">
        <v>100</v>
      </c>
      <c r="L33" s="2">
        <v>115</v>
      </c>
      <c r="M33" s="2">
        <v>91</v>
      </c>
      <c r="N33" s="2">
        <v>186</v>
      </c>
    </row>
    <row r="34" spans="1:14" x14ac:dyDescent="0.2">
      <c r="A34" s="2" t="s">
        <v>160</v>
      </c>
      <c r="B34" s="2">
        <v>2719</v>
      </c>
      <c r="C34" s="2">
        <v>1353</v>
      </c>
      <c r="D34" s="2">
        <v>332</v>
      </c>
      <c r="E34" s="2">
        <v>63</v>
      </c>
      <c r="F34" s="2">
        <v>285</v>
      </c>
      <c r="G34" s="2">
        <v>12</v>
      </c>
      <c r="H34" s="2">
        <v>50</v>
      </c>
      <c r="I34" s="2">
        <v>228</v>
      </c>
      <c r="J34" s="2">
        <v>102</v>
      </c>
      <c r="K34" s="2">
        <v>60</v>
      </c>
      <c r="L34" s="2">
        <v>47</v>
      </c>
      <c r="M34" s="2">
        <v>79</v>
      </c>
      <c r="N34" s="2">
        <v>108</v>
      </c>
    </row>
    <row r="35" spans="1:14" x14ac:dyDescent="0.2">
      <c r="A35" s="2" t="s">
        <v>161</v>
      </c>
      <c r="B35" s="2">
        <v>2345</v>
      </c>
      <c r="C35" s="2">
        <v>1296</v>
      </c>
      <c r="D35" s="2">
        <v>238</v>
      </c>
      <c r="E35" s="2">
        <v>45</v>
      </c>
      <c r="F35" s="2">
        <v>210</v>
      </c>
      <c r="G35" s="2">
        <v>11</v>
      </c>
      <c r="H35" s="2">
        <v>33</v>
      </c>
      <c r="I35" s="2">
        <v>219</v>
      </c>
      <c r="J35" s="2">
        <v>74</v>
      </c>
      <c r="K35" s="2">
        <v>47</v>
      </c>
      <c r="L35" s="2">
        <v>33</v>
      </c>
      <c r="M35" s="2">
        <v>52</v>
      </c>
      <c r="N35" s="2">
        <v>87</v>
      </c>
    </row>
    <row r="36" spans="1:14" x14ac:dyDescent="0.2">
      <c r="A36" s="2" t="s">
        <v>290</v>
      </c>
      <c r="B36" s="2">
        <v>3830</v>
      </c>
      <c r="C36" s="2">
        <v>2755</v>
      </c>
      <c r="D36" s="2">
        <v>316</v>
      </c>
      <c r="E36" s="2">
        <v>46</v>
      </c>
      <c r="F36" s="2">
        <v>366</v>
      </c>
      <c r="G36" s="2">
        <v>17</v>
      </c>
      <c r="H36" s="2">
        <v>39</v>
      </c>
      <c r="I36" s="2">
        <v>130</v>
      </c>
      <c r="J36" s="2">
        <v>17</v>
      </c>
      <c r="K36" s="2">
        <v>28</v>
      </c>
      <c r="L36" s="2">
        <v>25</v>
      </c>
      <c r="M36" s="2">
        <v>31</v>
      </c>
      <c r="N36" s="2">
        <v>60</v>
      </c>
    </row>
    <row r="38" spans="1:14" x14ac:dyDescent="0.2">
      <c r="A38" s="2" t="s">
        <v>268</v>
      </c>
      <c r="B38" s="2">
        <v>29120</v>
      </c>
      <c r="C38" s="2">
        <v>13656</v>
      </c>
      <c r="D38" s="2">
        <v>3259</v>
      </c>
      <c r="E38" s="2">
        <v>767</v>
      </c>
      <c r="F38" s="2">
        <v>3490</v>
      </c>
      <c r="G38" s="2">
        <v>231</v>
      </c>
      <c r="H38" s="2">
        <v>551</v>
      </c>
      <c r="I38" s="2">
        <v>2264</v>
      </c>
      <c r="J38" s="2">
        <v>713</v>
      </c>
      <c r="K38" s="2">
        <v>866</v>
      </c>
      <c r="L38" s="2">
        <v>1039</v>
      </c>
      <c r="M38" s="2">
        <v>858</v>
      </c>
      <c r="N38" s="2">
        <v>1426</v>
      </c>
    </row>
    <row r="39" spans="1:14" x14ac:dyDescent="0.2">
      <c r="A39" s="2" t="s">
        <v>148</v>
      </c>
      <c r="B39" s="2">
        <v>666</v>
      </c>
      <c r="C39" s="2">
        <v>297</v>
      </c>
      <c r="D39" s="2">
        <v>69</v>
      </c>
      <c r="E39" s="2">
        <v>6</v>
      </c>
      <c r="F39" s="2">
        <v>90</v>
      </c>
      <c r="G39" s="2">
        <v>6</v>
      </c>
      <c r="H39" s="2">
        <v>23</v>
      </c>
      <c r="I39" s="2">
        <v>47</v>
      </c>
      <c r="J39" s="2">
        <v>12</v>
      </c>
      <c r="K39" s="2">
        <v>18</v>
      </c>
      <c r="L39" s="2">
        <v>30</v>
      </c>
      <c r="M39" s="2">
        <v>25</v>
      </c>
      <c r="N39" s="2">
        <v>43</v>
      </c>
    </row>
    <row r="40" spans="1:14" x14ac:dyDescent="0.2">
      <c r="A40" s="2" t="s">
        <v>149</v>
      </c>
      <c r="B40" s="2">
        <v>2750</v>
      </c>
      <c r="C40" s="2">
        <v>1219</v>
      </c>
      <c r="D40" s="2">
        <v>318</v>
      </c>
      <c r="E40" s="2">
        <v>70</v>
      </c>
      <c r="F40" s="2">
        <v>359</v>
      </c>
      <c r="G40" s="2">
        <v>32</v>
      </c>
      <c r="H40" s="2">
        <v>49</v>
      </c>
      <c r="I40" s="2">
        <v>228</v>
      </c>
      <c r="J40" s="2">
        <v>56</v>
      </c>
      <c r="K40" s="2">
        <v>98</v>
      </c>
      <c r="L40" s="2">
        <v>97</v>
      </c>
      <c r="M40" s="2">
        <v>84</v>
      </c>
      <c r="N40" s="2">
        <v>140</v>
      </c>
    </row>
    <row r="41" spans="1:14" x14ac:dyDescent="0.2">
      <c r="A41" s="2" t="s">
        <v>150</v>
      </c>
      <c r="B41" s="2">
        <v>2366</v>
      </c>
      <c r="C41" s="2">
        <v>1013</v>
      </c>
      <c r="D41" s="2">
        <v>244</v>
      </c>
      <c r="E41" s="2">
        <v>62</v>
      </c>
      <c r="F41" s="2">
        <v>328</v>
      </c>
      <c r="G41" s="2">
        <v>24</v>
      </c>
      <c r="H41" s="2">
        <v>55</v>
      </c>
      <c r="I41" s="2">
        <v>187</v>
      </c>
      <c r="J41" s="2">
        <v>55</v>
      </c>
      <c r="K41" s="2">
        <v>84</v>
      </c>
      <c r="L41" s="2">
        <v>111</v>
      </c>
      <c r="M41" s="2">
        <v>80</v>
      </c>
      <c r="N41" s="2">
        <v>123</v>
      </c>
    </row>
    <row r="42" spans="1:14" x14ac:dyDescent="0.2">
      <c r="A42" s="2" t="s">
        <v>151</v>
      </c>
      <c r="B42" s="2">
        <v>2412</v>
      </c>
      <c r="C42" s="2">
        <v>1032</v>
      </c>
      <c r="D42" s="2">
        <v>315</v>
      </c>
      <c r="E42" s="2">
        <v>79</v>
      </c>
      <c r="F42" s="2">
        <v>303</v>
      </c>
      <c r="G42" s="2">
        <v>21</v>
      </c>
      <c r="H42" s="2">
        <v>57</v>
      </c>
      <c r="I42" s="2">
        <v>190</v>
      </c>
      <c r="J42" s="2">
        <v>57</v>
      </c>
      <c r="K42" s="2">
        <v>80</v>
      </c>
      <c r="L42" s="2">
        <v>82</v>
      </c>
      <c r="M42" s="2">
        <v>60</v>
      </c>
      <c r="N42" s="2">
        <v>136</v>
      </c>
    </row>
    <row r="43" spans="1:14" x14ac:dyDescent="0.2">
      <c r="A43" s="2" t="s">
        <v>152</v>
      </c>
      <c r="B43" s="2">
        <v>2334</v>
      </c>
      <c r="C43" s="2">
        <v>1013</v>
      </c>
      <c r="D43" s="2">
        <v>260</v>
      </c>
      <c r="E43" s="2">
        <v>69</v>
      </c>
      <c r="F43" s="2">
        <v>300</v>
      </c>
      <c r="G43" s="2">
        <v>20</v>
      </c>
      <c r="H43" s="2">
        <v>55</v>
      </c>
      <c r="I43" s="2">
        <v>189</v>
      </c>
      <c r="J43" s="2">
        <v>59</v>
      </c>
      <c r="K43" s="2">
        <v>76</v>
      </c>
      <c r="L43" s="2">
        <v>107</v>
      </c>
      <c r="M43" s="2">
        <v>79</v>
      </c>
      <c r="N43" s="2">
        <v>107</v>
      </c>
    </row>
    <row r="44" spans="1:14" x14ac:dyDescent="0.2">
      <c r="A44" s="2" t="s">
        <v>153</v>
      </c>
      <c r="B44" s="2">
        <v>2337</v>
      </c>
      <c r="C44" s="2">
        <v>1074</v>
      </c>
      <c r="D44" s="2">
        <v>264</v>
      </c>
      <c r="E44" s="2">
        <v>69</v>
      </c>
      <c r="F44" s="2">
        <v>265</v>
      </c>
      <c r="G44" s="2">
        <v>27</v>
      </c>
      <c r="H44" s="2">
        <v>42</v>
      </c>
      <c r="I44" s="2">
        <v>176</v>
      </c>
      <c r="J44" s="2">
        <v>60</v>
      </c>
      <c r="K44" s="2">
        <v>69</v>
      </c>
      <c r="L44" s="2">
        <v>106</v>
      </c>
      <c r="M44" s="2">
        <v>69</v>
      </c>
      <c r="N44" s="2">
        <v>116</v>
      </c>
    </row>
    <row r="45" spans="1:14" x14ac:dyDescent="0.2">
      <c r="A45" s="2" t="s">
        <v>154</v>
      </c>
      <c r="B45" s="2">
        <v>2311</v>
      </c>
      <c r="C45" s="2">
        <v>1029</v>
      </c>
      <c r="D45" s="2">
        <v>297</v>
      </c>
      <c r="E45" s="2">
        <v>67</v>
      </c>
      <c r="F45" s="2">
        <v>293</v>
      </c>
      <c r="G45" s="2">
        <v>20</v>
      </c>
      <c r="H45" s="2">
        <v>39</v>
      </c>
      <c r="I45" s="2">
        <v>166</v>
      </c>
      <c r="J45" s="2">
        <v>55</v>
      </c>
      <c r="K45" s="2">
        <v>74</v>
      </c>
      <c r="L45" s="2">
        <v>86</v>
      </c>
      <c r="M45" s="2">
        <v>72</v>
      </c>
      <c r="N45" s="2">
        <v>113</v>
      </c>
    </row>
    <row r="46" spans="1:14" x14ac:dyDescent="0.2">
      <c r="A46" s="2" t="s">
        <v>155</v>
      </c>
      <c r="B46" s="2">
        <v>2261</v>
      </c>
      <c r="C46" s="2">
        <v>1060</v>
      </c>
      <c r="D46" s="2">
        <v>247</v>
      </c>
      <c r="E46" s="2">
        <v>55</v>
      </c>
      <c r="F46" s="2">
        <v>256</v>
      </c>
      <c r="G46" s="2">
        <v>16</v>
      </c>
      <c r="H46" s="2">
        <v>50</v>
      </c>
      <c r="I46" s="2">
        <v>182</v>
      </c>
      <c r="J46" s="2">
        <v>62</v>
      </c>
      <c r="K46" s="2">
        <v>64</v>
      </c>
      <c r="L46" s="2">
        <v>97</v>
      </c>
      <c r="M46" s="2">
        <v>65</v>
      </c>
      <c r="N46" s="2">
        <v>107</v>
      </c>
    </row>
    <row r="47" spans="1:14" x14ac:dyDescent="0.2">
      <c r="A47" s="2" t="s">
        <v>156</v>
      </c>
      <c r="B47" s="2">
        <v>2347</v>
      </c>
      <c r="C47" s="2">
        <v>1019</v>
      </c>
      <c r="D47" s="2">
        <v>271</v>
      </c>
      <c r="E47" s="2">
        <v>68</v>
      </c>
      <c r="F47" s="2">
        <v>298</v>
      </c>
      <c r="G47" s="2">
        <v>19</v>
      </c>
      <c r="H47" s="2">
        <v>41</v>
      </c>
      <c r="I47" s="2">
        <v>177</v>
      </c>
      <c r="J47" s="2">
        <v>61</v>
      </c>
      <c r="K47" s="2">
        <v>71</v>
      </c>
      <c r="L47" s="2">
        <v>108</v>
      </c>
      <c r="M47" s="2">
        <v>77</v>
      </c>
      <c r="N47" s="2">
        <v>137</v>
      </c>
    </row>
    <row r="48" spans="1:14" x14ac:dyDescent="0.2">
      <c r="A48" s="2" t="s">
        <v>157</v>
      </c>
      <c r="B48" s="2">
        <v>1858</v>
      </c>
      <c r="C48" s="2">
        <v>838</v>
      </c>
      <c r="D48" s="2">
        <v>204</v>
      </c>
      <c r="E48" s="2">
        <v>66</v>
      </c>
      <c r="F48" s="2">
        <v>224</v>
      </c>
      <c r="G48" s="2">
        <v>11</v>
      </c>
      <c r="H48" s="2">
        <v>34</v>
      </c>
      <c r="I48" s="2">
        <v>150</v>
      </c>
      <c r="J48" s="2">
        <v>59</v>
      </c>
      <c r="K48" s="2">
        <v>61</v>
      </c>
      <c r="L48" s="2">
        <v>61</v>
      </c>
      <c r="M48" s="2">
        <v>58</v>
      </c>
      <c r="N48" s="2">
        <v>92</v>
      </c>
    </row>
    <row r="49" spans="1:14" x14ac:dyDescent="0.2">
      <c r="A49" s="2" t="s">
        <v>158</v>
      </c>
      <c r="B49" s="2">
        <v>1866</v>
      </c>
      <c r="C49" s="2">
        <v>844</v>
      </c>
      <c r="D49" s="2">
        <v>204</v>
      </c>
      <c r="E49" s="2">
        <v>49</v>
      </c>
      <c r="F49" s="2">
        <v>199</v>
      </c>
      <c r="G49" s="2">
        <v>9</v>
      </c>
      <c r="H49" s="2">
        <v>26</v>
      </c>
      <c r="I49" s="2">
        <v>157</v>
      </c>
      <c r="J49" s="2">
        <v>57</v>
      </c>
      <c r="K49" s="2">
        <v>69</v>
      </c>
      <c r="L49" s="2">
        <v>60</v>
      </c>
      <c r="M49" s="2">
        <v>82</v>
      </c>
      <c r="N49" s="2">
        <v>110</v>
      </c>
    </row>
    <row r="50" spans="1:14" x14ac:dyDescent="0.2">
      <c r="A50" s="2" t="s">
        <v>159</v>
      </c>
      <c r="B50" s="2">
        <v>1475</v>
      </c>
      <c r="C50" s="2">
        <v>692</v>
      </c>
      <c r="D50" s="2">
        <v>157</v>
      </c>
      <c r="E50" s="2">
        <v>32</v>
      </c>
      <c r="F50" s="2">
        <v>164</v>
      </c>
      <c r="G50" s="2">
        <v>7</v>
      </c>
      <c r="H50" s="2">
        <v>22</v>
      </c>
      <c r="I50" s="2">
        <v>149</v>
      </c>
      <c r="J50" s="2">
        <v>38</v>
      </c>
      <c r="K50" s="2">
        <v>44</v>
      </c>
      <c r="L50" s="2">
        <v>48</v>
      </c>
      <c r="M50" s="2">
        <v>37</v>
      </c>
      <c r="N50" s="2">
        <v>85</v>
      </c>
    </row>
    <row r="51" spans="1:14" x14ac:dyDescent="0.2">
      <c r="A51" s="2" t="s">
        <v>160</v>
      </c>
      <c r="B51" s="2">
        <v>1248</v>
      </c>
      <c r="C51" s="2">
        <v>642</v>
      </c>
      <c r="D51" s="2">
        <v>141</v>
      </c>
      <c r="E51" s="2">
        <v>27</v>
      </c>
      <c r="F51" s="2">
        <v>143</v>
      </c>
      <c r="G51" s="2">
        <v>8</v>
      </c>
      <c r="H51" s="2">
        <v>21</v>
      </c>
      <c r="I51" s="2">
        <v>96</v>
      </c>
      <c r="J51" s="2">
        <v>40</v>
      </c>
      <c r="K51" s="2">
        <v>23</v>
      </c>
      <c r="L51" s="2">
        <v>22</v>
      </c>
      <c r="M51" s="2">
        <v>35</v>
      </c>
      <c r="N51" s="2">
        <v>50</v>
      </c>
    </row>
    <row r="52" spans="1:14" x14ac:dyDescent="0.2">
      <c r="A52" s="2" t="s">
        <v>161</v>
      </c>
      <c r="B52" s="2">
        <v>1068</v>
      </c>
      <c r="C52" s="2">
        <v>599</v>
      </c>
      <c r="D52" s="2">
        <v>105</v>
      </c>
      <c r="E52" s="2">
        <v>23</v>
      </c>
      <c r="F52" s="2">
        <v>99</v>
      </c>
      <c r="G52" s="2">
        <v>3</v>
      </c>
      <c r="H52" s="2">
        <v>17</v>
      </c>
      <c r="I52" s="2">
        <v>95</v>
      </c>
      <c r="J52" s="2">
        <v>36</v>
      </c>
      <c r="K52" s="2">
        <v>20</v>
      </c>
      <c r="L52" s="2">
        <v>15</v>
      </c>
      <c r="M52" s="2">
        <v>20</v>
      </c>
      <c r="N52" s="2">
        <v>36</v>
      </c>
    </row>
    <row r="53" spans="1:14" x14ac:dyDescent="0.2">
      <c r="A53" s="2" t="s">
        <v>290</v>
      </c>
      <c r="B53" s="2">
        <v>1821</v>
      </c>
      <c r="C53" s="2">
        <v>1285</v>
      </c>
      <c r="D53" s="2">
        <v>163</v>
      </c>
      <c r="E53" s="2">
        <v>25</v>
      </c>
      <c r="F53" s="2">
        <v>169</v>
      </c>
      <c r="G53" s="2">
        <v>8</v>
      </c>
      <c r="H53" s="2">
        <v>20</v>
      </c>
      <c r="I53" s="2">
        <v>75</v>
      </c>
      <c r="J53" s="2">
        <v>6</v>
      </c>
      <c r="K53" s="2">
        <v>15</v>
      </c>
      <c r="L53" s="2">
        <v>9</v>
      </c>
      <c r="M53" s="2">
        <v>15</v>
      </c>
      <c r="N53" s="2">
        <v>31</v>
      </c>
    </row>
    <row r="55" spans="1:14" x14ac:dyDescent="0.2">
      <c r="A55" s="2" t="s">
        <v>269</v>
      </c>
      <c r="B55" s="2">
        <v>28459</v>
      </c>
      <c r="C55" s="2">
        <v>13751</v>
      </c>
      <c r="D55" s="2">
        <v>3187</v>
      </c>
      <c r="E55" s="2">
        <v>696</v>
      </c>
      <c r="F55" s="2">
        <v>3262</v>
      </c>
      <c r="G55" s="2">
        <v>203</v>
      </c>
      <c r="H55" s="2">
        <v>527</v>
      </c>
      <c r="I55" s="2">
        <v>2168</v>
      </c>
      <c r="J55" s="2">
        <v>700</v>
      </c>
      <c r="K55" s="2">
        <v>774</v>
      </c>
      <c r="L55" s="2">
        <v>959</v>
      </c>
      <c r="M55" s="2">
        <v>830</v>
      </c>
      <c r="N55" s="2">
        <v>1402</v>
      </c>
    </row>
    <row r="56" spans="1:14" x14ac:dyDescent="0.2">
      <c r="A56" s="2" t="s">
        <v>148</v>
      </c>
      <c r="B56" s="2">
        <v>591</v>
      </c>
      <c r="C56" s="2">
        <v>288</v>
      </c>
      <c r="D56" s="2">
        <v>65</v>
      </c>
      <c r="E56" s="2">
        <v>13</v>
      </c>
      <c r="F56" s="2">
        <v>59</v>
      </c>
      <c r="G56" s="2">
        <v>2</v>
      </c>
      <c r="H56" s="2">
        <v>20</v>
      </c>
      <c r="I56" s="2">
        <v>39</v>
      </c>
      <c r="J56" s="2">
        <v>6</v>
      </c>
      <c r="K56" s="2">
        <v>9</v>
      </c>
      <c r="L56" s="2">
        <v>20</v>
      </c>
      <c r="M56" s="2">
        <v>28</v>
      </c>
      <c r="N56" s="2">
        <v>42</v>
      </c>
    </row>
    <row r="57" spans="1:14" x14ac:dyDescent="0.2">
      <c r="A57" s="2" t="s">
        <v>149</v>
      </c>
      <c r="B57" s="2">
        <v>2541</v>
      </c>
      <c r="C57" s="2">
        <v>1136</v>
      </c>
      <c r="D57" s="2">
        <v>315</v>
      </c>
      <c r="E57" s="2">
        <v>59</v>
      </c>
      <c r="F57" s="2">
        <v>325</v>
      </c>
      <c r="G57" s="2">
        <v>18</v>
      </c>
      <c r="H57" s="2">
        <v>39</v>
      </c>
      <c r="I57" s="2">
        <v>188</v>
      </c>
      <c r="J57" s="2">
        <v>57</v>
      </c>
      <c r="K57" s="2">
        <v>78</v>
      </c>
      <c r="L57" s="2">
        <v>102</v>
      </c>
      <c r="M57" s="2">
        <v>64</v>
      </c>
      <c r="N57" s="2">
        <v>160</v>
      </c>
    </row>
    <row r="58" spans="1:14" x14ac:dyDescent="0.2">
      <c r="A58" s="2" t="s">
        <v>150</v>
      </c>
      <c r="B58" s="2">
        <v>2289</v>
      </c>
      <c r="C58" s="2">
        <v>1022</v>
      </c>
      <c r="D58" s="2">
        <v>247</v>
      </c>
      <c r="E58" s="2">
        <v>71</v>
      </c>
      <c r="F58" s="2">
        <v>294</v>
      </c>
      <c r="G58" s="2">
        <v>21</v>
      </c>
      <c r="H58" s="2">
        <v>37</v>
      </c>
      <c r="I58" s="2">
        <v>192</v>
      </c>
      <c r="J58" s="2">
        <v>56</v>
      </c>
      <c r="K58" s="2">
        <v>64</v>
      </c>
      <c r="L58" s="2">
        <v>79</v>
      </c>
      <c r="M58" s="2">
        <v>74</v>
      </c>
      <c r="N58" s="2">
        <v>132</v>
      </c>
    </row>
    <row r="59" spans="1:14" x14ac:dyDescent="0.2">
      <c r="A59" s="2" t="s">
        <v>151</v>
      </c>
      <c r="B59" s="2">
        <v>2182</v>
      </c>
      <c r="C59" s="2">
        <v>980</v>
      </c>
      <c r="D59" s="2">
        <v>269</v>
      </c>
      <c r="E59" s="2">
        <v>45</v>
      </c>
      <c r="F59" s="2">
        <v>293</v>
      </c>
      <c r="G59" s="2">
        <v>20</v>
      </c>
      <c r="H59" s="2">
        <v>44</v>
      </c>
      <c r="I59" s="2">
        <v>172</v>
      </c>
      <c r="J59" s="2">
        <v>50</v>
      </c>
      <c r="K59" s="2">
        <v>57</v>
      </c>
      <c r="L59" s="2">
        <v>94</v>
      </c>
      <c r="M59" s="2">
        <v>70</v>
      </c>
      <c r="N59" s="2">
        <v>88</v>
      </c>
    </row>
    <row r="60" spans="1:14" x14ac:dyDescent="0.2">
      <c r="A60" s="2" t="s">
        <v>152</v>
      </c>
      <c r="B60" s="2">
        <v>2186</v>
      </c>
      <c r="C60" s="2">
        <v>994</v>
      </c>
      <c r="D60" s="2">
        <v>244</v>
      </c>
      <c r="E60" s="2">
        <v>56</v>
      </c>
      <c r="F60" s="2">
        <v>276</v>
      </c>
      <c r="G60" s="2">
        <v>30</v>
      </c>
      <c r="H60" s="2">
        <v>50</v>
      </c>
      <c r="I60" s="2">
        <v>164</v>
      </c>
      <c r="J60" s="2">
        <v>56</v>
      </c>
      <c r="K60" s="2">
        <v>59</v>
      </c>
      <c r="L60" s="2">
        <v>84</v>
      </c>
      <c r="M60" s="2">
        <v>60</v>
      </c>
      <c r="N60" s="2">
        <v>113</v>
      </c>
    </row>
    <row r="61" spans="1:14" x14ac:dyDescent="0.2">
      <c r="A61" s="2" t="s">
        <v>153</v>
      </c>
      <c r="B61" s="2">
        <v>2035</v>
      </c>
      <c r="C61" s="2">
        <v>930</v>
      </c>
      <c r="D61" s="2">
        <v>187</v>
      </c>
      <c r="E61" s="2">
        <v>50</v>
      </c>
      <c r="F61" s="2">
        <v>278</v>
      </c>
      <c r="G61" s="2">
        <v>15</v>
      </c>
      <c r="H61" s="2">
        <v>45</v>
      </c>
      <c r="I61" s="2">
        <v>178</v>
      </c>
      <c r="J61" s="2">
        <v>37</v>
      </c>
      <c r="K61" s="2">
        <v>61</v>
      </c>
      <c r="L61" s="2">
        <v>82</v>
      </c>
      <c r="M61" s="2">
        <v>63</v>
      </c>
      <c r="N61" s="2">
        <v>109</v>
      </c>
    </row>
    <row r="62" spans="1:14" x14ac:dyDescent="0.2">
      <c r="A62" s="2" t="s">
        <v>154</v>
      </c>
      <c r="B62" s="2">
        <v>2229</v>
      </c>
      <c r="C62" s="2">
        <v>1006</v>
      </c>
      <c r="D62" s="2">
        <v>279</v>
      </c>
      <c r="E62" s="2">
        <v>66</v>
      </c>
      <c r="F62" s="2">
        <v>263</v>
      </c>
      <c r="G62" s="2">
        <v>16</v>
      </c>
      <c r="H62" s="2">
        <v>39</v>
      </c>
      <c r="I62" s="2">
        <v>184</v>
      </c>
      <c r="J62" s="2">
        <v>55</v>
      </c>
      <c r="K62" s="2">
        <v>67</v>
      </c>
      <c r="L62" s="2">
        <v>75</v>
      </c>
      <c r="M62" s="2">
        <v>73</v>
      </c>
      <c r="N62" s="2">
        <v>106</v>
      </c>
    </row>
    <row r="63" spans="1:14" x14ac:dyDescent="0.2">
      <c r="A63" s="2" t="s">
        <v>155</v>
      </c>
      <c r="B63" s="2">
        <v>2057</v>
      </c>
      <c r="C63" s="2">
        <v>930</v>
      </c>
      <c r="D63" s="2">
        <v>266</v>
      </c>
      <c r="E63" s="2">
        <v>47</v>
      </c>
      <c r="F63" s="2">
        <v>246</v>
      </c>
      <c r="G63" s="2">
        <v>22</v>
      </c>
      <c r="H63" s="2">
        <v>45</v>
      </c>
      <c r="I63" s="2">
        <v>132</v>
      </c>
      <c r="J63" s="2">
        <v>57</v>
      </c>
      <c r="K63" s="2">
        <v>58</v>
      </c>
      <c r="L63" s="2">
        <v>85</v>
      </c>
      <c r="M63" s="2">
        <v>61</v>
      </c>
      <c r="N63" s="2">
        <v>108</v>
      </c>
    </row>
    <row r="64" spans="1:14" x14ac:dyDescent="0.2">
      <c r="A64" s="2" t="s">
        <v>156</v>
      </c>
      <c r="B64" s="2">
        <v>2165</v>
      </c>
      <c r="C64" s="2">
        <v>1005</v>
      </c>
      <c r="D64" s="2">
        <v>229</v>
      </c>
      <c r="E64" s="2">
        <v>74</v>
      </c>
      <c r="F64" s="2">
        <v>232</v>
      </c>
      <c r="G64" s="2">
        <v>12</v>
      </c>
      <c r="H64" s="2">
        <v>45</v>
      </c>
      <c r="I64" s="2">
        <v>161</v>
      </c>
      <c r="J64" s="2">
        <v>48</v>
      </c>
      <c r="K64" s="2">
        <v>67</v>
      </c>
      <c r="L64" s="2">
        <v>108</v>
      </c>
      <c r="M64" s="2">
        <v>63</v>
      </c>
      <c r="N64" s="2">
        <v>121</v>
      </c>
    </row>
    <row r="65" spans="1:14" x14ac:dyDescent="0.2">
      <c r="A65" s="2" t="s">
        <v>157</v>
      </c>
      <c r="B65" s="2">
        <v>1920</v>
      </c>
      <c r="C65" s="2">
        <v>935</v>
      </c>
      <c r="D65" s="2">
        <v>220</v>
      </c>
      <c r="E65" s="2">
        <v>54</v>
      </c>
      <c r="F65" s="2">
        <v>208</v>
      </c>
      <c r="G65" s="2">
        <v>13</v>
      </c>
      <c r="H65" s="2">
        <v>34</v>
      </c>
      <c r="I65" s="2">
        <v>138</v>
      </c>
      <c r="J65" s="2">
        <v>60</v>
      </c>
      <c r="K65" s="2">
        <v>61</v>
      </c>
      <c r="L65" s="2">
        <v>49</v>
      </c>
      <c r="M65" s="2">
        <v>63</v>
      </c>
      <c r="N65" s="2">
        <v>85</v>
      </c>
    </row>
    <row r="66" spans="1:14" x14ac:dyDescent="0.2">
      <c r="A66" s="2" t="s">
        <v>158</v>
      </c>
      <c r="B66" s="2">
        <v>1896</v>
      </c>
      <c r="C66" s="2">
        <v>924</v>
      </c>
      <c r="D66" s="2">
        <v>207</v>
      </c>
      <c r="E66" s="2">
        <v>48</v>
      </c>
      <c r="F66" s="2">
        <v>193</v>
      </c>
      <c r="G66" s="2">
        <v>8</v>
      </c>
      <c r="H66" s="2">
        <v>36</v>
      </c>
      <c r="I66" s="2">
        <v>149</v>
      </c>
      <c r="J66" s="2">
        <v>52</v>
      </c>
      <c r="K66" s="2">
        <v>60</v>
      </c>
      <c r="L66" s="2">
        <v>55</v>
      </c>
      <c r="M66" s="2">
        <v>65</v>
      </c>
      <c r="N66" s="2">
        <v>99</v>
      </c>
    </row>
    <row r="67" spans="1:14" x14ac:dyDescent="0.2">
      <c r="A67" s="2" t="s">
        <v>159</v>
      </c>
      <c r="B67" s="2">
        <v>1611</v>
      </c>
      <c r="C67" s="2">
        <v>723</v>
      </c>
      <c r="D67" s="2">
        <v>182</v>
      </c>
      <c r="E67" s="2">
        <v>34</v>
      </c>
      <c r="F67" s="2">
        <v>145</v>
      </c>
      <c r="G67" s="2">
        <v>5</v>
      </c>
      <c r="H67" s="2">
        <v>29</v>
      </c>
      <c r="I67" s="2">
        <v>160</v>
      </c>
      <c r="J67" s="2">
        <v>55</v>
      </c>
      <c r="K67" s="2">
        <v>56</v>
      </c>
      <c r="L67" s="2">
        <v>67</v>
      </c>
      <c r="M67" s="2">
        <v>54</v>
      </c>
      <c r="N67" s="2">
        <v>101</v>
      </c>
    </row>
    <row r="68" spans="1:14" x14ac:dyDescent="0.2">
      <c r="A68" s="2" t="s">
        <v>160</v>
      </c>
      <c r="B68" s="2">
        <v>1471</v>
      </c>
      <c r="C68" s="2">
        <v>711</v>
      </c>
      <c r="D68" s="2">
        <v>191</v>
      </c>
      <c r="E68" s="2">
        <v>36</v>
      </c>
      <c r="F68" s="2">
        <v>142</v>
      </c>
      <c r="G68" s="2">
        <v>4</v>
      </c>
      <c r="H68" s="2">
        <v>29</v>
      </c>
      <c r="I68" s="2">
        <v>132</v>
      </c>
      <c r="J68" s="2">
        <v>62</v>
      </c>
      <c r="K68" s="2">
        <v>37</v>
      </c>
      <c r="L68" s="2">
        <v>25</v>
      </c>
      <c r="M68" s="2">
        <v>44</v>
      </c>
      <c r="N68" s="2">
        <v>58</v>
      </c>
    </row>
    <row r="69" spans="1:14" x14ac:dyDescent="0.2">
      <c r="A69" s="2" t="s">
        <v>161</v>
      </c>
      <c r="B69" s="2">
        <v>1277</v>
      </c>
      <c r="C69" s="2">
        <v>697</v>
      </c>
      <c r="D69" s="2">
        <v>133</v>
      </c>
      <c r="E69" s="2">
        <v>22</v>
      </c>
      <c r="F69" s="2">
        <v>111</v>
      </c>
      <c r="G69" s="2">
        <v>8</v>
      </c>
      <c r="H69" s="2">
        <v>16</v>
      </c>
      <c r="I69" s="2">
        <v>124</v>
      </c>
      <c r="J69" s="2">
        <v>38</v>
      </c>
      <c r="K69" s="2">
        <v>27</v>
      </c>
      <c r="L69" s="2">
        <v>18</v>
      </c>
      <c r="M69" s="2">
        <v>32</v>
      </c>
      <c r="N69" s="2">
        <v>51</v>
      </c>
    </row>
    <row r="70" spans="1:14" x14ac:dyDescent="0.2">
      <c r="A70" s="2" t="s">
        <v>290</v>
      </c>
      <c r="B70" s="2">
        <v>2009</v>
      </c>
      <c r="C70" s="2">
        <v>1470</v>
      </c>
      <c r="D70" s="2">
        <v>153</v>
      </c>
      <c r="E70" s="2">
        <v>21</v>
      </c>
      <c r="F70" s="2">
        <v>197</v>
      </c>
      <c r="G70" s="2">
        <v>9</v>
      </c>
      <c r="H70" s="2">
        <v>19</v>
      </c>
      <c r="I70" s="2">
        <v>55</v>
      </c>
      <c r="J70" s="2">
        <v>11</v>
      </c>
      <c r="K70" s="2">
        <v>13</v>
      </c>
      <c r="L70" s="2">
        <v>16</v>
      </c>
      <c r="M70" s="2">
        <v>16</v>
      </c>
      <c r="N70" s="2">
        <v>29</v>
      </c>
    </row>
    <row r="71" spans="1:14" x14ac:dyDescent="0.2">
      <c r="A71" s="32" t="s">
        <v>333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</sheetData>
  <mergeCells count="1">
    <mergeCell ref="A71:N7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34DD8-DC7D-4D26-A211-6F7BAF08ABBB}">
  <dimension ref="A1:N51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350</v>
      </c>
    </row>
    <row r="2" spans="1:14" x14ac:dyDescent="0.2">
      <c r="A2" s="3" t="s">
        <v>351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352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291</v>
      </c>
    </row>
    <row r="6" spans="1:14" x14ac:dyDescent="0.2">
      <c r="A6" s="2" t="s">
        <v>292</v>
      </c>
      <c r="B6" s="2">
        <v>115900</v>
      </c>
      <c r="C6" s="2">
        <v>56519</v>
      </c>
      <c r="D6" s="2">
        <v>13327</v>
      </c>
      <c r="E6" s="2">
        <v>3000</v>
      </c>
      <c r="F6" s="2">
        <v>13259</v>
      </c>
      <c r="G6" s="2">
        <v>948</v>
      </c>
      <c r="H6" s="2">
        <v>2156</v>
      </c>
      <c r="I6" s="2">
        <v>8329</v>
      </c>
      <c r="J6" s="2">
        <v>2565</v>
      </c>
      <c r="K6" s="2">
        <v>3008</v>
      </c>
      <c r="L6" s="2">
        <v>3946</v>
      </c>
      <c r="M6" s="2">
        <v>3226</v>
      </c>
      <c r="N6" s="2">
        <v>5617</v>
      </c>
    </row>
    <row r="7" spans="1:14" x14ac:dyDescent="0.2">
      <c r="A7" s="2" t="s">
        <v>293</v>
      </c>
      <c r="B7" s="2">
        <v>113664</v>
      </c>
      <c r="C7" s="2">
        <v>54819</v>
      </c>
      <c r="D7" s="2">
        <v>13210</v>
      </c>
      <c r="E7" s="2">
        <v>2985</v>
      </c>
      <c r="F7" s="2">
        <v>13180</v>
      </c>
      <c r="G7" s="2">
        <v>945</v>
      </c>
      <c r="H7" s="2">
        <v>2152</v>
      </c>
      <c r="I7" s="2">
        <v>8255</v>
      </c>
      <c r="J7" s="2">
        <v>2545</v>
      </c>
      <c r="K7" s="2">
        <v>2920</v>
      </c>
      <c r="L7" s="2">
        <v>3856</v>
      </c>
      <c r="M7" s="2">
        <v>3219</v>
      </c>
      <c r="N7" s="2">
        <v>5578</v>
      </c>
    </row>
    <row r="8" spans="1:14" x14ac:dyDescent="0.2">
      <c r="A8" s="2" t="s">
        <v>294</v>
      </c>
      <c r="B8" s="2">
        <v>2225</v>
      </c>
      <c r="C8" s="2">
        <v>1692</v>
      </c>
      <c r="D8" s="2">
        <v>117</v>
      </c>
      <c r="E8" s="2">
        <v>15</v>
      </c>
      <c r="F8" s="2">
        <v>79</v>
      </c>
      <c r="G8" s="2">
        <v>3</v>
      </c>
      <c r="H8" s="2">
        <v>4</v>
      </c>
      <c r="I8" s="2">
        <v>73</v>
      </c>
      <c r="J8" s="2">
        <v>18</v>
      </c>
      <c r="K8" s="2">
        <v>88</v>
      </c>
      <c r="L8" s="2">
        <v>90</v>
      </c>
      <c r="M8" s="2">
        <v>7</v>
      </c>
      <c r="N8" s="2">
        <v>39</v>
      </c>
    </row>
    <row r="9" spans="1:14" x14ac:dyDescent="0.2">
      <c r="A9" s="2" t="s">
        <v>289</v>
      </c>
      <c r="B9" s="2">
        <v>59617</v>
      </c>
      <c r="C9" s="2">
        <v>28684</v>
      </c>
      <c r="D9" s="2">
        <v>6920</v>
      </c>
      <c r="E9" s="2">
        <v>1576</v>
      </c>
      <c r="F9" s="2">
        <v>7036</v>
      </c>
      <c r="G9" s="2">
        <v>502</v>
      </c>
      <c r="H9" s="2">
        <v>1116</v>
      </c>
      <c r="I9" s="2">
        <v>4289</v>
      </c>
      <c r="J9" s="2">
        <v>1323</v>
      </c>
      <c r="K9" s="2">
        <v>1555</v>
      </c>
      <c r="L9" s="2">
        <v>2020</v>
      </c>
      <c r="M9" s="2">
        <v>1660</v>
      </c>
      <c r="N9" s="2">
        <v>2936</v>
      </c>
    </row>
    <row r="10" spans="1:14" x14ac:dyDescent="0.2">
      <c r="A10" s="2" t="s">
        <v>293</v>
      </c>
      <c r="B10" s="2">
        <v>58556</v>
      </c>
      <c r="C10" s="2">
        <v>27887</v>
      </c>
      <c r="D10" s="2">
        <v>6854</v>
      </c>
      <c r="E10" s="2">
        <v>1573</v>
      </c>
      <c r="F10" s="2">
        <v>7002</v>
      </c>
      <c r="G10" s="2">
        <v>501</v>
      </c>
      <c r="H10" s="2">
        <v>1112</v>
      </c>
      <c r="I10" s="2">
        <v>4252</v>
      </c>
      <c r="J10" s="2">
        <v>1312</v>
      </c>
      <c r="K10" s="2">
        <v>1514</v>
      </c>
      <c r="L10" s="2">
        <v>1978</v>
      </c>
      <c r="M10" s="2">
        <v>1655</v>
      </c>
      <c r="N10" s="2">
        <v>2916</v>
      </c>
    </row>
    <row r="11" spans="1:14" x14ac:dyDescent="0.2">
      <c r="A11" s="2" t="s">
        <v>294</v>
      </c>
      <c r="B11" s="2">
        <v>1055</v>
      </c>
      <c r="C11" s="2">
        <v>794</v>
      </c>
      <c r="D11" s="2">
        <v>66</v>
      </c>
      <c r="E11" s="2">
        <v>3</v>
      </c>
      <c r="F11" s="2">
        <v>34</v>
      </c>
      <c r="G11" s="2">
        <v>1</v>
      </c>
      <c r="H11" s="2">
        <v>4</v>
      </c>
      <c r="I11" s="2">
        <v>36</v>
      </c>
      <c r="J11" s="2">
        <v>9</v>
      </c>
      <c r="K11" s="2">
        <v>41</v>
      </c>
      <c r="L11" s="2">
        <v>42</v>
      </c>
      <c r="M11" s="2">
        <v>5</v>
      </c>
      <c r="N11" s="2">
        <v>20</v>
      </c>
    </row>
    <row r="12" spans="1:14" x14ac:dyDescent="0.2">
      <c r="A12" s="2" t="s">
        <v>288</v>
      </c>
      <c r="B12" s="2">
        <v>56283</v>
      </c>
      <c r="C12" s="2">
        <v>27835</v>
      </c>
      <c r="D12" s="2">
        <v>6407</v>
      </c>
      <c r="E12" s="2">
        <v>1424</v>
      </c>
      <c r="F12" s="2">
        <v>6223</v>
      </c>
      <c r="G12" s="2">
        <v>446</v>
      </c>
      <c r="H12" s="2">
        <v>1040</v>
      </c>
      <c r="I12" s="2">
        <v>4040</v>
      </c>
      <c r="J12" s="2">
        <v>1242</v>
      </c>
      <c r="K12" s="2">
        <v>1453</v>
      </c>
      <c r="L12" s="2">
        <v>1926</v>
      </c>
      <c r="M12" s="2">
        <v>1566</v>
      </c>
      <c r="N12" s="2">
        <v>2681</v>
      </c>
    </row>
    <row r="13" spans="1:14" x14ac:dyDescent="0.2">
      <c r="A13" s="2" t="s">
        <v>293</v>
      </c>
      <c r="B13" s="2">
        <v>55108</v>
      </c>
      <c r="C13" s="2">
        <v>26932</v>
      </c>
      <c r="D13" s="2">
        <v>6356</v>
      </c>
      <c r="E13" s="2">
        <v>1412</v>
      </c>
      <c r="F13" s="2">
        <v>6178</v>
      </c>
      <c r="G13" s="2">
        <v>444</v>
      </c>
      <c r="H13" s="2">
        <v>1040</v>
      </c>
      <c r="I13" s="2">
        <v>4003</v>
      </c>
      <c r="J13" s="2">
        <v>1233</v>
      </c>
      <c r="K13" s="2">
        <v>1406</v>
      </c>
      <c r="L13" s="2">
        <v>1878</v>
      </c>
      <c r="M13" s="2">
        <v>1564</v>
      </c>
      <c r="N13" s="2">
        <v>2662</v>
      </c>
    </row>
    <row r="14" spans="1:14" x14ac:dyDescent="0.2">
      <c r="A14" s="2" t="s">
        <v>294</v>
      </c>
      <c r="B14" s="2">
        <v>1170</v>
      </c>
      <c r="C14" s="2">
        <v>898</v>
      </c>
      <c r="D14" s="2">
        <v>51</v>
      </c>
      <c r="E14" s="2">
        <v>12</v>
      </c>
      <c r="F14" s="2">
        <v>45</v>
      </c>
      <c r="G14" s="2">
        <v>2</v>
      </c>
      <c r="H14" s="2">
        <v>0</v>
      </c>
      <c r="I14" s="2">
        <v>37</v>
      </c>
      <c r="J14" s="2">
        <v>9</v>
      </c>
      <c r="K14" s="2">
        <v>47</v>
      </c>
      <c r="L14" s="2">
        <v>48</v>
      </c>
      <c r="M14" s="2">
        <v>2</v>
      </c>
      <c r="N14" s="2">
        <v>19</v>
      </c>
    </row>
    <row r="16" spans="1:14" x14ac:dyDescent="0.2">
      <c r="A16" s="2" t="s">
        <v>295</v>
      </c>
    </row>
    <row r="18" spans="1:14" x14ac:dyDescent="0.2">
      <c r="A18" s="2" t="s">
        <v>298</v>
      </c>
      <c r="B18" s="2">
        <v>115900</v>
      </c>
      <c r="C18" s="2">
        <v>56519</v>
      </c>
      <c r="D18" s="2">
        <v>13327</v>
      </c>
      <c r="E18" s="2">
        <v>3000</v>
      </c>
      <c r="F18" s="2">
        <v>13259</v>
      </c>
      <c r="G18" s="2">
        <v>948</v>
      </c>
      <c r="H18" s="2">
        <v>2156</v>
      </c>
      <c r="I18" s="2">
        <v>8329</v>
      </c>
      <c r="J18" s="2">
        <v>2565</v>
      </c>
      <c r="K18" s="2">
        <v>3008</v>
      </c>
      <c r="L18" s="2">
        <v>3946</v>
      </c>
      <c r="M18" s="2">
        <v>3226</v>
      </c>
      <c r="N18" s="2">
        <v>5617</v>
      </c>
    </row>
    <row r="19" spans="1:14" x14ac:dyDescent="0.2">
      <c r="A19" s="2" t="s">
        <v>299</v>
      </c>
      <c r="B19" s="2">
        <v>112923</v>
      </c>
      <c r="C19" s="2">
        <v>55412</v>
      </c>
      <c r="D19" s="2">
        <v>12995</v>
      </c>
      <c r="E19" s="2">
        <v>2833</v>
      </c>
      <c r="F19" s="2">
        <v>12892</v>
      </c>
      <c r="G19" s="2">
        <v>930</v>
      </c>
      <c r="H19" s="2">
        <v>2075</v>
      </c>
      <c r="I19" s="2">
        <v>8106</v>
      </c>
      <c r="J19" s="2">
        <v>2516</v>
      </c>
      <c r="K19" s="2">
        <v>2851</v>
      </c>
      <c r="L19" s="2">
        <v>3805</v>
      </c>
      <c r="M19" s="2">
        <v>3107</v>
      </c>
      <c r="N19" s="2">
        <v>5401</v>
      </c>
    </row>
    <row r="20" spans="1:14" x14ac:dyDescent="0.2">
      <c r="A20" s="2" t="s">
        <v>300</v>
      </c>
      <c r="B20" s="2">
        <v>2966</v>
      </c>
      <c r="C20" s="2">
        <v>1099</v>
      </c>
      <c r="D20" s="2">
        <v>332</v>
      </c>
      <c r="E20" s="2">
        <v>167</v>
      </c>
      <c r="F20" s="2">
        <v>367</v>
      </c>
      <c r="G20" s="2">
        <v>18</v>
      </c>
      <c r="H20" s="2">
        <v>81</v>
      </c>
      <c r="I20" s="2">
        <v>222</v>
      </c>
      <c r="J20" s="2">
        <v>47</v>
      </c>
      <c r="K20" s="2">
        <v>157</v>
      </c>
      <c r="L20" s="2">
        <v>141</v>
      </c>
      <c r="M20" s="2">
        <v>119</v>
      </c>
      <c r="N20" s="2">
        <v>216</v>
      </c>
    </row>
    <row r="21" spans="1:14" x14ac:dyDescent="0.2">
      <c r="A21" s="2" t="s">
        <v>289</v>
      </c>
      <c r="B21" s="2">
        <v>59617</v>
      </c>
      <c r="C21" s="2">
        <v>28684</v>
      </c>
      <c r="D21" s="2">
        <v>6920</v>
      </c>
      <c r="E21" s="2">
        <v>1576</v>
      </c>
      <c r="F21" s="2">
        <v>7036</v>
      </c>
      <c r="G21" s="2">
        <v>502</v>
      </c>
      <c r="H21" s="2">
        <v>1116</v>
      </c>
      <c r="I21" s="2">
        <v>4289</v>
      </c>
      <c r="J21" s="2">
        <v>1323</v>
      </c>
      <c r="K21" s="2">
        <v>1555</v>
      </c>
      <c r="L21" s="2">
        <v>2020</v>
      </c>
      <c r="M21" s="2">
        <v>1660</v>
      </c>
      <c r="N21" s="2">
        <v>2936</v>
      </c>
    </row>
    <row r="22" spans="1:14" x14ac:dyDescent="0.2">
      <c r="A22" s="2" t="s">
        <v>299</v>
      </c>
      <c r="B22" s="2">
        <v>57933</v>
      </c>
      <c r="C22" s="2">
        <v>28065</v>
      </c>
      <c r="D22" s="2">
        <v>6715</v>
      </c>
      <c r="E22" s="2">
        <v>1484</v>
      </c>
      <c r="F22" s="2">
        <v>6835</v>
      </c>
      <c r="G22" s="2">
        <v>494</v>
      </c>
      <c r="H22" s="2">
        <v>1066</v>
      </c>
      <c r="I22" s="2">
        <v>4163</v>
      </c>
      <c r="J22" s="2">
        <v>1287</v>
      </c>
      <c r="K22" s="2">
        <v>1478</v>
      </c>
      <c r="L22" s="2">
        <v>1937</v>
      </c>
      <c r="M22" s="2">
        <v>1603</v>
      </c>
      <c r="N22" s="2">
        <v>2806</v>
      </c>
    </row>
    <row r="23" spans="1:14" x14ac:dyDescent="0.2">
      <c r="A23" s="2" t="s">
        <v>300</v>
      </c>
      <c r="B23" s="2">
        <v>1678</v>
      </c>
      <c r="C23" s="2">
        <v>616</v>
      </c>
      <c r="D23" s="2">
        <v>205</v>
      </c>
      <c r="E23" s="2">
        <v>92</v>
      </c>
      <c r="F23" s="2">
        <v>201</v>
      </c>
      <c r="G23" s="2">
        <v>8</v>
      </c>
      <c r="H23" s="2">
        <v>50</v>
      </c>
      <c r="I23" s="2">
        <v>125</v>
      </c>
      <c r="J23" s="2">
        <v>34</v>
      </c>
      <c r="K23" s="2">
        <v>77</v>
      </c>
      <c r="L23" s="2">
        <v>83</v>
      </c>
      <c r="M23" s="2">
        <v>57</v>
      </c>
      <c r="N23" s="2">
        <v>130</v>
      </c>
    </row>
    <row r="24" spans="1:14" x14ac:dyDescent="0.2">
      <c r="A24" s="2" t="s">
        <v>288</v>
      </c>
      <c r="B24" s="2">
        <v>56283</v>
      </c>
      <c r="C24" s="2">
        <v>27835</v>
      </c>
      <c r="D24" s="2">
        <v>6407</v>
      </c>
      <c r="E24" s="2">
        <v>1424</v>
      </c>
      <c r="F24" s="2">
        <v>6223</v>
      </c>
      <c r="G24" s="2">
        <v>446</v>
      </c>
      <c r="H24" s="2">
        <v>1040</v>
      </c>
      <c r="I24" s="2">
        <v>4040</v>
      </c>
      <c r="J24" s="2">
        <v>1242</v>
      </c>
      <c r="K24" s="2">
        <v>1453</v>
      </c>
      <c r="L24" s="2">
        <v>1926</v>
      </c>
      <c r="M24" s="2">
        <v>1566</v>
      </c>
      <c r="N24" s="2">
        <v>2681</v>
      </c>
    </row>
    <row r="25" spans="1:14" x14ac:dyDescent="0.2">
      <c r="A25" s="2" t="s">
        <v>299</v>
      </c>
      <c r="B25" s="2">
        <v>54990</v>
      </c>
      <c r="C25" s="2">
        <v>27347</v>
      </c>
      <c r="D25" s="2">
        <v>6280</v>
      </c>
      <c r="E25" s="2">
        <v>1349</v>
      </c>
      <c r="F25" s="2">
        <v>6057</v>
      </c>
      <c r="G25" s="2">
        <v>436</v>
      </c>
      <c r="H25" s="2">
        <v>1009</v>
      </c>
      <c r="I25" s="2">
        <v>3943</v>
      </c>
      <c r="J25" s="2">
        <v>1229</v>
      </c>
      <c r="K25" s="2">
        <v>1373</v>
      </c>
      <c r="L25" s="2">
        <v>1868</v>
      </c>
      <c r="M25" s="2">
        <v>1504</v>
      </c>
      <c r="N25" s="2">
        <v>2595</v>
      </c>
    </row>
    <row r="26" spans="1:14" x14ac:dyDescent="0.2">
      <c r="A26" s="2" t="s">
        <v>300</v>
      </c>
      <c r="B26" s="2">
        <v>1288</v>
      </c>
      <c r="C26" s="2">
        <v>483</v>
      </c>
      <c r="D26" s="2">
        <v>127</v>
      </c>
      <c r="E26" s="2">
        <v>75</v>
      </c>
      <c r="F26" s="2">
        <v>166</v>
      </c>
      <c r="G26" s="2">
        <v>10</v>
      </c>
      <c r="H26" s="2">
        <v>31</v>
      </c>
      <c r="I26" s="2">
        <v>97</v>
      </c>
      <c r="J26" s="2">
        <v>13</v>
      </c>
      <c r="K26" s="2">
        <v>80</v>
      </c>
      <c r="L26" s="2">
        <v>58</v>
      </c>
      <c r="M26" s="2">
        <v>62</v>
      </c>
      <c r="N26" s="2">
        <v>86</v>
      </c>
    </row>
    <row r="28" spans="1:14" x14ac:dyDescent="0.2">
      <c r="A28" s="2" t="s">
        <v>296</v>
      </c>
    </row>
    <row r="30" spans="1:14" x14ac:dyDescent="0.2">
      <c r="A30" s="2" t="s">
        <v>298</v>
      </c>
      <c r="B30" s="2">
        <v>115900</v>
      </c>
      <c r="C30" s="2">
        <v>56519</v>
      </c>
      <c r="D30" s="2">
        <v>13327</v>
      </c>
      <c r="E30" s="2">
        <v>3000</v>
      </c>
      <c r="F30" s="2">
        <v>13259</v>
      </c>
      <c r="G30" s="2">
        <v>948</v>
      </c>
      <c r="H30" s="2">
        <v>2156</v>
      </c>
      <c r="I30" s="2">
        <v>8329</v>
      </c>
      <c r="J30" s="2">
        <v>2565</v>
      </c>
      <c r="K30" s="2">
        <v>3008</v>
      </c>
      <c r="L30" s="2">
        <v>3946</v>
      </c>
      <c r="M30" s="2">
        <v>3226</v>
      </c>
      <c r="N30" s="2">
        <v>5617</v>
      </c>
    </row>
    <row r="31" spans="1:14" x14ac:dyDescent="0.2">
      <c r="A31" s="2" t="s">
        <v>301</v>
      </c>
      <c r="B31" s="2">
        <v>112768</v>
      </c>
      <c r="C31" s="2">
        <v>55309</v>
      </c>
      <c r="D31" s="2">
        <v>12988</v>
      </c>
      <c r="E31" s="2">
        <v>2829</v>
      </c>
      <c r="F31" s="2">
        <v>12865</v>
      </c>
      <c r="G31" s="2">
        <v>928</v>
      </c>
      <c r="H31" s="2">
        <v>2068</v>
      </c>
      <c r="I31" s="2">
        <v>8105</v>
      </c>
      <c r="J31" s="2">
        <v>2521</v>
      </c>
      <c r="K31" s="2">
        <v>2855</v>
      </c>
      <c r="L31" s="2">
        <v>3782</v>
      </c>
      <c r="M31" s="2">
        <v>3104</v>
      </c>
      <c r="N31" s="2">
        <v>5414</v>
      </c>
    </row>
    <row r="32" spans="1:14" x14ac:dyDescent="0.2">
      <c r="A32" s="2" t="s">
        <v>302</v>
      </c>
      <c r="B32" s="2">
        <v>3121</v>
      </c>
      <c r="C32" s="2">
        <v>1202</v>
      </c>
      <c r="D32" s="2">
        <v>339</v>
      </c>
      <c r="E32" s="2">
        <v>171</v>
      </c>
      <c r="F32" s="2">
        <v>394</v>
      </c>
      <c r="G32" s="2">
        <v>20</v>
      </c>
      <c r="H32" s="2">
        <v>88</v>
      </c>
      <c r="I32" s="2">
        <v>223</v>
      </c>
      <c r="J32" s="2">
        <v>42</v>
      </c>
      <c r="K32" s="2">
        <v>153</v>
      </c>
      <c r="L32" s="2">
        <v>164</v>
      </c>
      <c r="M32" s="2">
        <v>122</v>
      </c>
      <c r="N32" s="2">
        <v>203</v>
      </c>
    </row>
    <row r="33" spans="1:14" x14ac:dyDescent="0.2">
      <c r="A33" s="2" t="s">
        <v>289</v>
      </c>
      <c r="B33" s="2">
        <v>59617</v>
      </c>
      <c r="C33" s="2">
        <v>28684</v>
      </c>
      <c r="D33" s="2">
        <v>6920</v>
      </c>
      <c r="E33" s="2">
        <v>1576</v>
      </c>
      <c r="F33" s="2">
        <v>7036</v>
      </c>
      <c r="G33" s="2">
        <v>502</v>
      </c>
      <c r="H33" s="2">
        <v>1116</v>
      </c>
      <c r="I33" s="2">
        <v>4289</v>
      </c>
      <c r="J33" s="2">
        <v>1323</v>
      </c>
      <c r="K33" s="2">
        <v>1555</v>
      </c>
      <c r="L33" s="2">
        <v>2020</v>
      </c>
      <c r="M33" s="2">
        <v>1660</v>
      </c>
      <c r="N33" s="2">
        <v>2936</v>
      </c>
    </row>
    <row r="34" spans="1:14" x14ac:dyDescent="0.2">
      <c r="A34" s="2" t="s">
        <v>301</v>
      </c>
      <c r="B34" s="2">
        <v>57868</v>
      </c>
      <c r="C34" s="2">
        <v>28021</v>
      </c>
      <c r="D34" s="2">
        <v>6709</v>
      </c>
      <c r="E34" s="2">
        <v>1482</v>
      </c>
      <c r="F34" s="2">
        <v>6814</v>
      </c>
      <c r="G34" s="2">
        <v>492</v>
      </c>
      <c r="H34" s="2">
        <v>1062</v>
      </c>
      <c r="I34" s="2">
        <v>4164</v>
      </c>
      <c r="J34" s="2">
        <v>1293</v>
      </c>
      <c r="K34" s="2">
        <v>1481</v>
      </c>
      <c r="L34" s="2">
        <v>1928</v>
      </c>
      <c r="M34" s="2">
        <v>1604</v>
      </c>
      <c r="N34" s="2">
        <v>2818</v>
      </c>
    </row>
    <row r="35" spans="1:14" x14ac:dyDescent="0.2">
      <c r="A35" s="2" t="s">
        <v>302</v>
      </c>
      <c r="B35" s="2">
        <v>1743</v>
      </c>
      <c r="C35" s="2">
        <v>660</v>
      </c>
      <c r="D35" s="2">
        <v>211</v>
      </c>
      <c r="E35" s="2">
        <v>94</v>
      </c>
      <c r="F35" s="2">
        <v>222</v>
      </c>
      <c r="G35" s="2">
        <v>10</v>
      </c>
      <c r="H35" s="2">
        <v>54</v>
      </c>
      <c r="I35" s="2">
        <v>124</v>
      </c>
      <c r="J35" s="2">
        <v>28</v>
      </c>
      <c r="K35" s="2">
        <v>74</v>
      </c>
      <c r="L35" s="2">
        <v>92</v>
      </c>
      <c r="M35" s="2">
        <v>56</v>
      </c>
      <c r="N35" s="2">
        <v>118</v>
      </c>
    </row>
    <row r="36" spans="1:14" x14ac:dyDescent="0.2">
      <c r="A36" s="2" t="s">
        <v>288</v>
      </c>
      <c r="B36" s="2">
        <v>56283</v>
      </c>
      <c r="C36" s="2">
        <v>27835</v>
      </c>
      <c r="D36" s="2">
        <v>6407</v>
      </c>
      <c r="E36" s="2">
        <v>1424</v>
      </c>
      <c r="F36" s="2">
        <v>6223</v>
      </c>
      <c r="G36" s="2">
        <v>446</v>
      </c>
      <c r="H36" s="2">
        <v>1040</v>
      </c>
      <c r="I36" s="2">
        <v>4040</v>
      </c>
      <c r="J36" s="2">
        <v>1242</v>
      </c>
      <c r="K36" s="2">
        <v>1453</v>
      </c>
      <c r="L36" s="2">
        <v>1926</v>
      </c>
      <c r="M36" s="2">
        <v>1566</v>
      </c>
      <c r="N36" s="2">
        <v>2681</v>
      </c>
    </row>
    <row r="37" spans="1:14" x14ac:dyDescent="0.2">
      <c r="A37" s="2" t="s">
        <v>301</v>
      </c>
      <c r="B37" s="2">
        <v>54900</v>
      </c>
      <c r="C37" s="2">
        <v>27288</v>
      </c>
      <c r="D37" s="2">
        <v>6279</v>
      </c>
      <c r="E37" s="2">
        <v>1347</v>
      </c>
      <c r="F37" s="2">
        <v>6051</v>
      </c>
      <c r="G37" s="2">
        <v>436</v>
      </c>
      <c r="H37" s="2">
        <v>1006</v>
      </c>
      <c r="I37" s="2">
        <v>3941</v>
      </c>
      <c r="J37" s="2">
        <v>1228</v>
      </c>
      <c r="K37" s="2">
        <v>1374</v>
      </c>
      <c r="L37" s="2">
        <v>1854</v>
      </c>
      <c r="M37" s="2">
        <v>1500</v>
      </c>
      <c r="N37" s="2">
        <v>2596</v>
      </c>
    </row>
    <row r="38" spans="1:14" x14ac:dyDescent="0.2">
      <c r="A38" s="2" t="s">
        <v>302</v>
      </c>
      <c r="B38" s="2">
        <v>1378</v>
      </c>
      <c r="C38" s="2">
        <v>542</v>
      </c>
      <c r="D38" s="2">
        <v>128</v>
      </c>
      <c r="E38" s="2">
        <v>77</v>
      </c>
      <c r="F38" s="2">
        <v>172</v>
      </c>
      <c r="G38" s="2">
        <v>10</v>
      </c>
      <c r="H38" s="2">
        <v>34</v>
      </c>
      <c r="I38" s="2">
        <v>99</v>
      </c>
      <c r="J38" s="2">
        <v>14</v>
      </c>
      <c r="K38" s="2">
        <v>79</v>
      </c>
      <c r="L38" s="2">
        <v>72</v>
      </c>
      <c r="M38" s="2">
        <v>66</v>
      </c>
      <c r="N38" s="2">
        <v>85</v>
      </c>
    </row>
    <row r="40" spans="1:14" x14ac:dyDescent="0.2">
      <c r="A40" s="2" t="s">
        <v>297</v>
      </c>
    </row>
    <row r="42" spans="1:14" x14ac:dyDescent="0.2">
      <c r="A42" s="2" t="s">
        <v>298</v>
      </c>
      <c r="B42" s="2">
        <v>115900</v>
      </c>
      <c r="C42" s="2">
        <v>56519</v>
      </c>
      <c r="D42" s="2">
        <v>13327</v>
      </c>
      <c r="E42" s="2">
        <v>3000</v>
      </c>
      <c r="F42" s="2">
        <v>13259</v>
      </c>
      <c r="G42" s="2">
        <v>948</v>
      </c>
      <c r="H42" s="2">
        <v>2156</v>
      </c>
      <c r="I42" s="2">
        <v>8329</v>
      </c>
      <c r="J42" s="2">
        <v>2565</v>
      </c>
      <c r="K42" s="2">
        <v>3008</v>
      </c>
      <c r="L42" s="2">
        <v>3946</v>
      </c>
      <c r="M42" s="2">
        <v>3226</v>
      </c>
      <c r="N42" s="2">
        <v>5617</v>
      </c>
    </row>
    <row r="43" spans="1:14" x14ac:dyDescent="0.2">
      <c r="A43" s="2" t="s">
        <v>303</v>
      </c>
      <c r="B43" s="2">
        <v>114479</v>
      </c>
      <c r="C43" s="2">
        <v>56010</v>
      </c>
      <c r="D43" s="2">
        <v>13149</v>
      </c>
      <c r="E43" s="2">
        <v>2936</v>
      </c>
      <c r="F43" s="2">
        <v>13092</v>
      </c>
      <c r="G43" s="2">
        <v>945</v>
      </c>
      <c r="H43" s="2">
        <v>2112</v>
      </c>
      <c r="I43" s="2">
        <v>8252</v>
      </c>
      <c r="J43" s="2">
        <v>2545</v>
      </c>
      <c r="K43" s="2">
        <v>2897</v>
      </c>
      <c r="L43" s="2">
        <v>3881</v>
      </c>
      <c r="M43" s="2">
        <v>3175</v>
      </c>
      <c r="N43" s="2">
        <v>5485</v>
      </c>
    </row>
    <row r="44" spans="1:14" x14ac:dyDescent="0.2">
      <c r="A44" s="2" t="s">
        <v>304</v>
      </c>
      <c r="B44" s="2">
        <v>1410</v>
      </c>
      <c r="C44" s="2">
        <v>501</v>
      </c>
      <c r="D44" s="2">
        <v>178</v>
      </c>
      <c r="E44" s="2">
        <v>64</v>
      </c>
      <c r="F44" s="2">
        <v>167</v>
      </c>
      <c r="G44" s="2">
        <v>3</v>
      </c>
      <c r="H44" s="2">
        <v>44</v>
      </c>
      <c r="I44" s="2">
        <v>76</v>
      </c>
      <c r="J44" s="2">
        <v>18</v>
      </c>
      <c r="K44" s="2">
        <v>111</v>
      </c>
      <c r="L44" s="2">
        <v>65</v>
      </c>
      <c r="M44" s="2">
        <v>51</v>
      </c>
      <c r="N44" s="2">
        <v>132</v>
      </c>
    </row>
    <row r="45" spans="1:14" x14ac:dyDescent="0.2">
      <c r="A45" s="2" t="s">
        <v>289</v>
      </c>
      <c r="B45" s="2">
        <v>59617</v>
      </c>
      <c r="C45" s="2">
        <v>28684</v>
      </c>
      <c r="D45" s="2">
        <v>6920</v>
      </c>
      <c r="E45" s="2">
        <v>1576</v>
      </c>
      <c r="F45" s="2">
        <v>7036</v>
      </c>
      <c r="G45" s="2">
        <v>502</v>
      </c>
      <c r="H45" s="2">
        <v>1116</v>
      </c>
      <c r="I45" s="2">
        <v>4289</v>
      </c>
      <c r="J45" s="2">
        <v>1323</v>
      </c>
      <c r="K45" s="2">
        <v>1555</v>
      </c>
      <c r="L45" s="2">
        <v>2020</v>
      </c>
      <c r="M45" s="2">
        <v>1660</v>
      </c>
      <c r="N45" s="2">
        <v>2936</v>
      </c>
    </row>
    <row r="46" spans="1:14" x14ac:dyDescent="0.2">
      <c r="A46" s="2" t="s">
        <v>303</v>
      </c>
      <c r="B46" s="2">
        <v>58798</v>
      </c>
      <c r="C46" s="2">
        <v>28400</v>
      </c>
      <c r="D46" s="2">
        <v>6804</v>
      </c>
      <c r="E46" s="2">
        <v>1537</v>
      </c>
      <c r="F46" s="2">
        <v>6940</v>
      </c>
      <c r="G46" s="2">
        <v>501</v>
      </c>
      <c r="H46" s="2">
        <v>1088</v>
      </c>
      <c r="I46" s="2">
        <v>4247</v>
      </c>
      <c r="J46" s="2">
        <v>1309</v>
      </c>
      <c r="K46" s="2">
        <v>1501</v>
      </c>
      <c r="L46" s="2">
        <v>1983</v>
      </c>
      <c r="M46" s="2">
        <v>1635</v>
      </c>
      <c r="N46" s="2">
        <v>2853</v>
      </c>
    </row>
    <row r="47" spans="1:14" x14ac:dyDescent="0.2">
      <c r="A47" s="2" t="s">
        <v>304</v>
      </c>
      <c r="B47" s="2">
        <v>813</v>
      </c>
      <c r="C47" s="2">
        <v>281</v>
      </c>
      <c r="D47" s="2">
        <v>116</v>
      </c>
      <c r="E47" s="2">
        <v>39</v>
      </c>
      <c r="F47" s="2">
        <v>96</v>
      </c>
      <c r="G47" s="2">
        <v>1</v>
      </c>
      <c r="H47" s="2">
        <v>28</v>
      </c>
      <c r="I47" s="2">
        <v>41</v>
      </c>
      <c r="J47" s="2">
        <v>12</v>
      </c>
      <c r="K47" s="2">
        <v>54</v>
      </c>
      <c r="L47" s="2">
        <v>37</v>
      </c>
      <c r="M47" s="2">
        <v>25</v>
      </c>
      <c r="N47" s="2">
        <v>83</v>
      </c>
    </row>
    <row r="48" spans="1:14" x14ac:dyDescent="0.2">
      <c r="A48" s="2" t="s">
        <v>288</v>
      </c>
      <c r="B48" s="2">
        <v>56283</v>
      </c>
      <c r="C48" s="2">
        <v>27835</v>
      </c>
      <c r="D48" s="2">
        <v>6407</v>
      </c>
      <c r="E48" s="2">
        <v>1424</v>
      </c>
      <c r="F48" s="2">
        <v>6223</v>
      </c>
      <c r="G48" s="2">
        <v>446</v>
      </c>
      <c r="H48" s="2">
        <v>1040</v>
      </c>
      <c r="I48" s="2">
        <v>4040</v>
      </c>
      <c r="J48" s="2">
        <v>1242</v>
      </c>
      <c r="K48" s="2">
        <v>1453</v>
      </c>
      <c r="L48" s="2">
        <v>1926</v>
      </c>
      <c r="M48" s="2">
        <v>1566</v>
      </c>
      <c r="N48" s="2">
        <v>2681</v>
      </c>
    </row>
    <row r="49" spans="1:14" x14ac:dyDescent="0.2">
      <c r="A49" s="2" t="s">
        <v>303</v>
      </c>
      <c r="B49" s="2">
        <v>55681</v>
      </c>
      <c r="C49" s="2">
        <v>27610</v>
      </c>
      <c r="D49" s="2">
        <v>6345</v>
      </c>
      <c r="E49" s="2">
        <v>1399</v>
      </c>
      <c r="F49" s="2">
        <v>6152</v>
      </c>
      <c r="G49" s="2">
        <v>444</v>
      </c>
      <c r="H49" s="2">
        <v>1024</v>
      </c>
      <c r="I49" s="2">
        <v>4005</v>
      </c>
      <c r="J49" s="2">
        <v>1236</v>
      </c>
      <c r="K49" s="2">
        <v>1396</v>
      </c>
      <c r="L49" s="2">
        <v>1898</v>
      </c>
      <c r="M49" s="2">
        <v>1540</v>
      </c>
      <c r="N49" s="2">
        <v>2632</v>
      </c>
    </row>
    <row r="50" spans="1:14" x14ac:dyDescent="0.2">
      <c r="A50" s="2" t="s">
        <v>304</v>
      </c>
      <c r="B50" s="2">
        <v>597</v>
      </c>
      <c r="C50" s="2">
        <v>220</v>
      </c>
      <c r="D50" s="2">
        <v>62</v>
      </c>
      <c r="E50" s="2">
        <v>25</v>
      </c>
      <c r="F50" s="2">
        <v>71</v>
      </c>
      <c r="G50" s="2">
        <v>2</v>
      </c>
      <c r="H50" s="2">
        <v>16</v>
      </c>
      <c r="I50" s="2">
        <v>35</v>
      </c>
      <c r="J50" s="2">
        <v>6</v>
      </c>
      <c r="K50" s="2">
        <v>57</v>
      </c>
      <c r="L50" s="2">
        <v>28</v>
      </c>
      <c r="M50" s="2">
        <v>26</v>
      </c>
      <c r="N50" s="2">
        <v>49</v>
      </c>
    </row>
    <row r="51" spans="1:14" x14ac:dyDescent="0.2">
      <c r="A51" s="32" t="s">
        <v>333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</sheetData>
  <mergeCells count="1">
    <mergeCell ref="A51:N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6895B-55C1-4096-AF15-7140532D4E07}">
  <dimension ref="A1:AP22"/>
  <sheetViews>
    <sheetView view="pageBreakPreview" topLeftCell="I1" zoomScale="125" zoomScaleNormal="100" zoomScaleSheetLayoutView="125" workbookViewId="0">
      <selection activeCell="AD1" sqref="AD1"/>
    </sheetView>
  </sheetViews>
  <sheetFormatPr defaultRowHeight="10.199999999999999" x14ac:dyDescent="0.2"/>
  <cols>
    <col min="1" max="1" width="6.5546875" style="25" customWidth="1"/>
    <col min="2" max="13" width="6.88671875" style="2" customWidth="1"/>
    <col min="14" max="14" width="6.5546875" style="25" customWidth="1"/>
    <col min="15" max="29" width="5.5546875" style="2" customWidth="1"/>
    <col min="30" max="30" width="6.5546875" style="25" customWidth="1"/>
    <col min="31" max="42" width="6.77734375" style="2" customWidth="1"/>
    <col min="43" max="16384" width="8.88671875" style="2"/>
  </cols>
  <sheetData>
    <row r="1" spans="1:42" x14ac:dyDescent="0.2">
      <c r="A1" s="25" t="s">
        <v>381</v>
      </c>
      <c r="N1" s="25" t="s">
        <v>381</v>
      </c>
      <c r="AD1" s="25" t="s">
        <v>381</v>
      </c>
    </row>
    <row r="2" spans="1:42" s="1" customFormat="1" x14ac:dyDescent="0.2">
      <c r="A2" s="14"/>
      <c r="B2" s="15" t="s">
        <v>0</v>
      </c>
      <c r="C2" s="15"/>
      <c r="D2" s="15"/>
      <c r="E2" s="15" t="s">
        <v>256</v>
      </c>
      <c r="F2" s="15"/>
      <c r="G2" s="15"/>
      <c r="H2" s="15" t="s">
        <v>1</v>
      </c>
      <c r="I2" s="15"/>
      <c r="J2" s="15"/>
      <c r="K2" s="15" t="s">
        <v>257</v>
      </c>
      <c r="L2" s="15"/>
      <c r="M2" s="16"/>
      <c r="N2" s="14"/>
      <c r="O2" s="15" t="s">
        <v>2</v>
      </c>
      <c r="P2" s="15"/>
      <c r="Q2" s="15"/>
      <c r="R2" s="17" t="s">
        <v>258</v>
      </c>
      <c r="S2" s="17"/>
      <c r="T2" s="17"/>
      <c r="U2" s="17" t="s">
        <v>259</v>
      </c>
      <c r="V2" s="17"/>
      <c r="W2" s="17"/>
      <c r="X2" s="17" t="s">
        <v>3</v>
      </c>
      <c r="Y2" s="17"/>
      <c r="Z2" s="17"/>
      <c r="AA2" s="17" t="s">
        <v>260</v>
      </c>
      <c r="AB2" s="17"/>
      <c r="AC2" s="18"/>
      <c r="AD2" s="14"/>
      <c r="AE2" s="17" t="s">
        <v>261</v>
      </c>
      <c r="AF2" s="17"/>
      <c r="AG2" s="17"/>
      <c r="AH2" s="17" t="s">
        <v>262</v>
      </c>
      <c r="AI2" s="17"/>
      <c r="AJ2" s="17"/>
      <c r="AK2" s="17" t="s">
        <v>4</v>
      </c>
      <c r="AL2" s="17"/>
      <c r="AM2" s="17"/>
      <c r="AN2" s="17" t="s">
        <v>5</v>
      </c>
      <c r="AO2" s="17"/>
      <c r="AP2" s="18"/>
    </row>
    <row r="3" spans="1:42" s="24" customFormat="1" x14ac:dyDescent="0.2">
      <c r="A3" s="19" t="s">
        <v>22</v>
      </c>
      <c r="B3" s="20" t="s">
        <v>0</v>
      </c>
      <c r="C3" s="20" t="s">
        <v>23</v>
      </c>
      <c r="D3" s="20" t="s">
        <v>24</v>
      </c>
      <c r="E3" s="20" t="s">
        <v>0</v>
      </c>
      <c r="F3" s="20" t="s">
        <v>23</v>
      </c>
      <c r="G3" s="20" t="s">
        <v>24</v>
      </c>
      <c r="H3" s="20" t="s">
        <v>0</v>
      </c>
      <c r="I3" s="20" t="s">
        <v>23</v>
      </c>
      <c r="J3" s="20" t="s">
        <v>24</v>
      </c>
      <c r="K3" s="20" t="s">
        <v>0</v>
      </c>
      <c r="L3" s="20" t="s">
        <v>23</v>
      </c>
      <c r="M3" s="21" t="s">
        <v>24</v>
      </c>
      <c r="N3" s="19" t="s">
        <v>22</v>
      </c>
      <c r="O3" s="20" t="s">
        <v>0</v>
      </c>
      <c r="P3" s="22" t="s">
        <v>23</v>
      </c>
      <c r="Q3" s="22" t="s">
        <v>24</v>
      </c>
      <c r="R3" s="22" t="s">
        <v>0</v>
      </c>
      <c r="S3" s="22" t="s">
        <v>23</v>
      </c>
      <c r="T3" s="22" t="s">
        <v>24</v>
      </c>
      <c r="U3" s="22" t="s">
        <v>0</v>
      </c>
      <c r="V3" s="22" t="s">
        <v>23</v>
      </c>
      <c r="W3" s="22" t="s">
        <v>24</v>
      </c>
      <c r="X3" s="22" t="s">
        <v>0</v>
      </c>
      <c r="Y3" s="22" t="s">
        <v>23</v>
      </c>
      <c r="Z3" s="22" t="s">
        <v>24</v>
      </c>
      <c r="AA3" s="22" t="s">
        <v>0</v>
      </c>
      <c r="AB3" s="22" t="s">
        <v>23</v>
      </c>
      <c r="AC3" s="23" t="s">
        <v>24</v>
      </c>
      <c r="AD3" s="19" t="s">
        <v>22</v>
      </c>
      <c r="AE3" s="22" t="s">
        <v>0</v>
      </c>
      <c r="AF3" s="22" t="s">
        <v>23</v>
      </c>
      <c r="AG3" s="22" t="s">
        <v>24</v>
      </c>
      <c r="AH3" s="22" t="s">
        <v>0</v>
      </c>
      <c r="AI3" s="22" t="s">
        <v>23</v>
      </c>
      <c r="AJ3" s="22" t="s">
        <v>24</v>
      </c>
      <c r="AK3" s="22" t="s">
        <v>0</v>
      </c>
      <c r="AL3" s="22" t="s">
        <v>23</v>
      </c>
      <c r="AM3" s="22" t="s">
        <v>24</v>
      </c>
      <c r="AN3" s="22" t="s">
        <v>0</v>
      </c>
      <c r="AO3" s="22" t="s">
        <v>23</v>
      </c>
      <c r="AP3" s="23" t="s">
        <v>24</v>
      </c>
    </row>
    <row r="4" spans="1:42" x14ac:dyDescent="0.2">
      <c r="A4" s="25" t="s">
        <v>265</v>
      </c>
      <c r="B4" s="2">
        <v>187790</v>
      </c>
      <c r="C4" s="2">
        <v>96966</v>
      </c>
      <c r="D4" s="2">
        <v>90824</v>
      </c>
      <c r="E4" s="2">
        <v>89558</v>
      </c>
      <c r="F4" s="2">
        <v>45759</v>
      </c>
      <c r="G4" s="2">
        <v>43799</v>
      </c>
      <c r="H4" s="2">
        <v>21769</v>
      </c>
      <c r="I4" s="2">
        <v>11275</v>
      </c>
      <c r="J4" s="2">
        <v>10494</v>
      </c>
      <c r="K4" s="2">
        <v>5050</v>
      </c>
      <c r="L4" s="2">
        <v>2665</v>
      </c>
      <c r="M4" s="2">
        <v>2385</v>
      </c>
      <c r="N4" s="25" t="s">
        <v>265</v>
      </c>
      <c r="O4" s="2">
        <v>21924</v>
      </c>
      <c r="P4" s="2">
        <v>11533</v>
      </c>
      <c r="Q4" s="2">
        <v>10391</v>
      </c>
      <c r="R4" s="2">
        <v>1543</v>
      </c>
      <c r="S4" s="2">
        <v>822</v>
      </c>
      <c r="T4" s="2">
        <v>721</v>
      </c>
      <c r="U4" s="2">
        <v>3546</v>
      </c>
      <c r="V4" s="2">
        <v>1858</v>
      </c>
      <c r="W4" s="2">
        <v>1688</v>
      </c>
      <c r="X4" s="2">
        <v>13736</v>
      </c>
      <c r="Y4" s="2">
        <v>7130</v>
      </c>
      <c r="Z4" s="2">
        <v>6606</v>
      </c>
      <c r="AA4" s="2">
        <v>4211</v>
      </c>
      <c r="AB4" s="2">
        <v>2164</v>
      </c>
      <c r="AC4" s="2">
        <v>2047</v>
      </c>
      <c r="AD4" s="25" t="s">
        <v>265</v>
      </c>
      <c r="AE4" s="2">
        <v>5035</v>
      </c>
      <c r="AF4" s="2">
        <v>2642</v>
      </c>
      <c r="AG4" s="2">
        <v>2393</v>
      </c>
      <c r="AH4" s="2">
        <v>6757</v>
      </c>
      <c r="AI4" s="2">
        <v>3535</v>
      </c>
      <c r="AJ4" s="2">
        <v>3222</v>
      </c>
      <c r="AK4" s="2">
        <v>5304</v>
      </c>
      <c r="AL4" s="2">
        <v>2712</v>
      </c>
      <c r="AM4" s="2">
        <v>2592</v>
      </c>
      <c r="AN4" s="2">
        <v>9357</v>
      </c>
      <c r="AO4" s="2">
        <v>4871</v>
      </c>
      <c r="AP4" s="2">
        <v>4486</v>
      </c>
    </row>
    <row r="5" spans="1:42" x14ac:dyDescent="0.2">
      <c r="A5" s="25" t="s">
        <v>7</v>
      </c>
      <c r="B5" s="2">
        <v>26829</v>
      </c>
      <c r="C5" s="2">
        <v>13953</v>
      </c>
      <c r="D5" s="2">
        <v>12876</v>
      </c>
      <c r="E5" s="2">
        <v>12606</v>
      </c>
      <c r="F5" s="2">
        <v>6614</v>
      </c>
      <c r="G5" s="2">
        <v>5992</v>
      </c>
      <c r="H5" s="2">
        <v>3208</v>
      </c>
      <c r="I5" s="2">
        <v>1637</v>
      </c>
      <c r="J5" s="2">
        <v>1571</v>
      </c>
      <c r="K5" s="2">
        <v>808</v>
      </c>
      <c r="L5" s="2">
        <v>418</v>
      </c>
      <c r="M5" s="2">
        <v>390</v>
      </c>
      <c r="N5" s="25" t="s">
        <v>7</v>
      </c>
      <c r="O5" s="2">
        <v>3223</v>
      </c>
      <c r="P5" s="2">
        <v>1649</v>
      </c>
      <c r="Q5" s="2">
        <v>1574</v>
      </c>
      <c r="R5" s="2">
        <v>214</v>
      </c>
      <c r="S5" s="2">
        <v>113</v>
      </c>
      <c r="T5" s="2">
        <v>101</v>
      </c>
      <c r="U5" s="2">
        <v>481</v>
      </c>
      <c r="V5" s="2">
        <v>266</v>
      </c>
      <c r="W5" s="2">
        <v>215</v>
      </c>
      <c r="X5" s="2">
        <v>1928</v>
      </c>
      <c r="Y5" s="2">
        <v>1020</v>
      </c>
      <c r="Z5" s="2">
        <v>908</v>
      </c>
      <c r="AA5" s="2">
        <v>578</v>
      </c>
      <c r="AB5" s="2">
        <v>274</v>
      </c>
      <c r="AC5" s="2">
        <v>304</v>
      </c>
      <c r="AD5" s="25" t="s">
        <v>7</v>
      </c>
      <c r="AE5" s="2">
        <v>679</v>
      </c>
      <c r="AF5" s="2">
        <v>351</v>
      </c>
      <c r="AG5" s="2">
        <v>328</v>
      </c>
      <c r="AH5" s="2">
        <v>1029</v>
      </c>
      <c r="AI5" s="2">
        <v>562</v>
      </c>
      <c r="AJ5" s="2">
        <v>467</v>
      </c>
      <c r="AK5" s="2">
        <v>730</v>
      </c>
      <c r="AL5" s="2">
        <v>346</v>
      </c>
      <c r="AM5" s="2">
        <v>384</v>
      </c>
      <c r="AN5" s="2">
        <v>1345</v>
      </c>
      <c r="AO5" s="2">
        <v>703</v>
      </c>
      <c r="AP5" s="2">
        <v>642</v>
      </c>
    </row>
    <row r="6" spans="1:42" x14ac:dyDescent="0.2">
      <c r="A6" s="25" t="s">
        <v>263</v>
      </c>
      <c r="B6" s="2">
        <v>23044</v>
      </c>
      <c r="C6" s="2">
        <v>11899</v>
      </c>
      <c r="D6" s="2">
        <v>11145</v>
      </c>
      <c r="E6" s="2">
        <v>10406</v>
      </c>
      <c r="F6" s="2">
        <v>5270</v>
      </c>
      <c r="G6" s="2">
        <v>5136</v>
      </c>
      <c r="H6" s="2">
        <v>2699</v>
      </c>
      <c r="I6" s="2">
        <v>1397</v>
      </c>
      <c r="J6" s="2">
        <v>1302</v>
      </c>
      <c r="K6" s="2">
        <v>608</v>
      </c>
      <c r="L6" s="2">
        <v>330</v>
      </c>
      <c r="M6" s="2">
        <v>278</v>
      </c>
      <c r="N6" s="25" t="s">
        <v>263</v>
      </c>
      <c r="O6" s="2">
        <v>2886</v>
      </c>
      <c r="P6" s="2">
        <v>1519</v>
      </c>
      <c r="Q6" s="2">
        <v>1367</v>
      </c>
      <c r="R6" s="2">
        <v>200</v>
      </c>
      <c r="S6" s="2">
        <v>105</v>
      </c>
      <c r="T6" s="2">
        <v>95</v>
      </c>
      <c r="U6" s="2">
        <v>485</v>
      </c>
      <c r="V6" s="2">
        <v>266</v>
      </c>
      <c r="W6" s="2">
        <v>219</v>
      </c>
      <c r="X6" s="2">
        <v>1779</v>
      </c>
      <c r="Y6" s="2">
        <v>932</v>
      </c>
      <c r="Z6" s="2">
        <v>847</v>
      </c>
      <c r="AA6" s="2">
        <v>507</v>
      </c>
      <c r="AB6" s="2">
        <v>260</v>
      </c>
      <c r="AC6" s="2">
        <v>247</v>
      </c>
      <c r="AD6" s="25" t="s">
        <v>263</v>
      </c>
      <c r="AE6" s="2">
        <v>690</v>
      </c>
      <c r="AF6" s="2">
        <v>382</v>
      </c>
      <c r="AG6" s="2">
        <v>308</v>
      </c>
      <c r="AH6" s="2">
        <v>903</v>
      </c>
      <c r="AI6" s="2">
        <v>483</v>
      </c>
      <c r="AJ6" s="2">
        <v>420</v>
      </c>
      <c r="AK6" s="2">
        <v>662</v>
      </c>
      <c r="AL6" s="2">
        <v>340</v>
      </c>
      <c r="AM6" s="2">
        <v>322</v>
      </c>
      <c r="AN6" s="2">
        <v>1219</v>
      </c>
      <c r="AO6" s="2">
        <v>615</v>
      </c>
      <c r="AP6" s="2">
        <v>604</v>
      </c>
    </row>
    <row r="7" spans="1:42" x14ac:dyDescent="0.2">
      <c r="A7" s="25" t="s">
        <v>264</v>
      </c>
      <c r="B7" s="2">
        <v>22017</v>
      </c>
      <c r="C7" s="2">
        <v>11497</v>
      </c>
      <c r="D7" s="2">
        <v>10520</v>
      </c>
      <c r="E7" s="2">
        <v>10027</v>
      </c>
      <c r="F7" s="2">
        <v>5191</v>
      </c>
      <c r="G7" s="2">
        <v>4836</v>
      </c>
      <c r="H7" s="2">
        <v>2535</v>
      </c>
      <c r="I7" s="2">
        <v>1321</v>
      </c>
      <c r="J7" s="2">
        <v>1214</v>
      </c>
      <c r="K7" s="2">
        <v>634</v>
      </c>
      <c r="L7" s="2">
        <v>341</v>
      </c>
      <c r="M7" s="2">
        <v>293</v>
      </c>
      <c r="N7" s="25" t="s">
        <v>264</v>
      </c>
      <c r="O7" s="2">
        <v>2556</v>
      </c>
      <c r="P7" s="2">
        <v>1329</v>
      </c>
      <c r="Q7" s="2">
        <v>1227</v>
      </c>
      <c r="R7" s="2">
        <v>181</v>
      </c>
      <c r="S7" s="2">
        <v>102</v>
      </c>
      <c r="T7" s="2">
        <v>79</v>
      </c>
      <c r="U7" s="2">
        <v>424</v>
      </c>
      <c r="V7" s="2">
        <v>210</v>
      </c>
      <c r="W7" s="2">
        <v>214</v>
      </c>
      <c r="X7" s="2">
        <v>1700</v>
      </c>
      <c r="Y7" s="2">
        <v>889</v>
      </c>
      <c r="Z7" s="2">
        <v>811</v>
      </c>
      <c r="AA7" s="2">
        <v>561</v>
      </c>
      <c r="AB7" s="2">
        <v>307</v>
      </c>
      <c r="AC7" s="2">
        <v>254</v>
      </c>
      <c r="AD7" s="25" t="s">
        <v>264</v>
      </c>
      <c r="AE7" s="2">
        <v>658</v>
      </c>
      <c r="AF7" s="2">
        <v>354</v>
      </c>
      <c r="AG7" s="2">
        <v>304</v>
      </c>
      <c r="AH7" s="2">
        <v>879</v>
      </c>
      <c r="AI7" s="2">
        <v>470</v>
      </c>
      <c r="AJ7" s="2">
        <v>409</v>
      </c>
      <c r="AK7" s="2">
        <v>686</v>
      </c>
      <c r="AL7" s="2">
        <v>366</v>
      </c>
      <c r="AM7" s="2">
        <v>320</v>
      </c>
      <c r="AN7" s="2">
        <v>1176</v>
      </c>
      <c r="AO7" s="2">
        <v>617</v>
      </c>
      <c r="AP7" s="2">
        <v>559</v>
      </c>
    </row>
    <row r="8" spans="1:42" x14ac:dyDescent="0.2">
      <c r="A8" s="25" t="s">
        <v>8</v>
      </c>
      <c r="B8" s="2">
        <v>19814</v>
      </c>
      <c r="C8" s="2">
        <v>10391</v>
      </c>
      <c r="D8" s="2">
        <v>9423</v>
      </c>
      <c r="E8" s="2">
        <v>9734</v>
      </c>
      <c r="F8" s="2">
        <v>4974</v>
      </c>
      <c r="G8" s="2">
        <v>4760</v>
      </c>
      <c r="H8" s="2">
        <v>2277</v>
      </c>
      <c r="I8" s="2">
        <v>1197</v>
      </c>
      <c r="J8" s="2">
        <v>1080</v>
      </c>
      <c r="K8" s="2">
        <v>500</v>
      </c>
      <c r="L8" s="2">
        <v>267</v>
      </c>
      <c r="M8" s="2">
        <v>233</v>
      </c>
      <c r="N8" s="25" t="s">
        <v>8</v>
      </c>
      <c r="O8" s="2">
        <v>2170</v>
      </c>
      <c r="P8" s="2">
        <v>1212</v>
      </c>
      <c r="Q8" s="2">
        <v>958</v>
      </c>
      <c r="R8" s="2">
        <v>131</v>
      </c>
      <c r="S8" s="2">
        <v>77</v>
      </c>
      <c r="T8" s="2">
        <v>54</v>
      </c>
      <c r="U8" s="2">
        <v>373</v>
      </c>
      <c r="V8" s="2">
        <v>205</v>
      </c>
      <c r="W8" s="2">
        <v>168</v>
      </c>
      <c r="X8" s="2">
        <v>1521</v>
      </c>
      <c r="Y8" s="2">
        <v>788</v>
      </c>
      <c r="Z8" s="2">
        <v>733</v>
      </c>
      <c r="AA8" s="2">
        <v>512</v>
      </c>
      <c r="AB8" s="2">
        <v>269</v>
      </c>
      <c r="AC8" s="2">
        <v>243</v>
      </c>
      <c r="AD8" s="25" t="s">
        <v>8</v>
      </c>
      <c r="AE8" s="2">
        <v>512</v>
      </c>
      <c r="AF8" s="2">
        <v>276</v>
      </c>
      <c r="AG8" s="2">
        <v>236</v>
      </c>
      <c r="AH8" s="2">
        <v>537</v>
      </c>
      <c r="AI8" s="2">
        <v>294</v>
      </c>
      <c r="AJ8" s="2">
        <v>243</v>
      </c>
      <c r="AK8" s="2">
        <v>582</v>
      </c>
      <c r="AL8" s="2">
        <v>309</v>
      </c>
      <c r="AM8" s="2">
        <v>273</v>
      </c>
      <c r="AN8" s="2">
        <v>965</v>
      </c>
      <c r="AO8" s="2">
        <v>523</v>
      </c>
      <c r="AP8" s="2">
        <v>442</v>
      </c>
    </row>
    <row r="9" spans="1:42" x14ac:dyDescent="0.2">
      <c r="A9" s="25" t="s">
        <v>9</v>
      </c>
      <c r="B9" s="2">
        <v>14833</v>
      </c>
      <c r="C9" s="2">
        <v>7700</v>
      </c>
      <c r="D9" s="2">
        <v>7133</v>
      </c>
      <c r="E9" s="2">
        <v>7798</v>
      </c>
      <c r="F9" s="2">
        <v>3988</v>
      </c>
      <c r="G9" s="2">
        <v>3810</v>
      </c>
      <c r="H9" s="2">
        <v>1699</v>
      </c>
      <c r="I9" s="2">
        <v>880</v>
      </c>
      <c r="J9" s="2">
        <v>819</v>
      </c>
      <c r="K9" s="2">
        <v>402</v>
      </c>
      <c r="L9" s="2">
        <v>219</v>
      </c>
      <c r="M9" s="2">
        <v>183</v>
      </c>
      <c r="N9" s="25" t="s">
        <v>9</v>
      </c>
      <c r="O9" s="2">
        <v>1702</v>
      </c>
      <c r="P9" s="2">
        <v>915</v>
      </c>
      <c r="Q9" s="2">
        <v>787</v>
      </c>
      <c r="R9" s="2">
        <v>111</v>
      </c>
      <c r="S9" s="2">
        <v>63</v>
      </c>
      <c r="T9" s="2">
        <v>48</v>
      </c>
      <c r="U9" s="2">
        <v>286</v>
      </c>
      <c r="V9" s="2">
        <v>148</v>
      </c>
      <c r="W9" s="2">
        <v>138</v>
      </c>
      <c r="X9" s="2">
        <v>920</v>
      </c>
      <c r="Y9" s="2">
        <v>484</v>
      </c>
      <c r="Z9" s="2">
        <v>436</v>
      </c>
      <c r="AA9" s="2">
        <v>253</v>
      </c>
      <c r="AB9" s="2">
        <v>120</v>
      </c>
      <c r="AC9" s="2">
        <v>133</v>
      </c>
      <c r="AD9" s="25" t="s">
        <v>9</v>
      </c>
      <c r="AE9" s="2">
        <v>302</v>
      </c>
      <c r="AF9" s="2">
        <v>164</v>
      </c>
      <c r="AG9" s="2">
        <v>138</v>
      </c>
      <c r="AH9" s="2">
        <v>416</v>
      </c>
      <c r="AI9" s="2">
        <v>206</v>
      </c>
      <c r="AJ9" s="2">
        <v>210</v>
      </c>
      <c r="AK9" s="2">
        <v>352</v>
      </c>
      <c r="AL9" s="2">
        <v>205</v>
      </c>
      <c r="AM9" s="2">
        <v>147</v>
      </c>
      <c r="AN9" s="2">
        <v>592</v>
      </c>
      <c r="AO9" s="2">
        <v>308</v>
      </c>
      <c r="AP9" s="2">
        <v>284</v>
      </c>
    </row>
    <row r="10" spans="1:42" x14ac:dyDescent="0.2">
      <c r="A10" s="25" t="s">
        <v>10</v>
      </c>
      <c r="B10" s="2">
        <v>12767</v>
      </c>
      <c r="C10" s="2">
        <v>6601</v>
      </c>
      <c r="D10" s="2">
        <v>6166</v>
      </c>
      <c r="E10" s="2">
        <v>6621</v>
      </c>
      <c r="F10" s="2">
        <v>3383</v>
      </c>
      <c r="G10" s="2">
        <v>3238</v>
      </c>
      <c r="H10" s="2">
        <v>1471</v>
      </c>
      <c r="I10" s="2">
        <v>771</v>
      </c>
      <c r="J10" s="2">
        <v>700</v>
      </c>
      <c r="K10" s="2">
        <v>345</v>
      </c>
      <c r="L10" s="2">
        <v>186</v>
      </c>
      <c r="M10" s="2">
        <v>159</v>
      </c>
      <c r="N10" s="25" t="s">
        <v>10</v>
      </c>
      <c r="O10" s="2">
        <v>1450</v>
      </c>
      <c r="P10" s="2">
        <v>760</v>
      </c>
      <c r="Q10" s="2">
        <v>690</v>
      </c>
      <c r="R10" s="2">
        <v>92</v>
      </c>
      <c r="S10" s="2">
        <v>38</v>
      </c>
      <c r="T10" s="2">
        <v>54</v>
      </c>
      <c r="U10" s="2">
        <v>219</v>
      </c>
      <c r="V10" s="2">
        <v>106</v>
      </c>
      <c r="W10" s="2">
        <v>113</v>
      </c>
      <c r="X10" s="2">
        <v>836</v>
      </c>
      <c r="Y10" s="2">
        <v>444</v>
      </c>
      <c r="Z10" s="2">
        <v>392</v>
      </c>
      <c r="AA10" s="2">
        <v>241</v>
      </c>
      <c r="AB10" s="2">
        <v>115</v>
      </c>
      <c r="AC10" s="2">
        <v>126</v>
      </c>
      <c r="AD10" s="25" t="s">
        <v>10</v>
      </c>
      <c r="AE10" s="2">
        <v>283</v>
      </c>
      <c r="AF10" s="2">
        <v>147</v>
      </c>
      <c r="AG10" s="2">
        <v>136</v>
      </c>
      <c r="AH10" s="2">
        <v>382</v>
      </c>
      <c r="AI10" s="2">
        <v>201</v>
      </c>
      <c r="AJ10" s="2">
        <v>181</v>
      </c>
      <c r="AK10" s="2">
        <v>306</v>
      </c>
      <c r="AL10" s="2">
        <v>159</v>
      </c>
      <c r="AM10" s="2">
        <v>147</v>
      </c>
      <c r="AN10" s="2">
        <v>521</v>
      </c>
      <c r="AO10" s="2">
        <v>291</v>
      </c>
      <c r="AP10" s="2">
        <v>230</v>
      </c>
    </row>
    <row r="11" spans="1:42" x14ac:dyDescent="0.2">
      <c r="A11" s="25" t="s">
        <v>11</v>
      </c>
      <c r="B11" s="2">
        <v>11543</v>
      </c>
      <c r="C11" s="2">
        <v>5945</v>
      </c>
      <c r="D11" s="2">
        <v>5598</v>
      </c>
      <c r="E11" s="2">
        <v>5778</v>
      </c>
      <c r="F11" s="2">
        <v>2967</v>
      </c>
      <c r="G11" s="2">
        <v>2811</v>
      </c>
      <c r="H11" s="2">
        <v>1301</v>
      </c>
      <c r="I11" s="2">
        <v>693</v>
      </c>
      <c r="J11" s="2">
        <v>608</v>
      </c>
      <c r="K11" s="2">
        <v>307</v>
      </c>
      <c r="L11" s="2">
        <v>147</v>
      </c>
      <c r="M11" s="2">
        <v>160</v>
      </c>
      <c r="N11" s="25" t="s">
        <v>11</v>
      </c>
      <c r="O11" s="2">
        <v>1336</v>
      </c>
      <c r="P11" s="2">
        <v>706</v>
      </c>
      <c r="Q11" s="2">
        <v>630</v>
      </c>
      <c r="R11" s="2">
        <v>119</v>
      </c>
      <c r="S11" s="2">
        <v>64</v>
      </c>
      <c r="T11" s="2">
        <v>55</v>
      </c>
      <c r="U11" s="2">
        <v>217</v>
      </c>
      <c r="V11" s="2">
        <v>115</v>
      </c>
      <c r="W11" s="2">
        <v>102</v>
      </c>
      <c r="X11" s="2">
        <v>809</v>
      </c>
      <c r="Y11" s="2">
        <v>411</v>
      </c>
      <c r="Z11" s="2">
        <v>398</v>
      </c>
      <c r="AA11" s="2">
        <v>232</v>
      </c>
      <c r="AB11" s="2">
        <v>133</v>
      </c>
      <c r="AC11" s="2">
        <v>99</v>
      </c>
      <c r="AD11" s="25" t="s">
        <v>11</v>
      </c>
      <c r="AE11" s="2">
        <v>263</v>
      </c>
      <c r="AF11" s="2">
        <v>129</v>
      </c>
      <c r="AG11" s="2">
        <v>134</v>
      </c>
      <c r="AH11" s="2">
        <v>424</v>
      </c>
      <c r="AI11" s="2">
        <v>207</v>
      </c>
      <c r="AJ11" s="2">
        <v>217</v>
      </c>
      <c r="AK11" s="2">
        <v>263</v>
      </c>
      <c r="AL11" s="2">
        <v>119</v>
      </c>
      <c r="AM11" s="2">
        <v>144</v>
      </c>
      <c r="AN11" s="2">
        <v>494</v>
      </c>
      <c r="AO11" s="2">
        <v>254</v>
      </c>
      <c r="AP11" s="2">
        <v>240</v>
      </c>
    </row>
    <row r="12" spans="1:42" x14ac:dyDescent="0.2">
      <c r="A12" s="25" t="s">
        <v>12</v>
      </c>
      <c r="B12" s="2">
        <v>10877</v>
      </c>
      <c r="C12" s="2">
        <v>5735</v>
      </c>
      <c r="D12" s="2">
        <v>5142</v>
      </c>
      <c r="E12" s="2">
        <v>5235</v>
      </c>
      <c r="F12" s="2">
        <v>2730</v>
      </c>
      <c r="G12" s="2">
        <v>2505</v>
      </c>
      <c r="H12" s="2">
        <v>1277</v>
      </c>
      <c r="I12" s="2">
        <v>693</v>
      </c>
      <c r="J12" s="2">
        <v>584</v>
      </c>
      <c r="K12" s="2">
        <v>259</v>
      </c>
      <c r="L12" s="2">
        <v>134</v>
      </c>
      <c r="M12" s="2">
        <v>125</v>
      </c>
      <c r="N12" s="25" t="s">
        <v>12</v>
      </c>
      <c r="O12" s="2">
        <v>1258</v>
      </c>
      <c r="P12" s="2">
        <v>672</v>
      </c>
      <c r="Q12" s="2">
        <v>586</v>
      </c>
      <c r="R12" s="2">
        <v>95</v>
      </c>
      <c r="S12" s="2">
        <v>53</v>
      </c>
      <c r="T12" s="2">
        <v>42</v>
      </c>
      <c r="U12" s="2">
        <v>216</v>
      </c>
      <c r="V12" s="2">
        <v>124</v>
      </c>
      <c r="W12" s="2">
        <v>92</v>
      </c>
      <c r="X12" s="2">
        <v>742</v>
      </c>
      <c r="Y12" s="2">
        <v>372</v>
      </c>
      <c r="Z12" s="2">
        <v>370</v>
      </c>
      <c r="AA12" s="2">
        <v>223</v>
      </c>
      <c r="AB12" s="2">
        <v>129</v>
      </c>
      <c r="AC12" s="2">
        <v>94</v>
      </c>
      <c r="AD12" s="25" t="s">
        <v>12</v>
      </c>
      <c r="AE12" s="2">
        <v>268</v>
      </c>
      <c r="AF12" s="2">
        <v>142</v>
      </c>
      <c r="AG12" s="2">
        <v>126</v>
      </c>
      <c r="AH12" s="2">
        <v>439</v>
      </c>
      <c r="AI12" s="2">
        <v>243</v>
      </c>
      <c r="AJ12" s="2">
        <v>196</v>
      </c>
      <c r="AK12" s="2">
        <v>292</v>
      </c>
      <c r="AL12" s="2">
        <v>156</v>
      </c>
      <c r="AM12" s="2">
        <v>136</v>
      </c>
      <c r="AN12" s="2">
        <v>573</v>
      </c>
      <c r="AO12" s="2">
        <v>287</v>
      </c>
      <c r="AP12" s="2">
        <v>286</v>
      </c>
    </row>
    <row r="13" spans="1:42" x14ac:dyDescent="0.2">
      <c r="A13" s="25" t="s">
        <v>13</v>
      </c>
      <c r="B13" s="2">
        <v>10436</v>
      </c>
      <c r="C13" s="2">
        <v>5602</v>
      </c>
      <c r="D13" s="2">
        <v>4834</v>
      </c>
      <c r="E13" s="2">
        <v>5062</v>
      </c>
      <c r="F13" s="2">
        <v>2695</v>
      </c>
      <c r="G13" s="2">
        <v>2367</v>
      </c>
      <c r="H13" s="2">
        <v>1218</v>
      </c>
      <c r="I13" s="2">
        <v>668</v>
      </c>
      <c r="J13" s="2">
        <v>550</v>
      </c>
      <c r="K13" s="2">
        <v>254</v>
      </c>
      <c r="L13" s="2">
        <v>143</v>
      </c>
      <c r="M13" s="2">
        <v>111</v>
      </c>
      <c r="N13" s="25" t="s">
        <v>13</v>
      </c>
      <c r="O13" s="2">
        <v>1227</v>
      </c>
      <c r="P13" s="2">
        <v>695</v>
      </c>
      <c r="Q13" s="2">
        <v>532</v>
      </c>
      <c r="R13" s="2">
        <v>91</v>
      </c>
      <c r="S13" s="2">
        <v>50</v>
      </c>
      <c r="T13" s="2">
        <v>41</v>
      </c>
      <c r="U13" s="2">
        <v>186</v>
      </c>
      <c r="V13" s="2">
        <v>99</v>
      </c>
      <c r="W13" s="2">
        <v>87</v>
      </c>
      <c r="X13" s="2">
        <v>739</v>
      </c>
      <c r="Y13" s="2">
        <v>379</v>
      </c>
      <c r="Z13" s="2">
        <v>360</v>
      </c>
      <c r="AA13" s="2">
        <v>220</v>
      </c>
      <c r="AB13" s="2">
        <v>119</v>
      </c>
      <c r="AC13" s="2">
        <v>101</v>
      </c>
      <c r="AD13" s="25" t="s">
        <v>13</v>
      </c>
      <c r="AE13" s="2">
        <v>275</v>
      </c>
      <c r="AF13" s="2">
        <v>144</v>
      </c>
      <c r="AG13" s="2">
        <v>131</v>
      </c>
      <c r="AH13" s="2">
        <v>364</v>
      </c>
      <c r="AI13" s="2">
        <v>188</v>
      </c>
      <c r="AJ13" s="2">
        <v>176</v>
      </c>
      <c r="AK13" s="2">
        <v>269</v>
      </c>
      <c r="AL13" s="2">
        <v>134</v>
      </c>
      <c r="AM13" s="2">
        <v>135</v>
      </c>
      <c r="AN13" s="2">
        <v>531</v>
      </c>
      <c r="AO13" s="2">
        <v>288</v>
      </c>
      <c r="AP13" s="2">
        <v>243</v>
      </c>
    </row>
    <row r="14" spans="1:42" x14ac:dyDescent="0.2">
      <c r="A14" s="25" t="s">
        <v>14</v>
      </c>
      <c r="B14" s="2">
        <v>8887</v>
      </c>
      <c r="C14" s="2">
        <v>4574</v>
      </c>
      <c r="D14" s="2">
        <v>4313</v>
      </c>
      <c r="E14" s="2">
        <v>4219</v>
      </c>
      <c r="F14" s="2">
        <v>2171</v>
      </c>
      <c r="G14" s="2">
        <v>2048</v>
      </c>
      <c r="H14" s="2">
        <v>998</v>
      </c>
      <c r="I14" s="2">
        <v>504</v>
      </c>
      <c r="J14" s="2">
        <v>494</v>
      </c>
      <c r="K14" s="2">
        <v>233</v>
      </c>
      <c r="L14" s="2">
        <v>118</v>
      </c>
      <c r="M14" s="2">
        <v>115</v>
      </c>
      <c r="N14" s="25" t="s">
        <v>14</v>
      </c>
      <c r="O14" s="2">
        <v>1033</v>
      </c>
      <c r="P14" s="2">
        <v>531</v>
      </c>
      <c r="Q14" s="2">
        <v>502</v>
      </c>
      <c r="R14" s="2">
        <v>73</v>
      </c>
      <c r="S14" s="2">
        <v>44</v>
      </c>
      <c r="T14" s="2">
        <v>29</v>
      </c>
      <c r="U14" s="2">
        <v>160</v>
      </c>
      <c r="V14" s="2">
        <v>72</v>
      </c>
      <c r="W14" s="2">
        <v>88</v>
      </c>
      <c r="X14" s="2">
        <v>693</v>
      </c>
      <c r="Y14" s="2">
        <v>359</v>
      </c>
      <c r="Z14" s="2">
        <v>334</v>
      </c>
      <c r="AA14" s="2">
        <v>220</v>
      </c>
      <c r="AB14" s="2">
        <v>103</v>
      </c>
      <c r="AC14" s="2">
        <v>117</v>
      </c>
      <c r="AD14" s="25" t="s">
        <v>14</v>
      </c>
      <c r="AE14" s="2">
        <v>257</v>
      </c>
      <c r="AF14" s="2">
        <v>140</v>
      </c>
      <c r="AG14" s="2">
        <v>117</v>
      </c>
      <c r="AH14" s="2">
        <v>307</v>
      </c>
      <c r="AI14" s="2">
        <v>170</v>
      </c>
      <c r="AJ14" s="2">
        <v>137</v>
      </c>
      <c r="AK14" s="2">
        <v>262</v>
      </c>
      <c r="AL14" s="2">
        <v>134</v>
      </c>
      <c r="AM14" s="2">
        <v>128</v>
      </c>
      <c r="AN14" s="2">
        <v>432</v>
      </c>
      <c r="AO14" s="2">
        <v>228</v>
      </c>
      <c r="AP14" s="2">
        <v>204</v>
      </c>
    </row>
    <row r="15" spans="1:42" x14ac:dyDescent="0.2">
      <c r="A15" s="25" t="s">
        <v>15</v>
      </c>
      <c r="B15" s="2">
        <v>7576</v>
      </c>
      <c r="C15" s="2">
        <v>3966</v>
      </c>
      <c r="D15" s="2">
        <v>3610</v>
      </c>
      <c r="E15" s="2">
        <v>3551</v>
      </c>
      <c r="F15" s="2">
        <v>1839</v>
      </c>
      <c r="G15" s="2">
        <v>1712</v>
      </c>
      <c r="H15" s="2">
        <v>865</v>
      </c>
      <c r="I15" s="2">
        <v>445</v>
      </c>
      <c r="J15" s="2">
        <v>420</v>
      </c>
      <c r="K15" s="2">
        <v>211</v>
      </c>
      <c r="L15" s="2">
        <v>113</v>
      </c>
      <c r="M15" s="2">
        <v>98</v>
      </c>
      <c r="N15" s="25" t="s">
        <v>15</v>
      </c>
      <c r="O15" s="2">
        <v>836</v>
      </c>
      <c r="P15" s="2">
        <v>442</v>
      </c>
      <c r="Q15" s="2">
        <v>394</v>
      </c>
      <c r="R15" s="2">
        <v>61</v>
      </c>
      <c r="S15" s="2">
        <v>35</v>
      </c>
      <c r="T15" s="2">
        <v>26</v>
      </c>
      <c r="U15" s="2">
        <v>165</v>
      </c>
      <c r="V15" s="2">
        <v>99</v>
      </c>
      <c r="W15" s="2">
        <v>66</v>
      </c>
      <c r="X15" s="2">
        <v>560</v>
      </c>
      <c r="Y15" s="2">
        <v>287</v>
      </c>
      <c r="Z15" s="2">
        <v>273</v>
      </c>
      <c r="AA15" s="2">
        <v>184</v>
      </c>
      <c r="AB15" s="2">
        <v>103</v>
      </c>
      <c r="AC15" s="2">
        <v>81</v>
      </c>
      <c r="AD15" s="25" t="s">
        <v>15</v>
      </c>
      <c r="AE15" s="2">
        <v>241</v>
      </c>
      <c r="AF15" s="2">
        <v>127</v>
      </c>
      <c r="AG15" s="2">
        <v>114</v>
      </c>
      <c r="AH15" s="2">
        <v>238</v>
      </c>
      <c r="AI15" s="2">
        <v>121</v>
      </c>
      <c r="AJ15" s="2">
        <v>117</v>
      </c>
      <c r="AK15" s="2">
        <v>274</v>
      </c>
      <c r="AL15" s="2">
        <v>144</v>
      </c>
      <c r="AM15" s="2">
        <v>130</v>
      </c>
      <c r="AN15" s="2">
        <v>390</v>
      </c>
      <c r="AO15" s="2">
        <v>211</v>
      </c>
      <c r="AP15" s="2">
        <v>179</v>
      </c>
    </row>
    <row r="16" spans="1:42" x14ac:dyDescent="0.2">
      <c r="A16" s="25" t="s">
        <v>16</v>
      </c>
      <c r="B16" s="2">
        <v>5904</v>
      </c>
      <c r="C16" s="2">
        <v>3007</v>
      </c>
      <c r="D16" s="2">
        <v>2897</v>
      </c>
      <c r="E16" s="2">
        <v>2702</v>
      </c>
      <c r="F16" s="2">
        <v>1342</v>
      </c>
      <c r="G16" s="2">
        <v>1360</v>
      </c>
      <c r="H16" s="2">
        <v>704</v>
      </c>
      <c r="I16" s="2">
        <v>368</v>
      </c>
      <c r="J16" s="2">
        <v>336</v>
      </c>
      <c r="K16" s="2">
        <v>154</v>
      </c>
      <c r="L16" s="2">
        <v>88</v>
      </c>
      <c r="M16" s="2">
        <v>66</v>
      </c>
      <c r="N16" s="25" t="s">
        <v>16</v>
      </c>
      <c r="O16" s="2">
        <v>673</v>
      </c>
      <c r="P16" s="2">
        <v>348</v>
      </c>
      <c r="Q16" s="2">
        <v>325</v>
      </c>
      <c r="R16" s="2">
        <v>54</v>
      </c>
      <c r="S16" s="2">
        <v>21</v>
      </c>
      <c r="T16" s="2">
        <v>33</v>
      </c>
      <c r="U16" s="2">
        <v>101</v>
      </c>
      <c r="V16" s="2">
        <v>51</v>
      </c>
      <c r="W16" s="2">
        <v>50</v>
      </c>
      <c r="X16" s="2">
        <v>493</v>
      </c>
      <c r="Y16" s="2">
        <v>276</v>
      </c>
      <c r="Z16" s="2">
        <v>217</v>
      </c>
      <c r="AA16" s="2">
        <v>154</v>
      </c>
      <c r="AB16" s="2">
        <v>78</v>
      </c>
      <c r="AC16" s="2">
        <v>76</v>
      </c>
      <c r="AD16" s="25" t="s">
        <v>16</v>
      </c>
      <c r="AE16" s="2">
        <v>158</v>
      </c>
      <c r="AF16" s="2">
        <v>84</v>
      </c>
      <c r="AG16" s="2">
        <v>74</v>
      </c>
      <c r="AH16" s="2">
        <v>221</v>
      </c>
      <c r="AI16" s="2">
        <v>110</v>
      </c>
      <c r="AJ16" s="2">
        <v>111</v>
      </c>
      <c r="AK16" s="2">
        <v>171</v>
      </c>
      <c r="AL16" s="2">
        <v>95</v>
      </c>
      <c r="AM16" s="2">
        <v>76</v>
      </c>
      <c r="AN16" s="2">
        <v>319</v>
      </c>
      <c r="AO16" s="2">
        <v>146</v>
      </c>
      <c r="AP16" s="2">
        <v>173</v>
      </c>
    </row>
    <row r="17" spans="1:42" x14ac:dyDescent="0.2">
      <c r="A17" s="25" t="s">
        <v>17</v>
      </c>
      <c r="B17" s="2">
        <v>3978</v>
      </c>
      <c r="C17" s="2">
        <v>2002</v>
      </c>
      <c r="D17" s="2">
        <v>1976</v>
      </c>
      <c r="E17" s="2">
        <v>1803</v>
      </c>
      <c r="F17" s="2">
        <v>904</v>
      </c>
      <c r="G17" s="2">
        <v>899</v>
      </c>
      <c r="H17" s="2">
        <v>459</v>
      </c>
      <c r="I17" s="2">
        <v>238</v>
      </c>
      <c r="J17" s="2">
        <v>221</v>
      </c>
      <c r="K17" s="2">
        <v>97</v>
      </c>
      <c r="L17" s="2">
        <v>47</v>
      </c>
      <c r="M17" s="2">
        <v>50</v>
      </c>
      <c r="N17" s="25" t="s">
        <v>17</v>
      </c>
      <c r="O17" s="2">
        <v>462</v>
      </c>
      <c r="P17" s="2">
        <v>233</v>
      </c>
      <c r="Q17" s="2">
        <v>229</v>
      </c>
      <c r="R17" s="2">
        <v>28</v>
      </c>
      <c r="S17" s="2">
        <v>16</v>
      </c>
      <c r="T17" s="2">
        <v>12</v>
      </c>
      <c r="U17" s="2">
        <v>67</v>
      </c>
      <c r="V17" s="2">
        <v>34</v>
      </c>
      <c r="W17" s="2">
        <v>33</v>
      </c>
      <c r="X17" s="2">
        <v>289</v>
      </c>
      <c r="Y17" s="2">
        <v>145</v>
      </c>
      <c r="Z17" s="2">
        <v>144</v>
      </c>
      <c r="AA17" s="2">
        <v>92</v>
      </c>
      <c r="AB17" s="2">
        <v>47</v>
      </c>
      <c r="AC17" s="2">
        <v>45</v>
      </c>
      <c r="AD17" s="25" t="s">
        <v>17</v>
      </c>
      <c r="AE17" s="2">
        <v>123</v>
      </c>
      <c r="AF17" s="2">
        <v>59</v>
      </c>
      <c r="AG17" s="2">
        <v>64</v>
      </c>
      <c r="AH17" s="2">
        <v>180</v>
      </c>
      <c r="AI17" s="2">
        <v>87</v>
      </c>
      <c r="AJ17" s="2">
        <v>93</v>
      </c>
      <c r="AK17" s="2">
        <v>136</v>
      </c>
      <c r="AL17" s="2">
        <v>63</v>
      </c>
      <c r="AM17" s="2">
        <v>73</v>
      </c>
      <c r="AN17" s="2">
        <v>242</v>
      </c>
      <c r="AO17" s="2">
        <v>129</v>
      </c>
      <c r="AP17" s="2">
        <v>113</v>
      </c>
    </row>
    <row r="18" spans="1:42" x14ac:dyDescent="0.2">
      <c r="A18" s="25" t="s">
        <v>18</v>
      </c>
      <c r="B18" s="2">
        <v>3374</v>
      </c>
      <c r="C18" s="2">
        <v>1605</v>
      </c>
      <c r="D18" s="2">
        <v>1769</v>
      </c>
      <c r="E18" s="2">
        <v>1474</v>
      </c>
      <c r="F18" s="2">
        <v>670</v>
      </c>
      <c r="G18" s="2">
        <v>804</v>
      </c>
      <c r="H18" s="2">
        <v>398</v>
      </c>
      <c r="I18" s="2">
        <v>178</v>
      </c>
      <c r="J18" s="2">
        <v>220</v>
      </c>
      <c r="K18" s="2">
        <v>97</v>
      </c>
      <c r="L18" s="2">
        <v>49</v>
      </c>
      <c r="M18" s="2">
        <v>48</v>
      </c>
      <c r="N18" s="25" t="s">
        <v>18</v>
      </c>
      <c r="O18" s="2">
        <v>400</v>
      </c>
      <c r="P18" s="2">
        <v>206</v>
      </c>
      <c r="Q18" s="2">
        <v>194</v>
      </c>
      <c r="R18" s="2">
        <v>41</v>
      </c>
      <c r="S18" s="2">
        <v>19</v>
      </c>
      <c r="T18" s="2">
        <v>22</v>
      </c>
      <c r="U18" s="2">
        <v>61</v>
      </c>
      <c r="V18" s="2">
        <v>25</v>
      </c>
      <c r="W18" s="2">
        <v>36</v>
      </c>
      <c r="X18" s="2">
        <v>233</v>
      </c>
      <c r="Y18" s="2">
        <v>125</v>
      </c>
      <c r="Z18" s="2">
        <v>108</v>
      </c>
      <c r="AA18" s="2">
        <v>87</v>
      </c>
      <c r="AB18" s="2">
        <v>44</v>
      </c>
      <c r="AC18" s="2">
        <v>43</v>
      </c>
      <c r="AD18" s="25" t="s">
        <v>18</v>
      </c>
      <c r="AE18" s="2">
        <v>109</v>
      </c>
      <c r="AF18" s="2">
        <v>56</v>
      </c>
      <c r="AG18" s="2">
        <v>53</v>
      </c>
      <c r="AH18" s="2">
        <v>148</v>
      </c>
      <c r="AI18" s="2">
        <v>76</v>
      </c>
      <c r="AJ18" s="2">
        <v>72</v>
      </c>
      <c r="AK18" s="2">
        <v>112</v>
      </c>
      <c r="AL18" s="2">
        <v>51</v>
      </c>
      <c r="AM18" s="2">
        <v>61</v>
      </c>
      <c r="AN18" s="2">
        <v>214</v>
      </c>
      <c r="AO18" s="2">
        <v>106</v>
      </c>
      <c r="AP18" s="2">
        <v>108</v>
      </c>
    </row>
    <row r="19" spans="1:42" x14ac:dyDescent="0.2">
      <c r="A19" s="25" t="s">
        <v>19</v>
      </c>
      <c r="B19" s="2">
        <v>2557</v>
      </c>
      <c r="C19" s="2">
        <v>1187</v>
      </c>
      <c r="D19" s="2">
        <v>1370</v>
      </c>
      <c r="E19" s="2">
        <v>1138</v>
      </c>
      <c r="F19" s="2">
        <v>515</v>
      </c>
      <c r="G19" s="2">
        <v>623</v>
      </c>
      <c r="H19" s="2">
        <v>294</v>
      </c>
      <c r="I19" s="2">
        <v>138</v>
      </c>
      <c r="J19" s="2">
        <v>156</v>
      </c>
      <c r="K19" s="2">
        <v>58</v>
      </c>
      <c r="L19" s="2">
        <v>31</v>
      </c>
      <c r="M19" s="2">
        <v>27</v>
      </c>
      <c r="N19" s="25" t="s">
        <v>19</v>
      </c>
      <c r="O19" s="2">
        <v>298</v>
      </c>
      <c r="P19" s="2">
        <v>131</v>
      </c>
      <c r="Q19" s="2">
        <v>167</v>
      </c>
      <c r="R19" s="2">
        <v>20</v>
      </c>
      <c r="S19" s="2">
        <v>11</v>
      </c>
      <c r="T19" s="2">
        <v>9</v>
      </c>
      <c r="U19" s="2">
        <v>44</v>
      </c>
      <c r="V19" s="2">
        <v>23</v>
      </c>
      <c r="W19" s="2">
        <v>21</v>
      </c>
      <c r="X19" s="2">
        <v>201</v>
      </c>
      <c r="Y19" s="2">
        <v>98</v>
      </c>
      <c r="Z19" s="2">
        <v>103</v>
      </c>
      <c r="AA19" s="2">
        <v>61</v>
      </c>
      <c r="AB19" s="2">
        <v>30</v>
      </c>
      <c r="AC19" s="2">
        <v>31</v>
      </c>
      <c r="AD19" s="25" t="s">
        <v>19</v>
      </c>
      <c r="AE19" s="2">
        <v>90</v>
      </c>
      <c r="AF19" s="2">
        <v>38</v>
      </c>
      <c r="AG19" s="2">
        <v>52</v>
      </c>
      <c r="AH19" s="2">
        <v>127</v>
      </c>
      <c r="AI19" s="2">
        <v>54</v>
      </c>
      <c r="AJ19" s="2">
        <v>73</v>
      </c>
      <c r="AK19" s="2">
        <v>83</v>
      </c>
      <c r="AL19" s="2">
        <v>45</v>
      </c>
      <c r="AM19" s="2">
        <v>38</v>
      </c>
      <c r="AN19" s="2">
        <v>143</v>
      </c>
      <c r="AO19" s="2">
        <v>73</v>
      </c>
      <c r="AP19" s="2">
        <v>70</v>
      </c>
    </row>
    <row r="20" spans="1:42" x14ac:dyDescent="0.2">
      <c r="A20" s="25" t="s">
        <v>20</v>
      </c>
      <c r="B20" s="2">
        <v>3354</v>
      </c>
      <c r="C20" s="2">
        <v>1302</v>
      </c>
      <c r="D20" s="2">
        <v>2052</v>
      </c>
      <c r="E20" s="2">
        <v>1404</v>
      </c>
      <c r="F20" s="2">
        <v>506</v>
      </c>
      <c r="G20" s="2">
        <v>898</v>
      </c>
      <c r="H20" s="2">
        <v>366</v>
      </c>
      <c r="I20" s="2">
        <v>147</v>
      </c>
      <c r="J20" s="2">
        <v>219</v>
      </c>
      <c r="K20" s="2">
        <v>83</v>
      </c>
      <c r="L20" s="2">
        <v>34</v>
      </c>
      <c r="M20" s="2">
        <v>49</v>
      </c>
      <c r="N20" s="25" t="s">
        <v>20</v>
      </c>
      <c r="O20" s="2">
        <v>414</v>
      </c>
      <c r="P20" s="2">
        <v>185</v>
      </c>
      <c r="Q20" s="2">
        <v>229</v>
      </c>
      <c r="R20" s="2">
        <v>32</v>
      </c>
      <c r="S20" s="2">
        <v>11</v>
      </c>
      <c r="T20" s="2">
        <v>21</v>
      </c>
      <c r="U20" s="2">
        <v>61</v>
      </c>
      <c r="V20" s="2">
        <v>15</v>
      </c>
      <c r="W20" s="2">
        <v>46</v>
      </c>
      <c r="X20" s="2">
        <v>293</v>
      </c>
      <c r="Y20" s="2">
        <v>121</v>
      </c>
      <c r="Z20" s="2">
        <v>172</v>
      </c>
      <c r="AA20" s="2">
        <v>86</v>
      </c>
      <c r="AB20" s="2">
        <v>33</v>
      </c>
      <c r="AC20" s="2">
        <v>53</v>
      </c>
      <c r="AD20" s="25" t="s">
        <v>20</v>
      </c>
      <c r="AE20" s="2">
        <v>127</v>
      </c>
      <c r="AF20" s="2">
        <v>49</v>
      </c>
      <c r="AG20" s="2">
        <v>78</v>
      </c>
      <c r="AH20" s="2">
        <v>163</v>
      </c>
      <c r="AI20" s="2">
        <v>63</v>
      </c>
      <c r="AJ20" s="2">
        <v>100</v>
      </c>
      <c r="AK20" s="2">
        <v>124</v>
      </c>
      <c r="AL20" s="2">
        <v>46</v>
      </c>
      <c r="AM20" s="2">
        <v>78</v>
      </c>
      <c r="AN20" s="2">
        <v>201</v>
      </c>
      <c r="AO20" s="2">
        <v>92</v>
      </c>
      <c r="AP20" s="2">
        <v>109</v>
      </c>
    </row>
    <row r="21" spans="1:42" s="26" customFormat="1" x14ac:dyDescent="0.2">
      <c r="A21" s="25" t="s">
        <v>21</v>
      </c>
      <c r="B21" s="26">
        <v>20.7</v>
      </c>
      <c r="C21" s="26">
        <v>20.5</v>
      </c>
      <c r="D21" s="26">
        <v>21</v>
      </c>
      <c r="E21" s="26">
        <v>21.3</v>
      </c>
      <c r="F21" s="26">
        <v>21</v>
      </c>
      <c r="G21" s="26">
        <v>21.5</v>
      </c>
      <c r="H21" s="26">
        <v>20.5</v>
      </c>
      <c r="I21" s="26">
        <v>20.5</v>
      </c>
      <c r="J21" s="26">
        <v>20.5</v>
      </c>
      <c r="K21" s="26">
        <v>19.8</v>
      </c>
      <c r="L21" s="26">
        <v>19.600000000000001</v>
      </c>
      <c r="M21" s="26">
        <v>20</v>
      </c>
      <c r="N21" s="25" t="s">
        <v>21</v>
      </c>
      <c r="O21" s="26">
        <v>20.399999999999999</v>
      </c>
      <c r="P21" s="26">
        <v>20.3</v>
      </c>
      <c r="Q21" s="26">
        <v>20.399999999999999</v>
      </c>
      <c r="R21" s="26">
        <v>22</v>
      </c>
      <c r="S21" s="26">
        <v>21.1</v>
      </c>
      <c r="T21" s="26">
        <v>23.3</v>
      </c>
      <c r="U21" s="26">
        <v>20.2</v>
      </c>
      <c r="V21" s="26">
        <v>19.600000000000001</v>
      </c>
      <c r="W21" s="26">
        <v>21</v>
      </c>
      <c r="X21" s="26">
        <v>19.8</v>
      </c>
      <c r="Y21" s="26">
        <v>19.600000000000001</v>
      </c>
      <c r="Z21" s="26">
        <v>20</v>
      </c>
      <c r="AA21" s="26">
        <v>19.5</v>
      </c>
      <c r="AB21" s="26">
        <v>19.5</v>
      </c>
      <c r="AC21" s="26">
        <v>19.5</v>
      </c>
      <c r="AD21" s="25" t="s">
        <v>21</v>
      </c>
      <c r="AE21" s="26">
        <v>19.8</v>
      </c>
      <c r="AF21" s="26">
        <v>19.2</v>
      </c>
      <c r="AG21" s="26">
        <v>20.7</v>
      </c>
      <c r="AH21" s="26">
        <v>20.399999999999999</v>
      </c>
      <c r="AI21" s="26">
        <v>19.3</v>
      </c>
      <c r="AJ21" s="26">
        <v>21.7</v>
      </c>
      <c r="AK21" s="26">
        <v>19.899999999999999</v>
      </c>
      <c r="AL21" s="26">
        <v>19.899999999999999</v>
      </c>
      <c r="AM21" s="26">
        <v>19.899999999999999</v>
      </c>
      <c r="AN21" s="26">
        <v>19.899999999999999</v>
      </c>
      <c r="AO21" s="26">
        <v>19.8</v>
      </c>
      <c r="AP21" s="26">
        <v>20</v>
      </c>
    </row>
    <row r="22" spans="1:42" x14ac:dyDescent="0.2">
      <c r="A22" s="33" t="s">
        <v>334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 t="s">
        <v>334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 t="s">
        <v>334</v>
      </c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</sheetData>
  <mergeCells count="16">
    <mergeCell ref="AN2:AP2"/>
    <mergeCell ref="A22:M22"/>
    <mergeCell ref="N22:AC22"/>
    <mergeCell ref="AD22:AP22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BF15-F5DB-47EB-A762-A381B9972829}">
  <dimension ref="A1:N11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2.664062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349</v>
      </c>
    </row>
    <row r="2" spans="1:14" x14ac:dyDescent="0.2">
      <c r="A2" s="3" t="s">
        <v>341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342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305</v>
      </c>
    </row>
    <row r="6" spans="1:14" x14ac:dyDescent="0.2">
      <c r="A6" s="2" t="s">
        <v>265</v>
      </c>
      <c r="B6" s="2">
        <v>115900</v>
      </c>
      <c r="C6" s="2">
        <v>56519</v>
      </c>
      <c r="D6" s="2">
        <v>13327</v>
      </c>
      <c r="E6" s="2">
        <v>3000</v>
      </c>
      <c r="F6" s="2">
        <v>13259</v>
      </c>
      <c r="G6" s="2">
        <v>948</v>
      </c>
      <c r="H6" s="2">
        <v>2156</v>
      </c>
      <c r="I6" s="2">
        <v>8329</v>
      </c>
      <c r="J6" s="2">
        <v>2565</v>
      </c>
      <c r="K6" s="2">
        <v>3008</v>
      </c>
      <c r="L6" s="2">
        <v>3946</v>
      </c>
      <c r="M6" s="2">
        <v>3226</v>
      </c>
      <c r="N6" s="2">
        <v>5617</v>
      </c>
    </row>
    <row r="7" spans="1:14" x14ac:dyDescent="0.2">
      <c r="A7" s="2" t="s">
        <v>163</v>
      </c>
      <c r="B7" s="2">
        <v>100930</v>
      </c>
      <c r="C7" s="2">
        <v>46265</v>
      </c>
      <c r="D7" s="2">
        <v>12236</v>
      </c>
      <c r="E7" s="2">
        <v>2802</v>
      </c>
      <c r="F7" s="2">
        <v>12127</v>
      </c>
      <c r="G7" s="2">
        <v>830</v>
      </c>
      <c r="H7" s="2">
        <v>2047</v>
      </c>
      <c r="I7" s="2">
        <v>7560</v>
      </c>
      <c r="J7" s="2">
        <v>2388</v>
      </c>
      <c r="K7" s="2">
        <v>2791</v>
      </c>
      <c r="L7" s="2">
        <v>3609</v>
      </c>
      <c r="M7" s="2">
        <v>3029</v>
      </c>
      <c r="N7" s="2">
        <v>5246</v>
      </c>
    </row>
    <row r="8" spans="1:14" x14ac:dyDescent="0.2">
      <c r="A8" s="2" t="s">
        <v>164</v>
      </c>
      <c r="B8" s="2">
        <v>6602</v>
      </c>
      <c r="C8" s="2">
        <v>4049</v>
      </c>
      <c r="D8" s="2">
        <v>567</v>
      </c>
      <c r="E8" s="2">
        <v>115</v>
      </c>
      <c r="F8" s="2">
        <v>603</v>
      </c>
      <c r="G8" s="2">
        <v>82</v>
      </c>
      <c r="H8" s="2">
        <v>58</v>
      </c>
      <c r="I8" s="2">
        <v>353</v>
      </c>
      <c r="J8" s="2">
        <v>100</v>
      </c>
      <c r="K8" s="2">
        <v>103</v>
      </c>
      <c r="L8" s="2">
        <v>217</v>
      </c>
      <c r="M8" s="2">
        <v>136</v>
      </c>
      <c r="N8" s="2">
        <v>219</v>
      </c>
    </row>
    <row r="9" spans="1:14" x14ac:dyDescent="0.2">
      <c r="A9" s="2" t="s">
        <v>165</v>
      </c>
      <c r="B9" s="2">
        <v>4615</v>
      </c>
      <c r="C9" s="2">
        <v>3020</v>
      </c>
      <c r="D9" s="2">
        <v>386</v>
      </c>
      <c r="E9" s="2">
        <v>69</v>
      </c>
      <c r="F9" s="2">
        <v>355</v>
      </c>
      <c r="G9" s="2">
        <v>26</v>
      </c>
      <c r="H9" s="2">
        <v>38</v>
      </c>
      <c r="I9" s="2">
        <v>303</v>
      </c>
      <c r="J9" s="2">
        <v>61</v>
      </c>
      <c r="K9" s="2">
        <v>90</v>
      </c>
      <c r="L9" s="2">
        <v>94</v>
      </c>
      <c r="M9" s="2">
        <v>50</v>
      </c>
      <c r="N9" s="2">
        <v>123</v>
      </c>
    </row>
    <row r="10" spans="1:14" x14ac:dyDescent="0.2">
      <c r="A10" s="2" t="s">
        <v>166</v>
      </c>
      <c r="B10" s="2">
        <v>3709</v>
      </c>
      <c r="C10" s="2">
        <v>3148</v>
      </c>
      <c r="D10" s="2">
        <v>138</v>
      </c>
      <c r="E10" s="2">
        <v>14</v>
      </c>
      <c r="F10" s="2">
        <v>173</v>
      </c>
      <c r="G10" s="2">
        <v>10</v>
      </c>
      <c r="H10" s="2">
        <v>13</v>
      </c>
      <c r="I10" s="2">
        <v>109</v>
      </c>
      <c r="J10" s="2">
        <v>14</v>
      </c>
      <c r="K10" s="2">
        <v>24</v>
      </c>
      <c r="L10" s="2">
        <v>26</v>
      </c>
      <c r="M10" s="2">
        <v>11</v>
      </c>
      <c r="N10" s="2">
        <v>29</v>
      </c>
    </row>
    <row r="11" spans="1:14" x14ac:dyDescent="0.2">
      <c r="A11" s="2" t="s">
        <v>25</v>
      </c>
      <c r="B11" s="2">
        <v>44</v>
      </c>
      <c r="C11" s="2">
        <v>37</v>
      </c>
      <c r="D11" s="2">
        <v>0</v>
      </c>
      <c r="E11" s="2">
        <v>0</v>
      </c>
      <c r="F11" s="2">
        <v>1</v>
      </c>
      <c r="G11" s="2">
        <v>0</v>
      </c>
      <c r="H11" s="2">
        <v>0</v>
      </c>
      <c r="I11" s="2">
        <v>4</v>
      </c>
      <c r="J11" s="2">
        <v>2</v>
      </c>
      <c r="K11" s="2">
        <v>0</v>
      </c>
      <c r="L11" s="2">
        <v>0</v>
      </c>
      <c r="M11" s="2">
        <v>0</v>
      </c>
      <c r="N11" s="2">
        <v>0</v>
      </c>
    </row>
    <row r="13" spans="1:14" x14ac:dyDescent="0.2">
      <c r="A13" s="2" t="s">
        <v>268</v>
      </c>
      <c r="B13" s="2">
        <v>59617</v>
      </c>
      <c r="C13" s="2">
        <v>28684</v>
      </c>
      <c r="D13" s="2">
        <v>6920</v>
      </c>
      <c r="E13" s="2">
        <v>1576</v>
      </c>
      <c r="F13" s="2">
        <v>7036</v>
      </c>
      <c r="G13" s="2">
        <v>502</v>
      </c>
      <c r="H13" s="2">
        <v>1116</v>
      </c>
      <c r="I13" s="2">
        <v>4289</v>
      </c>
      <c r="J13" s="2">
        <v>1323</v>
      </c>
      <c r="K13" s="2">
        <v>1555</v>
      </c>
      <c r="L13" s="2">
        <v>2020</v>
      </c>
      <c r="M13" s="2">
        <v>1660</v>
      </c>
      <c r="N13" s="2">
        <v>2936</v>
      </c>
    </row>
    <row r="14" spans="1:14" x14ac:dyDescent="0.2">
      <c r="A14" s="2" t="s">
        <v>163</v>
      </c>
      <c r="B14" s="2">
        <v>52160</v>
      </c>
      <c r="C14" s="2">
        <v>23561</v>
      </c>
      <c r="D14" s="2">
        <v>6363</v>
      </c>
      <c r="E14" s="2">
        <v>1490</v>
      </c>
      <c r="F14" s="2">
        <v>6450</v>
      </c>
      <c r="G14" s="2">
        <v>446</v>
      </c>
      <c r="H14" s="2">
        <v>1065</v>
      </c>
      <c r="I14" s="2">
        <v>3898</v>
      </c>
      <c r="J14" s="2">
        <v>1242</v>
      </c>
      <c r="K14" s="2">
        <v>1462</v>
      </c>
      <c r="L14" s="2">
        <v>1856</v>
      </c>
      <c r="M14" s="2">
        <v>1564</v>
      </c>
      <c r="N14" s="2">
        <v>2763</v>
      </c>
    </row>
    <row r="15" spans="1:14" x14ac:dyDescent="0.2">
      <c r="A15" s="2" t="s">
        <v>164</v>
      </c>
      <c r="B15" s="2">
        <v>3239</v>
      </c>
      <c r="C15" s="2">
        <v>2002</v>
      </c>
      <c r="D15" s="2">
        <v>292</v>
      </c>
      <c r="E15" s="2">
        <v>55</v>
      </c>
      <c r="F15" s="2">
        <v>289</v>
      </c>
      <c r="G15" s="2">
        <v>39</v>
      </c>
      <c r="H15" s="2">
        <v>25</v>
      </c>
      <c r="I15" s="2">
        <v>190</v>
      </c>
      <c r="J15" s="2">
        <v>44</v>
      </c>
      <c r="K15" s="2">
        <v>38</v>
      </c>
      <c r="L15" s="2">
        <v>104</v>
      </c>
      <c r="M15" s="2">
        <v>60</v>
      </c>
      <c r="N15" s="2">
        <v>101</v>
      </c>
    </row>
    <row r="16" spans="1:14" x14ac:dyDescent="0.2">
      <c r="A16" s="2" t="s">
        <v>165</v>
      </c>
      <c r="B16" s="2">
        <v>2215</v>
      </c>
      <c r="C16" s="2">
        <v>1468</v>
      </c>
      <c r="D16" s="2">
        <v>176</v>
      </c>
      <c r="E16" s="2">
        <v>20</v>
      </c>
      <c r="F16" s="2">
        <v>190</v>
      </c>
      <c r="G16" s="2">
        <v>14</v>
      </c>
      <c r="H16" s="2">
        <v>20</v>
      </c>
      <c r="I16" s="2">
        <v>138</v>
      </c>
      <c r="J16" s="2">
        <v>28</v>
      </c>
      <c r="K16" s="2">
        <v>37</v>
      </c>
      <c r="L16" s="2">
        <v>42</v>
      </c>
      <c r="M16" s="2">
        <v>30</v>
      </c>
      <c r="N16" s="2">
        <v>52</v>
      </c>
    </row>
    <row r="17" spans="1:14" x14ac:dyDescent="0.2">
      <c r="A17" s="2" t="s">
        <v>166</v>
      </c>
      <c r="B17" s="2">
        <v>1983</v>
      </c>
      <c r="C17" s="2">
        <v>1636</v>
      </c>
      <c r="D17" s="2">
        <v>89</v>
      </c>
      <c r="E17" s="2">
        <v>11</v>
      </c>
      <c r="F17" s="2">
        <v>107</v>
      </c>
      <c r="G17" s="2">
        <v>3</v>
      </c>
      <c r="H17" s="2">
        <v>6</v>
      </c>
      <c r="I17" s="2">
        <v>62</v>
      </c>
      <c r="J17" s="2">
        <v>7</v>
      </c>
      <c r="K17" s="2">
        <v>18</v>
      </c>
      <c r="L17" s="2">
        <v>18</v>
      </c>
      <c r="M17" s="2">
        <v>6</v>
      </c>
      <c r="N17" s="2">
        <v>20</v>
      </c>
    </row>
    <row r="18" spans="1:14" x14ac:dyDescent="0.2">
      <c r="A18" s="2" t="s">
        <v>25</v>
      </c>
      <c r="B18" s="2">
        <v>20</v>
      </c>
      <c r="C18" s="2">
        <v>17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</v>
      </c>
      <c r="J18" s="2">
        <v>2</v>
      </c>
      <c r="K18" s="2">
        <v>0</v>
      </c>
      <c r="L18" s="2">
        <v>0</v>
      </c>
      <c r="M18" s="2">
        <v>0</v>
      </c>
      <c r="N18" s="2">
        <v>0</v>
      </c>
    </row>
    <row r="20" spans="1:14" x14ac:dyDescent="0.2">
      <c r="A20" s="2" t="s">
        <v>269</v>
      </c>
      <c r="B20" s="2">
        <v>56283</v>
      </c>
      <c r="C20" s="2">
        <v>27835</v>
      </c>
      <c r="D20" s="2">
        <v>6407</v>
      </c>
      <c r="E20" s="2">
        <v>1424</v>
      </c>
      <c r="F20" s="2">
        <v>6223</v>
      </c>
      <c r="G20" s="2">
        <v>446</v>
      </c>
      <c r="H20" s="2">
        <v>1040</v>
      </c>
      <c r="I20" s="2">
        <v>4040</v>
      </c>
      <c r="J20" s="2">
        <v>1242</v>
      </c>
      <c r="K20" s="2">
        <v>1453</v>
      </c>
      <c r="L20" s="2">
        <v>1926</v>
      </c>
      <c r="M20" s="2">
        <v>1566</v>
      </c>
      <c r="N20" s="2">
        <v>2681</v>
      </c>
    </row>
    <row r="21" spans="1:14" x14ac:dyDescent="0.2">
      <c r="A21" s="2" t="s">
        <v>163</v>
      </c>
      <c r="B21" s="2">
        <v>48770</v>
      </c>
      <c r="C21" s="2">
        <v>22704</v>
      </c>
      <c r="D21" s="2">
        <v>5873</v>
      </c>
      <c r="E21" s="2">
        <v>1312</v>
      </c>
      <c r="F21" s="2">
        <v>5677</v>
      </c>
      <c r="G21" s="2">
        <v>384</v>
      </c>
      <c r="H21" s="2">
        <v>982</v>
      </c>
      <c r="I21" s="2">
        <v>3662</v>
      </c>
      <c r="J21" s="2">
        <v>1146</v>
      </c>
      <c r="K21" s="2">
        <v>1329</v>
      </c>
      <c r="L21" s="2">
        <v>1753</v>
      </c>
      <c r="M21" s="2">
        <v>1465</v>
      </c>
      <c r="N21" s="2">
        <v>2483</v>
      </c>
    </row>
    <row r="22" spans="1:14" x14ac:dyDescent="0.2">
      <c r="A22" s="2" t="s">
        <v>164</v>
      </c>
      <c r="B22" s="2">
        <v>3363</v>
      </c>
      <c r="C22" s="2">
        <v>2047</v>
      </c>
      <c r="D22" s="2">
        <v>275</v>
      </c>
      <c r="E22" s="2">
        <v>60</v>
      </c>
      <c r="F22" s="2">
        <v>314</v>
      </c>
      <c r="G22" s="2">
        <v>43</v>
      </c>
      <c r="H22" s="2">
        <v>33</v>
      </c>
      <c r="I22" s="2">
        <v>163</v>
      </c>
      <c r="J22" s="2">
        <v>56</v>
      </c>
      <c r="K22" s="2">
        <v>65</v>
      </c>
      <c r="L22" s="2">
        <v>113</v>
      </c>
      <c r="M22" s="2">
        <v>76</v>
      </c>
      <c r="N22" s="2">
        <v>118</v>
      </c>
    </row>
    <row r="23" spans="1:14" x14ac:dyDescent="0.2">
      <c r="A23" s="2" t="s">
        <v>165</v>
      </c>
      <c r="B23" s="2">
        <v>2400</v>
      </c>
      <c r="C23" s="2">
        <v>1552</v>
      </c>
      <c r="D23" s="2">
        <v>210</v>
      </c>
      <c r="E23" s="2">
        <v>49</v>
      </c>
      <c r="F23" s="2">
        <v>165</v>
      </c>
      <c r="G23" s="2">
        <v>12</v>
      </c>
      <c r="H23" s="2">
        <v>18</v>
      </c>
      <c r="I23" s="2">
        <v>165</v>
      </c>
      <c r="J23" s="2">
        <v>33</v>
      </c>
      <c r="K23" s="2">
        <v>53</v>
      </c>
      <c r="L23" s="2">
        <v>52</v>
      </c>
      <c r="M23" s="2">
        <v>20</v>
      </c>
      <c r="N23" s="2">
        <v>71</v>
      </c>
    </row>
    <row r="24" spans="1:14" x14ac:dyDescent="0.2">
      <c r="A24" s="2" t="s">
        <v>166</v>
      </c>
      <c r="B24" s="2">
        <v>1726</v>
      </c>
      <c r="C24" s="2">
        <v>1512</v>
      </c>
      <c r="D24" s="2">
        <v>49</v>
      </c>
      <c r="E24" s="2">
        <v>3</v>
      </c>
      <c r="F24" s="2">
        <v>66</v>
      </c>
      <c r="G24" s="2">
        <v>7</v>
      </c>
      <c r="H24" s="2">
        <v>7</v>
      </c>
      <c r="I24" s="2">
        <v>47</v>
      </c>
      <c r="J24" s="2">
        <v>7</v>
      </c>
      <c r="K24" s="2">
        <v>6</v>
      </c>
      <c r="L24" s="2">
        <v>8</v>
      </c>
      <c r="M24" s="2">
        <v>5</v>
      </c>
      <c r="N24" s="2">
        <v>9</v>
      </c>
    </row>
    <row r="25" spans="1:14" x14ac:dyDescent="0.2">
      <c r="A25" s="2" t="s">
        <v>25</v>
      </c>
      <c r="B25" s="2">
        <v>24</v>
      </c>
      <c r="C25" s="2">
        <v>20</v>
      </c>
      <c r="D25" s="2">
        <v>0</v>
      </c>
      <c r="E25" s="2">
        <v>0</v>
      </c>
      <c r="F25" s="2">
        <v>1</v>
      </c>
      <c r="G25" s="2">
        <v>0</v>
      </c>
      <c r="H25" s="2">
        <v>0</v>
      </c>
      <c r="I25" s="2">
        <v>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</row>
    <row r="27" spans="1:14" x14ac:dyDescent="0.2">
      <c r="A27" s="2" t="s">
        <v>340</v>
      </c>
    </row>
    <row r="29" spans="1:14" x14ac:dyDescent="0.2">
      <c r="A29" s="2" t="s">
        <v>271</v>
      </c>
      <c r="B29" s="2">
        <v>14926</v>
      </c>
      <c r="C29" s="2">
        <v>10217</v>
      </c>
      <c r="D29" s="2">
        <v>1091</v>
      </c>
      <c r="E29" s="2">
        <v>198</v>
      </c>
      <c r="F29" s="2">
        <v>1131</v>
      </c>
      <c r="G29" s="2">
        <v>118</v>
      </c>
      <c r="H29" s="2">
        <v>109</v>
      </c>
      <c r="I29" s="2">
        <v>765</v>
      </c>
      <c r="J29" s="2">
        <v>175</v>
      </c>
      <c r="K29" s="2">
        <v>217</v>
      </c>
      <c r="L29" s="2">
        <v>337</v>
      </c>
      <c r="M29" s="2">
        <v>197</v>
      </c>
      <c r="N29" s="2">
        <v>371</v>
      </c>
    </row>
    <row r="30" spans="1:14" x14ac:dyDescent="0.2">
      <c r="A30" s="2" t="s">
        <v>171</v>
      </c>
      <c r="B30" s="2">
        <v>51</v>
      </c>
      <c r="C30" s="2">
        <v>30</v>
      </c>
      <c r="D30" s="2">
        <v>5</v>
      </c>
      <c r="E30" s="2">
        <v>0</v>
      </c>
      <c r="F30" s="2">
        <v>4</v>
      </c>
      <c r="G30" s="2">
        <v>1</v>
      </c>
      <c r="H30" s="2">
        <v>2</v>
      </c>
      <c r="I30" s="2">
        <v>5</v>
      </c>
      <c r="J30" s="2">
        <v>0</v>
      </c>
      <c r="K30" s="2">
        <v>0</v>
      </c>
      <c r="L30" s="2">
        <v>1</v>
      </c>
      <c r="M30" s="2">
        <v>0</v>
      </c>
      <c r="N30" s="2">
        <v>3</v>
      </c>
    </row>
    <row r="31" spans="1:14" x14ac:dyDescent="0.2">
      <c r="A31" s="2" t="s">
        <v>178</v>
      </c>
      <c r="B31" s="2">
        <v>32</v>
      </c>
      <c r="C31" s="2">
        <v>20</v>
      </c>
      <c r="D31" s="2">
        <v>1</v>
      </c>
      <c r="E31" s="2">
        <v>0</v>
      </c>
      <c r="F31" s="2">
        <v>3</v>
      </c>
      <c r="G31" s="2">
        <v>0</v>
      </c>
      <c r="H31" s="2">
        <v>0</v>
      </c>
      <c r="I31" s="2">
        <v>6</v>
      </c>
      <c r="J31" s="2">
        <v>0</v>
      </c>
      <c r="K31" s="2">
        <v>0</v>
      </c>
      <c r="L31" s="2">
        <v>2</v>
      </c>
      <c r="M31" s="2">
        <v>0</v>
      </c>
      <c r="N31" s="2">
        <v>0</v>
      </c>
    </row>
    <row r="32" spans="1:14" x14ac:dyDescent="0.2">
      <c r="A32" s="2" t="s">
        <v>173</v>
      </c>
      <c r="B32" s="2">
        <v>109</v>
      </c>
      <c r="C32" s="2">
        <v>83</v>
      </c>
      <c r="D32" s="2">
        <v>9</v>
      </c>
      <c r="E32" s="2">
        <v>0</v>
      </c>
      <c r="F32" s="2">
        <v>9</v>
      </c>
      <c r="G32" s="2">
        <v>1</v>
      </c>
      <c r="H32" s="2">
        <v>0</v>
      </c>
      <c r="I32" s="2">
        <v>1</v>
      </c>
      <c r="J32" s="2">
        <v>3</v>
      </c>
      <c r="K32" s="2">
        <v>1</v>
      </c>
      <c r="L32" s="2">
        <v>1</v>
      </c>
      <c r="M32" s="2">
        <v>0</v>
      </c>
      <c r="N32" s="2">
        <v>1</v>
      </c>
    </row>
    <row r="33" spans="1:14" x14ac:dyDescent="0.2">
      <c r="A33" s="2" t="s">
        <v>168</v>
      </c>
      <c r="B33" s="2">
        <v>112</v>
      </c>
      <c r="C33" s="2">
        <v>37</v>
      </c>
      <c r="D33" s="2">
        <v>13</v>
      </c>
      <c r="E33" s="2">
        <v>2</v>
      </c>
      <c r="F33" s="2">
        <v>4</v>
      </c>
      <c r="G33" s="2">
        <v>4</v>
      </c>
      <c r="H33" s="2">
        <v>1</v>
      </c>
      <c r="I33" s="2">
        <v>9</v>
      </c>
      <c r="J33" s="2">
        <v>21</v>
      </c>
      <c r="K33" s="2">
        <v>5</v>
      </c>
      <c r="L33" s="2">
        <v>10</v>
      </c>
      <c r="M33" s="2">
        <v>4</v>
      </c>
      <c r="N33" s="2">
        <v>2</v>
      </c>
    </row>
    <row r="34" spans="1:14" x14ac:dyDescent="0.2">
      <c r="A34" s="2" t="s">
        <v>174</v>
      </c>
      <c r="B34" s="2">
        <v>220</v>
      </c>
      <c r="C34" s="2">
        <v>139</v>
      </c>
      <c r="D34" s="2">
        <v>30</v>
      </c>
      <c r="E34" s="2">
        <v>2</v>
      </c>
      <c r="F34" s="2">
        <v>14</v>
      </c>
      <c r="G34" s="2">
        <v>1</v>
      </c>
      <c r="H34" s="2">
        <v>1</v>
      </c>
      <c r="I34" s="2">
        <v>17</v>
      </c>
      <c r="J34" s="2">
        <v>0</v>
      </c>
      <c r="K34" s="2">
        <v>3</v>
      </c>
      <c r="L34" s="2">
        <v>5</v>
      </c>
      <c r="M34" s="2">
        <v>0</v>
      </c>
      <c r="N34" s="2">
        <v>8</v>
      </c>
    </row>
    <row r="35" spans="1:14" x14ac:dyDescent="0.2">
      <c r="A35" s="2" t="s">
        <v>179</v>
      </c>
      <c r="B35" s="2">
        <v>56</v>
      </c>
      <c r="C35" s="2">
        <v>26</v>
      </c>
      <c r="D35" s="2">
        <v>13</v>
      </c>
      <c r="E35" s="2">
        <v>2</v>
      </c>
      <c r="F35" s="2">
        <v>3</v>
      </c>
      <c r="G35" s="2">
        <v>0</v>
      </c>
      <c r="H35" s="2">
        <v>3</v>
      </c>
      <c r="I35" s="2">
        <v>3</v>
      </c>
      <c r="J35" s="2">
        <v>0</v>
      </c>
      <c r="K35" s="2">
        <v>2</v>
      </c>
      <c r="L35" s="2">
        <v>1</v>
      </c>
      <c r="M35" s="2">
        <v>1</v>
      </c>
      <c r="N35" s="2">
        <v>2</v>
      </c>
    </row>
    <row r="36" spans="1:14" x14ac:dyDescent="0.2">
      <c r="A36" s="2" t="s">
        <v>170</v>
      </c>
      <c r="B36" s="2">
        <v>23</v>
      </c>
      <c r="C36" s="2">
        <v>12</v>
      </c>
      <c r="D36" s="2">
        <v>1</v>
      </c>
      <c r="E36" s="2">
        <v>0</v>
      </c>
      <c r="F36" s="2">
        <v>5</v>
      </c>
      <c r="G36" s="2">
        <v>0</v>
      </c>
      <c r="H36" s="2">
        <v>1</v>
      </c>
      <c r="I36" s="2">
        <v>3</v>
      </c>
      <c r="J36" s="2">
        <v>0</v>
      </c>
      <c r="K36" s="2">
        <v>0</v>
      </c>
      <c r="L36" s="2">
        <v>1</v>
      </c>
      <c r="M36" s="2">
        <v>0</v>
      </c>
      <c r="N36" s="2">
        <v>0</v>
      </c>
    </row>
    <row r="37" spans="1:14" x14ac:dyDescent="0.2">
      <c r="A37" s="2" t="s">
        <v>175</v>
      </c>
      <c r="B37" s="2">
        <v>166</v>
      </c>
      <c r="C37" s="2">
        <v>79</v>
      </c>
      <c r="D37" s="2">
        <v>24</v>
      </c>
      <c r="E37" s="2">
        <v>12</v>
      </c>
      <c r="F37" s="2">
        <v>19</v>
      </c>
      <c r="G37" s="2">
        <v>1</v>
      </c>
      <c r="H37" s="2">
        <v>2</v>
      </c>
      <c r="I37" s="2">
        <v>7</v>
      </c>
      <c r="J37" s="2">
        <v>1</v>
      </c>
      <c r="K37" s="2">
        <v>2</v>
      </c>
      <c r="L37" s="2">
        <v>13</v>
      </c>
      <c r="M37" s="2">
        <v>3</v>
      </c>
      <c r="N37" s="2">
        <v>3</v>
      </c>
    </row>
    <row r="38" spans="1:14" x14ac:dyDescent="0.2">
      <c r="A38" s="2" t="s">
        <v>169</v>
      </c>
      <c r="B38" s="2">
        <v>113</v>
      </c>
      <c r="C38" s="2">
        <v>48</v>
      </c>
      <c r="D38" s="2">
        <v>31</v>
      </c>
      <c r="E38" s="2">
        <v>1</v>
      </c>
      <c r="F38" s="2">
        <v>6</v>
      </c>
      <c r="G38" s="2">
        <v>5</v>
      </c>
      <c r="H38" s="2">
        <v>3</v>
      </c>
      <c r="I38" s="2">
        <v>10</v>
      </c>
      <c r="J38" s="2">
        <v>2</v>
      </c>
      <c r="K38" s="2">
        <v>1</v>
      </c>
      <c r="L38" s="2">
        <v>1</v>
      </c>
      <c r="M38" s="2">
        <v>0</v>
      </c>
      <c r="N38" s="2">
        <v>5</v>
      </c>
    </row>
    <row r="39" spans="1:14" x14ac:dyDescent="0.2">
      <c r="A39" s="2" t="s">
        <v>180</v>
      </c>
      <c r="B39" s="2">
        <v>339</v>
      </c>
      <c r="C39" s="2">
        <v>161</v>
      </c>
      <c r="D39" s="2">
        <v>38</v>
      </c>
      <c r="E39" s="2">
        <v>8</v>
      </c>
      <c r="F39" s="2">
        <v>49</v>
      </c>
      <c r="G39" s="2">
        <v>2</v>
      </c>
      <c r="H39" s="2">
        <v>1</v>
      </c>
      <c r="I39" s="2">
        <v>30</v>
      </c>
      <c r="J39" s="2">
        <v>9</v>
      </c>
      <c r="K39" s="2">
        <v>12</v>
      </c>
      <c r="L39" s="2">
        <v>8</v>
      </c>
      <c r="M39" s="2">
        <v>5</v>
      </c>
      <c r="N39" s="2">
        <v>16</v>
      </c>
    </row>
    <row r="40" spans="1:14" x14ac:dyDescent="0.2">
      <c r="A40" s="2" t="s">
        <v>181</v>
      </c>
      <c r="B40" s="2">
        <v>141</v>
      </c>
      <c r="C40" s="2">
        <v>53</v>
      </c>
      <c r="D40" s="2">
        <v>15</v>
      </c>
      <c r="E40" s="2">
        <v>4</v>
      </c>
      <c r="F40" s="2">
        <v>28</v>
      </c>
      <c r="G40" s="2">
        <v>6</v>
      </c>
      <c r="H40" s="2">
        <v>2</v>
      </c>
      <c r="I40" s="2">
        <v>8</v>
      </c>
      <c r="J40" s="2">
        <v>1</v>
      </c>
      <c r="K40" s="2">
        <v>7</v>
      </c>
      <c r="L40" s="2">
        <v>5</v>
      </c>
      <c r="M40" s="2">
        <v>2</v>
      </c>
      <c r="N40" s="2">
        <v>10</v>
      </c>
    </row>
    <row r="41" spans="1:14" x14ac:dyDescent="0.2">
      <c r="A41" s="2" t="s">
        <v>167</v>
      </c>
      <c r="B41" s="2">
        <v>120</v>
      </c>
      <c r="C41" s="2">
        <v>37</v>
      </c>
      <c r="D41" s="2">
        <v>18</v>
      </c>
      <c r="E41" s="2">
        <v>10</v>
      </c>
      <c r="F41" s="2">
        <v>24</v>
      </c>
      <c r="G41" s="2">
        <v>6</v>
      </c>
      <c r="H41" s="2">
        <v>1</v>
      </c>
      <c r="I41" s="2">
        <v>2</v>
      </c>
      <c r="J41" s="2">
        <v>3</v>
      </c>
      <c r="K41" s="2">
        <v>6</v>
      </c>
      <c r="L41" s="2">
        <v>2</v>
      </c>
      <c r="M41" s="2">
        <v>4</v>
      </c>
      <c r="N41" s="2">
        <v>7</v>
      </c>
    </row>
    <row r="42" spans="1:14" x14ac:dyDescent="0.2">
      <c r="A42" s="2" t="s">
        <v>188</v>
      </c>
      <c r="B42" s="2">
        <v>6897</v>
      </c>
      <c r="C42" s="2">
        <v>4687</v>
      </c>
      <c r="D42" s="2">
        <v>492</v>
      </c>
      <c r="E42" s="2">
        <v>99</v>
      </c>
      <c r="F42" s="2">
        <v>546</v>
      </c>
      <c r="G42" s="2">
        <v>23</v>
      </c>
      <c r="H42" s="2">
        <v>55</v>
      </c>
      <c r="I42" s="2">
        <v>393</v>
      </c>
      <c r="J42" s="2">
        <v>92</v>
      </c>
      <c r="K42" s="2">
        <v>113</v>
      </c>
      <c r="L42" s="2">
        <v>119</v>
      </c>
      <c r="M42" s="2">
        <v>99</v>
      </c>
      <c r="N42" s="2">
        <v>179</v>
      </c>
    </row>
    <row r="43" spans="1:14" x14ac:dyDescent="0.2">
      <c r="A43" s="2" t="s">
        <v>189</v>
      </c>
      <c r="B43" s="2">
        <v>24</v>
      </c>
      <c r="C43" s="2">
        <v>18</v>
      </c>
      <c r="D43" s="2">
        <v>0</v>
      </c>
      <c r="E43" s="2">
        <v>0</v>
      </c>
      <c r="F43" s="2">
        <v>4</v>
      </c>
      <c r="G43" s="2">
        <v>0</v>
      </c>
      <c r="H43" s="2">
        <v>1</v>
      </c>
      <c r="I43" s="2">
        <v>1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</row>
    <row r="44" spans="1:14" x14ac:dyDescent="0.2">
      <c r="A44" s="2" t="s">
        <v>190</v>
      </c>
      <c r="B44" s="2">
        <v>83</v>
      </c>
      <c r="C44" s="2">
        <v>55</v>
      </c>
      <c r="D44" s="2">
        <v>12</v>
      </c>
      <c r="E44" s="2">
        <v>1</v>
      </c>
      <c r="F44" s="2">
        <v>8</v>
      </c>
      <c r="G44" s="2">
        <v>1</v>
      </c>
      <c r="H44" s="2">
        <v>2</v>
      </c>
      <c r="I44" s="2">
        <v>1</v>
      </c>
      <c r="J44" s="2">
        <v>1</v>
      </c>
      <c r="K44" s="2">
        <v>2</v>
      </c>
      <c r="L44" s="2">
        <v>0</v>
      </c>
      <c r="M44" s="2">
        <v>0</v>
      </c>
      <c r="N44" s="2">
        <v>0</v>
      </c>
    </row>
    <row r="45" spans="1:14" x14ac:dyDescent="0.2">
      <c r="A45" s="2" t="s">
        <v>182</v>
      </c>
      <c r="B45" s="2">
        <v>30</v>
      </c>
      <c r="C45" s="2">
        <v>18</v>
      </c>
      <c r="D45" s="2">
        <v>2</v>
      </c>
      <c r="E45" s="2">
        <v>0</v>
      </c>
      <c r="F45" s="2">
        <v>2</v>
      </c>
      <c r="G45" s="2">
        <v>0</v>
      </c>
      <c r="H45" s="2">
        <v>0</v>
      </c>
      <c r="I45" s="2">
        <v>0</v>
      </c>
      <c r="J45" s="2">
        <v>0</v>
      </c>
      <c r="K45" s="2">
        <v>1</v>
      </c>
      <c r="L45" s="2">
        <v>2</v>
      </c>
      <c r="M45" s="2">
        <v>1</v>
      </c>
      <c r="N45" s="2">
        <v>4</v>
      </c>
    </row>
    <row r="46" spans="1:14" x14ac:dyDescent="0.2">
      <c r="A46" s="2" t="s">
        <v>176</v>
      </c>
      <c r="B46" s="2">
        <v>67</v>
      </c>
      <c r="C46" s="2">
        <v>36</v>
      </c>
      <c r="D46" s="2">
        <v>3</v>
      </c>
      <c r="E46" s="2">
        <v>2</v>
      </c>
      <c r="F46" s="2">
        <v>6</v>
      </c>
      <c r="G46" s="2">
        <v>1</v>
      </c>
      <c r="H46" s="2">
        <v>0</v>
      </c>
      <c r="I46" s="2">
        <v>6</v>
      </c>
      <c r="J46" s="2">
        <v>0</v>
      </c>
      <c r="K46" s="2">
        <v>1</v>
      </c>
      <c r="L46" s="2">
        <v>7</v>
      </c>
      <c r="M46" s="2">
        <v>1</v>
      </c>
      <c r="N46" s="2">
        <v>4</v>
      </c>
    </row>
    <row r="47" spans="1:14" x14ac:dyDescent="0.2">
      <c r="A47" s="2" t="s">
        <v>183</v>
      </c>
      <c r="B47" s="2">
        <v>211</v>
      </c>
      <c r="C47" s="2">
        <v>108</v>
      </c>
      <c r="D47" s="2">
        <v>14</v>
      </c>
      <c r="E47" s="2">
        <v>6</v>
      </c>
      <c r="F47" s="2">
        <v>20</v>
      </c>
      <c r="G47" s="2">
        <v>2</v>
      </c>
      <c r="H47" s="2">
        <v>2</v>
      </c>
      <c r="I47" s="2">
        <v>10</v>
      </c>
      <c r="J47" s="2">
        <v>3</v>
      </c>
      <c r="K47" s="2">
        <v>5</v>
      </c>
      <c r="L47" s="2">
        <v>11</v>
      </c>
      <c r="M47" s="2">
        <v>19</v>
      </c>
      <c r="N47" s="2">
        <v>11</v>
      </c>
    </row>
    <row r="48" spans="1:14" x14ac:dyDescent="0.2">
      <c r="A48" s="2" t="s">
        <v>184</v>
      </c>
      <c r="B48" s="2">
        <v>45</v>
      </c>
      <c r="C48" s="2">
        <v>30</v>
      </c>
      <c r="D48" s="2">
        <v>2</v>
      </c>
      <c r="E48" s="2">
        <v>0</v>
      </c>
      <c r="F48" s="2">
        <v>4</v>
      </c>
      <c r="G48" s="2">
        <v>0</v>
      </c>
      <c r="H48" s="2">
        <v>1</v>
      </c>
      <c r="I48" s="2">
        <v>7</v>
      </c>
      <c r="J48" s="2">
        <v>0</v>
      </c>
      <c r="K48" s="2">
        <v>0</v>
      </c>
      <c r="L48" s="2">
        <v>0</v>
      </c>
      <c r="M48" s="2">
        <v>0</v>
      </c>
      <c r="N48" s="2">
        <v>1</v>
      </c>
    </row>
    <row r="49" spans="1:14" x14ac:dyDescent="0.2">
      <c r="A49" s="2" t="s">
        <v>185</v>
      </c>
      <c r="B49" s="2">
        <v>23</v>
      </c>
      <c r="C49" s="2">
        <v>12</v>
      </c>
      <c r="D49" s="2">
        <v>5</v>
      </c>
      <c r="E49" s="2">
        <v>0</v>
      </c>
      <c r="F49" s="2">
        <v>2</v>
      </c>
      <c r="G49" s="2">
        <v>0</v>
      </c>
      <c r="H49" s="2">
        <v>0</v>
      </c>
      <c r="I49" s="2">
        <v>0</v>
      </c>
      <c r="J49" s="2">
        <v>1</v>
      </c>
      <c r="K49" s="2">
        <v>0</v>
      </c>
      <c r="L49" s="2">
        <v>2</v>
      </c>
      <c r="M49" s="2">
        <v>0</v>
      </c>
      <c r="N49" s="2">
        <v>1</v>
      </c>
    </row>
    <row r="50" spans="1:14" x14ac:dyDescent="0.2">
      <c r="A50" s="2" t="s">
        <v>172</v>
      </c>
      <c r="B50" s="2">
        <v>263</v>
      </c>
      <c r="C50" s="2">
        <v>171</v>
      </c>
      <c r="D50" s="2">
        <v>28</v>
      </c>
      <c r="E50" s="2">
        <v>3</v>
      </c>
      <c r="F50" s="2">
        <v>28</v>
      </c>
      <c r="G50" s="2">
        <v>0</v>
      </c>
      <c r="H50" s="2">
        <v>4</v>
      </c>
      <c r="I50" s="2">
        <v>11</v>
      </c>
      <c r="J50" s="2">
        <v>5</v>
      </c>
      <c r="K50" s="2">
        <v>2</v>
      </c>
      <c r="L50" s="2">
        <v>7</v>
      </c>
      <c r="M50" s="2">
        <v>1</v>
      </c>
      <c r="N50" s="2">
        <v>3</v>
      </c>
    </row>
    <row r="51" spans="1:14" x14ac:dyDescent="0.2">
      <c r="A51" s="2" t="s">
        <v>177</v>
      </c>
      <c r="B51" s="2">
        <v>51</v>
      </c>
      <c r="C51" s="2">
        <v>13</v>
      </c>
      <c r="D51" s="2">
        <v>1</v>
      </c>
      <c r="E51" s="2">
        <v>0</v>
      </c>
      <c r="F51" s="2">
        <v>5</v>
      </c>
      <c r="G51" s="2">
        <v>0</v>
      </c>
      <c r="H51" s="2">
        <v>0</v>
      </c>
      <c r="I51" s="2">
        <v>9</v>
      </c>
      <c r="J51" s="2">
        <v>1</v>
      </c>
      <c r="K51" s="2">
        <v>0</v>
      </c>
      <c r="L51" s="2">
        <v>3</v>
      </c>
      <c r="M51" s="2">
        <v>7</v>
      </c>
      <c r="N51" s="2">
        <v>12</v>
      </c>
    </row>
    <row r="52" spans="1:14" x14ac:dyDescent="0.2">
      <c r="A52" s="2" t="s">
        <v>191</v>
      </c>
      <c r="B52" s="2">
        <v>890</v>
      </c>
      <c r="C52" s="2">
        <v>766</v>
      </c>
      <c r="D52" s="2">
        <v>40</v>
      </c>
      <c r="E52" s="2">
        <v>2</v>
      </c>
      <c r="F52" s="2">
        <v>23</v>
      </c>
      <c r="G52" s="2">
        <v>2</v>
      </c>
      <c r="H52" s="2">
        <v>5</v>
      </c>
      <c r="I52" s="2">
        <v>23</v>
      </c>
      <c r="J52" s="2">
        <v>2</v>
      </c>
      <c r="K52" s="2">
        <v>8</v>
      </c>
      <c r="L52" s="2">
        <v>9</v>
      </c>
      <c r="M52" s="2">
        <v>1</v>
      </c>
      <c r="N52" s="2">
        <v>9</v>
      </c>
    </row>
    <row r="53" spans="1:14" x14ac:dyDescent="0.2">
      <c r="A53" s="2" t="s">
        <v>187</v>
      </c>
      <c r="B53" s="2">
        <v>40</v>
      </c>
      <c r="C53" s="2">
        <v>19</v>
      </c>
      <c r="D53" s="2">
        <v>4</v>
      </c>
      <c r="E53" s="2">
        <v>1</v>
      </c>
      <c r="F53" s="2">
        <v>3</v>
      </c>
      <c r="G53" s="2">
        <v>0</v>
      </c>
      <c r="H53" s="2">
        <v>0</v>
      </c>
      <c r="I53" s="2">
        <v>0</v>
      </c>
      <c r="J53" s="2">
        <v>2</v>
      </c>
      <c r="K53" s="2">
        <v>1</v>
      </c>
      <c r="L53" s="2">
        <v>5</v>
      </c>
      <c r="M53" s="2">
        <v>1</v>
      </c>
      <c r="N53" s="2">
        <v>4</v>
      </c>
    </row>
    <row r="54" spans="1:14" x14ac:dyDescent="0.2">
      <c r="A54" s="2" t="s">
        <v>186</v>
      </c>
      <c r="B54" s="2">
        <v>28</v>
      </c>
      <c r="C54" s="2">
        <v>20</v>
      </c>
      <c r="D54" s="2">
        <v>0</v>
      </c>
      <c r="E54" s="2">
        <v>0</v>
      </c>
      <c r="F54" s="2">
        <v>4</v>
      </c>
      <c r="G54" s="2">
        <v>0</v>
      </c>
      <c r="H54" s="2">
        <v>0</v>
      </c>
      <c r="I54" s="2">
        <v>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</row>
    <row r="55" spans="1:14" x14ac:dyDescent="0.2">
      <c r="A55" s="2" t="s">
        <v>192</v>
      </c>
      <c r="B55" s="2">
        <v>2917</v>
      </c>
      <c r="C55" s="2">
        <v>2488</v>
      </c>
      <c r="D55" s="2">
        <v>116</v>
      </c>
      <c r="E55" s="2">
        <v>26</v>
      </c>
      <c r="F55" s="2">
        <v>134</v>
      </c>
      <c r="G55" s="2">
        <v>10</v>
      </c>
      <c r="H55" s="2">
        <v>6</v>
      </c>
      <c r="I55" s="2">
        <v>80</v>
      </c>
      <c r="J55" s="2">
        <v>5</v>
      </c>
      <c r="K55" s="2">
        <v>7</v>
      </c>
      <c r="L55" s="2">
        <v>21</v>
      </c>
      <c r="M55" s="2">
        <v>9</v>
      </c>
      <c r="N55" s="2">
        <v>15</v>
      </c>
    </row>
    <row r="56" spans="1:14" x14ac:dyDescent="0.2">
      <c r="A56" s="2" t="s">
        <v>25</v>
      </c>
      <c r="B56" s="2">
        <v>1875</v>
      </c>
      <c r="C56" s="2">
        <v>1051</v>
      </c>
      <c r="D56" s="2">
        <v>174</v>
      </c>
      <c r="E56" s="2">
        <v>17</v>
      </c>
      <c r="F56" s="2">
        <v>174</v>
      </c>
      <c r="G56" s="2">
        <v>52</v>
      </c>
      <c r="H56" s="2">
        <v>16</v>
      </c>
      <c r="I56" s="2">
        <v>119</v>
      </c>
      <c r="J56" s="2">
        <v>23</v>
      </c>
      <c r="K56" s="2">
        <v>38</v>
      </c>
      <c r="L56" s="2">
        <v>101</v>
      </c>
      <c r="M56" s="2">
        <v>39</v>
      </c>
      <c r="N56" s="2">
        <v>71</v>
      </c>
    </row>
    <row r="57" spans="1:14" x14ac:dyDescent="0.2">
      <c r="A57" s="32" t="s">
        <v>333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x14ac:dyDescent="0.2">
      <c r="A58" s="2" t="s">
        <v>162</v>
      </c>
    </row>
    <row r="59" spans="1:14" x14ac:dyDescent="0.2">
      <c r="A59" s="3" t="s">
        <v>341</v>
      </c>
      <c r="B59" s="4"/>
      <c r="C59" s="4" t="s">
        <v>230</v>
      </c>
      <c r="D59" s="4"/>
      <c r="E59" s="4" t="s">
        <v>231</v>
      </c>
      <c r="F59" s="4"/>
      <c r="G59" s="4" t="s">
        <v>232</v>
      </c>
      <c r="H59" s="4" t="s">
        <v>233</v>
      </c>
      <c r="I59" s="4" t="s">
        <v>234</v>
      </c>
      <c r="J59" s="4" t="s">
        <v>235</v>
      </c>
      <c r="K59" s="4" t="s">
        <v>236</v>
      </c>
      <c r="L59" s="4" t="s">
        <v>237</v>
      </c>
      <c r="M59" s="4" t="s">
        <v>238</v>
      </c>
      <c r="N59" s="5"/>
    </row>
    <row r="60" spans="1:14" x14ac:dyDescent="0.2">
      <c r="A60" s="6" t="s">
        <v>342</v>
      </c>
      <c r="B60" s="7" t="s">
        <v>0</v>
      </c>
      <c r="C60" s="7" t="s">
        <v>239</v>
      </c>
      <c r="D60" s="7" t="s">
        <v>1</v>
      </c>
      <c r="E60" s="7" t="s">
        <v>240</v>
      </c>
      <c r="F60" s="7" t="s">
        <v>2</v>
      </c>
      <c r="G60" s="7" t="s">
        <v>241</v>
      </c>
      <c r="H60" s="7" t="s">
        <v>242</v>
      </c>
      <c r="I60" s="7" t="s">
        <v>243</v>
      </c>
      <c r="J60" s="7" t="s">
        <v>244</v>
      </c>
      <c r="K60" s="7" t="s">
        <v>245</v>
      </c>
      <c r="L60" s="7" t="s">
        <v>246</v>
      </c>
      <c r="M60" s="7" t="s">
        <v>247</v>
      </c>
      <c r="N60" s="8" t="s">
        <v>5</v>
      </c>
    </row>
    <row r="61" spans="1:14" x14ac:dyDescent="0.2">
      <c r="A61" s="2" t="s">
        <v>268</v>
      </c>
      <c r="B61" s="2">
        <v>7437</v>
      </c>
      <c r="C61" s="2">
        <v>5106</v>
      </c>
      <c r="D61" s="2">
        <v>557</v>
      </c>
      <c r="E61" s="2">
        <v>86</v>
      </c>
      <c r="F61" s="2">
        <v>586</v>
      </c>
      <c r="G61" s="2">
        <v>56</v>
      </c>
      <c r="H61" s="2">
        <v>51</v>
      </c>
      <c r="I61" s="2">
        <v>390</v>
      </c>
      <c r="J61" s="2">
        <v>79</v>
      </c>
      <c r="K61" s="2">
        <v>93</v>
      </c>
      <c r="L61" s="2">
        <v>164</v>
      </c>
      <c r="M61" s="2">
        <v>96</v>
      </c>
      <c r="N61" s="2">
        <v>173</v>
      </c>
    </row>
    <row r="62" spans="1:14" x14ac:dyDescent="0.2">
      <c r="A62" s="2" t="s">
        <v>171</v>
      </c>
      <c r="B62" s="2">
        <v>26</v>
      </c>
      <c r="C62" s="2">
        <v>13</v>
      </c>
      <c r="D62" s="2">
        <v>2</v>
      </c>
      <c r="E62" s="2">
        <v>0</v>
      </c>
      <c r="F62" s="2">
        <v>3</v>
      </c>
      <c r="G62" s="2">
        <v>0</v>
      </c>
      <c r="H62" s="2">
        <v>2</v>
      </c>
      <c r="I62" s="2">
        <v>4</v>
      </c>
      <c r="J62" s="2">
        <v>0</v>
      </c>
      <c r="K62" s="2">
        <v>0</v>
      </c>
      <c r="L62" s="2">
        <v>1</v>
      </c>
      <c r="M62" s="2">
        <v>0</v>
      </c>
      <c r="N62" s="2">
        <v>1</v>
      </c>
    </row>
    <row r="63" spans="1:14" x14ac:dyDescent="0.2">
      <c r="A63" s="2" t="s">
        <v>178</v>
      </c>
      <c r="B63" s="2">
        <v>28</v>
      </c>
      <c r="C63" s="2">
        <v>16</v>
      </c>
      <c r="D63" s="2">
        <v>1</v>
      </c>
      <c r="E63" s="2">
        <v>0</v>
      </c>
      <c r="F63" s="2">
        <v>3</v>
      </c>
      <c r="G63" s="2">
        <v>0</v>
      </c>
      <c r="H63" s="2">
        <v>0</v>
      </c>
      <c r="I63" s="2">
        <v>6</v>
      </c>
      <c r="J63" s="2">
        <v>0</v>
      </c>
      <c r="K63" s="2">
        <v>0</v>
      </c>
      <c r="L63" s="2">
        <v>2</v>
      </c>
      <c r="M63" s="2">
        <v>0</v>
      </c>
      <c r="N63" s="2">
        <v>0</v>
      </c>
    </row>
    <row r="64" spans="1:14" x14ac:dyDescent="0.2">
      <c r="A64" s="2" t="s">
        <v>173</v>
      </c>
      <c r="B64" s="2">
        <v>71</v>
      </c>
      <c r="C64" s="2">
        <v>51</v>
      </c>
      <c r="D64" s="2">
        <v>6</v>
      </c>
      <c r="E64" s="2">
        <v>0</v>
      </c>
      <c r="F64" s="2">
        <v>9</v>
      </c>
      <c r="G64" s="2">
        <v>1</v>
      </c>
      <c r="H64" s="2">
        <v>0</v>
      </c>
      <c r="I64" s="2">
        <v>1</v>
      </c>
      <c r="J64" s="2">
        <v>1</v>
      </c>
      <c r="K64" s="2">
        <v>0</v>
      </c>
      <c r="L64" s="2">
        <v>1</v>
      </c>
      <c r="M64" s="2">
        <v>0</v>
      </c>
      <c r="N64" s="2">
        <v>1</v>
      </c>
    </row>
    <row r="65" spans="1:14" x14ac:dyDescent="0.2">
      <c r="A65" s="2" t="s">
        <v>168</v>
      </c>
      <c r="B65" s="2">
        <v>46</v>
      </c>
      <c r="C65" s="2">
        <v>14</v>
      </c>
      <c r="D65" s="2">
        <v>4</v>
      </c>
      <c r="E65" s="2">
        <v>0</v>
      </c>
      <c r="F65" s="2">
        <v>2</v>
      </c>
      <c r="G65" s="2">
        <v>2</v>
      </c>
      <c r="H65" s="2">
        <v>0</v>
      </c>
      <c r="I65" s="2">
        <v>1</v>
      </c>
      <c r="J65" s="2">
        <v>11</v>
      </c>
      <c r="K65" s="2">
        <v>3</v>
      </c>
      <c r="L65" s="2">
        <v>6</v>
      </c>
      <c r="M65" s="2">
        <v>1</v>
      </c>
      <c r="N65" s="2">
        <v>2</v>
      </c>
    </row>
    <row r="66" spans="1:14" x14ac:dyDescent="0.2">
      <c r="A66" s="2" t="s">
        <v>174</v>
      </c>
      <c r="B66" s="2">
        <v>220</v>
      </c>
      <c r="C66" s="2">
        <v>139</v>
      </c>
      <c r="D66" s="2">
        <v>30</v>
      </c>
      <c r="E66" s="2">
        <v>2</v>
      </c>
      <c r="F66" s="2">
        <v>14</v>
      </c>
      <c r="G66" s="2">
        <v>1</v>
      </c>
      <c r="H66" s="2">
        <v>1</v>
      </c>
      <c r="I66" s="2">
        <v>17</v>
      </c>
      <c r="J66" s="2">
        <v>0</v>
      </c>
      <c r="K66" s="2">
        <v>3</v>
      </c>
      <c r="L66" s="2">
        <v>5</v>
      </c>
      <c r="M66" s="2">
        <v>0</v>
      </c>
      <c r="N66" s="2">
        <v>8</v>
      </c>
    </row>
    <row r="67" spans="1:14" x14ac:dyDescent="0.2">
      <c r="A67" s="2" t="s">
        <v>179</v>
      </c>
      <c r="B67" s="2">
        <v>43</v>
      </c>
      <c r="C67" s="2">
        <v>21</v>
      </c>
      <c r="D67" s="2">
        <v>11</v>
      </c>
      <c r="E67" s="2">
        <v>1</v>
      </c>
      <c r="F67" s="2">
        <v>3</v>
      </c>
      <c r="G67" s="2">
        <v>0</v>
      </c>
      <c r="H67" s="2">
        <v>2</v>
      </c>
      <c r="I67" s="2">
        <v>1</v>
      </c>
      <c r="J67" s="2">
        <v>0</v>
      </c>
      <c r="K67" s="2">
        <v>1</v>
      </c>
      <c r="L67" s="2">
        <v>1</v>
      </c>
      <c r="M67" s="2">
        <v>1</v>
      </c>
      <c r="N67" s="2">
        <v>1</v>
      </c>
    </row>
    <row r="68" spans="1:14" x14ac:dyDescent="0.2">
      <c r="A68" s="2" t="s">
        <v>170</v>
      </c>
      <c r="B68" s="2">
        <v>10</v>
      </c>
      <c r="C68" s="2">
        <v>2</v>
      </c>
      <c r="D68" s="2">
        <v>1</v>
      </c>
      <c r="E68" s="2">
        <v>0</v>
      </c>
      <c r="F68" s="2">
        <v>4</v>
      </c>
      <c r="G68" s="2">
        <v>0</v>
      </c>
      <c r="H68" s="2">
        <v>0</v>
      </c>
      <c r="I68" s="2">
        <v>2</v>
      </c>
      <c r="J68" s="2">
        <v>0</v>
      </c>
      <c r="K68" s="2">
        <v>0</v>
      </c>
      <c r="L68" s="2">
        <v>1</v>
      </c>
      <c r="M68" s="2">
        <v>0</v>
      </c>
      <c r="N68" s="2">
        <v>0</v>
      </c>
    </row>
    <row r="69" spans="1:14" x14ac:dyDescent="0.2">
      <c r="A69" s="2" t="s">
        <v>175</v>
      </c>
      <c r="B69" s="2">
        <v>90</v>
      </c>
      <c r="C69" s="2">
        <v>40</v>
      </c>
      <c r="D69" s="2">
        <v>13</v>
      </c>
      <c r="E69" s="2">
        <v>9</v>
      </c>
      <c r="F69" s="2">
        <v>12</v>
      </c>
      <c r="G69" s="2">
        <v>1</v>
      </c>
      <c r="H69" s="2">
        <v>1</v>
      </c>
      <c r="I69" s="2">
        <v>2</v>
      </c>
      <c r="J69" s="2">
        <v>0</v>
      </c>
      <c r="K69" s="2">
        <v>1</v>
      </c>
      <c r="L69" s="2">
        <v>7</v>
      </c>
      <c r="M69" s="2">
        <v>2</v>
      </c>
      <c r="N69" s="2">
        <v>2</v>
      </c>
    </row>
    <row r="70" spans="1:14" x14ac:dyDescent="0.2">
      <c r="A70" s="2" t="s">
        <v>169</v>
      </c>
      <c r="B70" s="2">
        <v>85</v>
      </c>
      <c r="C70" s="2">
        <v>39</v>
      </c>
      <c r="D70" s="2">
        <v>22</v>
      </c>
      <c r="E70" s="2">
        <v>0</v>
      </c>
      <c r="F70" s="2">
        <v>3</v>
      </c>
      <c r="G70" s="2">
        <v>5</v>
      </c>
      <c r="H70" s="2">
        <v>2</v>
      </c>
      <c r="I70" s="2">
        <v>10</v>
      </c>
      <c r="J70" s="2">
        <v>0</v>
      </c>
      <c r="K70" s="2">
        <v>0</v>
      </c>
      <c r="L70" s="2">
        <v>0</v>
      </c>
      <c r="M70" s="2">
        <v>0</v>
      </c>
      <c r="N70" s="2">
        <v>4</v>
      </c>
    </row>
    <row r="71" spans="1:14" x14ac:dyDescent="0.2">
      <c r="A71" s="2" t="s">
        <v>180</v>
      </c>
      <c r="B71" s="2">
        <v>256</v>
      </c>
      <c r="C71" s="2">
        <v>120</v>
      </c>
      <c r="D71" s="2">
        <v>27</v>
      </c>
      <c r="E71" s="2">
        <v>6</v>
      </c>
      <c r="F71" s="2">
        <v>39</v>
      </c>
      <c r="G71" s="2">
        <v>1</v>
      </c>
      <c r="H71" s="2">
        <v>1</v>
      </c>
      <c r="I71" s="2">
        <v>22</v>
      </c>
      <c r="J71" s="2">
        <v>6</v>
      </c>
      <c r="K71" s="2">
        <v>10</v>
      </c>
      <c r="L71" s="2">
        <v>8</v>
      </c>
      <c r="M71" s="2">
        <v>4</v>
      </c>
      <c r="N71" s="2">
        <v>12</v>
      </c>
    </row>
    <row r="72" spans="1:14" x14ac:dyDescent="0.2">
      <c r="A72" s="2" t="s">
        <v>181</v>
      </c>
      <c r="B72" s="2">
        <v>85</v>
      </c>
      <c r="C72" s="2">
        <v>32</v>
      </c>
      <c r="D72" s="2">
        <v>9</v>
      </c>
      <c r="E72" s="2">
        <v>3</v>
      </c>
      <c r="F72" s="2">
        <v>18</v>
      </c>
      <c r="G72" s="2">
        <v>3</v>
      </c>
      <c r="H72" s="2">
        <v>1</v>
      </c>
      <c r="I72" s="2">
        <v>5</v>
      </c>
      <c r="J72" s="2">
        <v>1</v>
      </c>
      <c r="K72" s="2">
        <v>4</v>
      </c>
      <c r="L72" s="2">
        <v>2</v>
      </c>
      <c r="M72" s="2">
        <v>1</v>
      </c>
      <c r="N72" s="2">
        <v>6</v>
      </c>
    </row>
    <row r="73" spans="1:14" x14ac:dyDescent="0.2">
      <c r="A73" s="2" t="s">
        <v>167</v>
      </c>
      <c r="B73" s="2">
        <v>14</v>
      </c>
      <c r="C73" s="2">
        <v>7</v>
      </c>
      <c r="D73" s="2">
        <v>1</v>
      </c>
      <c r="E73" s="2">
        <v>0</v>
      </c>
      <c r="F73" s="2">
        <v>2</v>
      </c>
      <c r="G73" s="2">
        <v>3</v>
      </c>
      <c r="H73" s="2">
        <v>0</v>
      </c>
      <c r="I73" s="2">
        <v>0</v>
      </c>
      <c r="J73" s="2">
        <v>1</v>
      </c>
      <c r="K73" s="2">
        <v>0</v>
      </c>
      <c r="L73" s="2">
        <v>0</v>
      </c>
      <c r="M73" s="2">
        <v>0</v>
      </c>
      <c r="N73" s="2">
        <v>0</v>
      </c>
    </row>
    <row r="74" spans="1:14" x14ac:dyDescent="0.2">
      <c r="A74" s="2" t="s">
        <v>188</v>
      </c>
      <c r="B74" s="2">
        <v>3130</v>
      </c>
      <c r="C74" s="2">
        <v>2161</v>
      </c>
      <c r="D74" s="2">
        <v>233</v>
      </c>
      <c r="E74" s="2">
        <v>34</v>
      </c>
      <c r="F74" s="2">
        <v>259</v>
      </c>
      <c r="G74" s="2">
        <v>9</v>
      </c>
      <c r="H74" s="2">
        <v>27</v>
      </c>
      <c r="I74" s="2">
        <v>177</v>
      </c>
      <c r="J74" s="2">
        <v>38</v>
      </c>
      <c r="K74" s="2">
        <v>32</v>
      </c>
      <c r="L74" s="2">
        <v>48</v>
      </c>
      <c r="M74" s="2">
        <v>45</v>
      </c>
      <c r="N74" s="2">
        <v>67</v>
      </c>
    </row>
    <row r="75" spans="1:14" x14ac:dyDescent="0.2">
      <c r="A75" s="2" t="s">
        <v>189</v>
      </c>
      <c r="B75" s="2">
        <v>15</v>
      </c>
      <c r="C75" s="2">
        <v>12</v>
      </c>
      <c r="D75" s="2">
        <v>0</v>
      </c>
      <c r="E75" s="2">
        <v>0</v>
      </c>
      <c r="F75" s="2">
        <v>3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</row>
    <row r="76" spans="1:14" x14ac:dyDescent="0.2">
      <c r="A76" s="2" t="s">
        <v>190</v>
      </c>
      <c r="B76" s="2">
        <v>38</v>
      </c>
      <c r="C76" s="2">
        <v>27</v>
      </c>
      <c r="D76" s="2">
        <v>3</v>
      </c>
      <c r="E76" s="2">
        <v>1</v>
      </c>
      <c r="F76" s="2">
        <v>4</v>
      </c>
      <c r="G76" s="2">
        <v>1</v>
      </c>
      <c r="H76" s="2">
        <v>0</v>
      </c>
      <c r="I76" s="2">
        <v>0</v>
      </c>
      <c r="J76" s="2">
        <v>0</v>
      </c>
      <c r="K76" s="2">
        <v>2</v>
      </c>
      <c r="L76" s="2">
        <v>0</v>
      </c>
      <c r="M76" s="2">
        <v>0</v>
      </c>
      <c r="N76" s="2">
        <v>0</v>
      </c>
    </row>
    <row r="77" spans="1:14" x14ac:dyDescent="0.2">
      <c r="A77" s="2" t="s">
        <v>182</v>
      </c>
      <c r="B77" s="2">
        <v>22</v>
      </c>
      <c r="C77" s="2">
        <v>13</v>
      </c>
      <c r="D77" s="2">
        <v>2</v>
      </c>
      <c r="E77" s="2">
        <v>0</v>
      </c>
      <c r="F77" s="2">
        <v>1</v>
      </c>
      <c r="G77" s="2">
        <v>0</v>
      </c>
      <c r="H77" s="2">
        <v>0</v>
      </c>
      <c r="I77" s="2">
        <v>0</v>
      </c>
      <c r="J77" s="2">
        <v>0</v>
      </c>
      <c r="K77" s="2">
        <v>1</v>
      </c>
      <c r="L77" s="2">
        <v>2</v>
      </c>
      <c r="M77" s="2">
        <v>1</v>
      </c>
      <c r="N77" s="2">
        <v>2</v>
      </c>
    </row>
    <row r="78" spans="1:14" x14ac:dyDescent="0.2">
      <c r="A78" s="2" t="s">
        <v>176</v>
      </c>
      <c r="B78" s="2">
        <v>5</v>
      </c>
      <c r="C78" s="2">
        <v>5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</row>
    <row r="79" spans="1:14" x14ac:dyDescent="0.2">
      <c r="A79" s="2" t="s">
        <v>183</v>
      </c>
      <c r="B79" s="2">
        <v>177</v>
      </c>
      <c r="C79" s="2">
        <v>93</v>
      </c>
      <c r="D79" s="2">
        <v>12</v>
      </c>
      <c r="E79" s="2">
        <v>5</v>
      </c>
      <c r="F79" s="2">
        <v>17</v>
      </c>
      <c r="G79" s="2">
        <v>1</v>
      </c>
      <c r="H79" s="2">
        <v>2</v>
      </c>
      <c r="I79" s="2">
        <v>8</v>
      </c>
      <c r="J79" s="2">
        <v>2</v>
      </c>
      <c r="K79" s="2">
        <v>4</v>
      </c>
      <c r="L79" s="2">
        <v>7</v>
      </c>
      <c r="M79" s="2">
        <v>18</v>
      </c>
      <c r="N79" s="2">
        <v>8</v>
      </c>
    </row>
    <row r="80" spans="1:14" x14ac:dyDescent="0.2">
      <c r="A80" s="2" t="s">
        <v>184</v>
      </c>
      <c r="B80" s="2">
        <v>32</v>
      </c>
      <c r="C80" s="2">
        <v>18</v>
      </c>
      <c r="D80" s="2">
        <v>1</v>
      </c>
      <c r="E80" s="2">
        <v>0</v>
      </c>
      <c r="F80" s="2">
        <v>4</v>
      </c>
      <c r="G80" s="2">
        <v>0</v>
      </c>
      <c r="H80" s="2">
        <v>1</v>
      </c>
      <c r="I80" s="2">
        <v>7</v>
      </c>
      <c r="J80" s="2">
        <v>0</v>
      </c>
      <c r="K80" s="2">
        <v>0</v>
      </c>
      <c r="L80" s="2">
        <v>0</v>
      </c>
      <c r="M80" s="2">
        <v>0</v>
      </c>
      <c r="N80" s="2">
        <v>1</v>
      </c>
    </row>
    <row r="81" spans="1:14" x14ac:dyDescent="0.2">
      <c r="A81" s="2" t="s">
        <v>185</v>
      </c>
      <c r="B81" s="2">
        <v>20</v>
      </c>
      <c r="C81" s="2">
        <v>10</v>
      </c>
      <c r="D81" s="2">
        <v>4</v>
      </c>
      <c r="E81" s="2">
        <v>0</v>
      </c>
      <c r="F81" s="2">
        <v>2</v>
      </c>
      <c r="G81" s="2">
        <v>0</v>
      </c>
      <c r="H81" s="2">
        <v>0</v>
      </c>
      <c r="I81" s="2">
        <v>0</v>
      </c>
      <c r="J81" s="2">
        <v>1</v>
      </c>
      <c r="K81" s="2">
        <v>0</v>
      </c>
      <c r="L81" s="2">
        <v>2</v>
      </c>
      <c r="M81" s="2">
        <v>0</v>
      </c>
      <c r="N81" s="2">
        <v>1</v>
      </c>
    </row>
    <row r="82" spans="1:14" x14ac:dyDescent="0.2">
      <c r="A82" s="2" t="s">
        <v>172</v>
      </c>
      <c r="B82" s="2">
        <v>46</v>
      </c>
      <c r="C82" s="2">
        <v>23</v>
      </c>
      <c r="D82" s="2">
        <v>2</v>
      </c>
      <c r="E82" s="2">
        <v>1</v>
      </c>
      <c r="F82" s="2">
        <v>9</v>
      </c>
      <c r="G82" s="2">
        <v>0</v>
      </c>
      <c r="H82" s="2">
        <v>2</v>
      </c>
      <c r="I82" s="2">
        <v>6</v>
      </c>
      <c r="J82" s="2">
        <v>2</v>
      </c>
      <c r="K82" s="2">
        <v>1</v>
      </c>
      <c r="L82" s="2">
        <v>0</v>
      </c>
      <c r="M82" s="2">
        <v>0</v>
      </c>
      <c r="N82" s="2">
        <v>0</v>
      </c>
    </row>
    <row r="83" spans="1:14" x14ac:dyDescent="0.2">
      <c r="A83" s="2" t="s">
        <v>177</v>
      </c>
      <c r="B83" s="2">
        <v>27</v>
      </c>
      <c r="C83" s="2">
        <v>5</v>
      </c>
      <c r="D83" s="2">
        <v>0</v>
      </c>
      <c r="E83" s="2">
        <v>0</v>
      </c>
      <c r="F83" s="2">
        <v>3</v>
      </c>
      <c r="G83" s="2">
        <v>0</v>
      </c>
      <c r="H83" s="2">
        <v>0</v>
      </c>
      <c r="I83" s="2">
        <v>8</v>
      </c>
      <c r="J83" s="2">
        <v>0</v>
      </c>
      <c r="K83" s="2">
        <v>0</v>
      </c>
      <c r="L83" s="2">
        <v>2</v>
      </c>
      <c r="M83" s="2">
        <v>4</v>
      </c>
      <c r="N83" s="2">
        <v>5</v>
      </c>
    </row>
    <row r="84" spans="1:14" x14ac:dyDescent="0.2">
      <c r="A84" s="2" t="s">
        <v>191</v>
      </c>
      <c r="B84" s="2">
        <v>435</v>
      </c>
      <c r="C84" s="2">
        <v>370</v>
      </c>
      <c r="D84" s="2">
        <v>21</v>
      </c>
      <c r="E84" s="2">
        <v>0</v>
      </c>
      <c r="F84" s="2">
        <v>9</v>
      </c>
      <c r="G84" s="2">
        <v>1</v>
      </c>
      <c r="H84" s="2">
        <v>2</v>
      </c>
      <c r="I84" s="2">
        <v>10</v>
      </c>
      <c r="J84" s="2">
        <v>2</v>
      </c>
      <c r="K84" s="2">
        <v>5</v>
      </c>
      <c r="L84" s="2">
        <v>7</v>
      </c>
      <c r="M84" s="2">
        <v>1</v>
      </c>
      <c r="N84" s="2">
        <v>7</v>
      </c>
    </row>
    <row r="85" spans="1:14" x14ac:dyDescent="0.2">
      <c r="A85" s="2" t="s">
        <v>187</v>
      </c>
      <c r="B85" s="2">
        <v>20</v>
      </c>
      <c r="C85" s="2">
        <v>9</v>
      </c>
      <c r="D85" s="2">
        <v>3</v>
      </c>
      <c r="E85" s="2">
        <v>1</v>
      </c>
      <c r="F85" s="2">
        <v>1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3</v>
      </c>
      <c r="M85" s="2">
        <v>0</v>
      </c>
      <c r="N85" s="2">
        <v>3</v>
      </c>
    </row>
    <row r="86" spans="1:14" x14ac:dyDescent="0.2">
      <c r="A86" s="2" t="s">
        <v>186</v>
      </c>
      <c r="B86" s="2">
        <v>13</v>
      </c>
      <c r="C86" s="2">
        <v>7</v>
      </c>
      <c r="D86" s="2">
        <v>0</v>
      </c>
      <c r="E86" s="2">
        <v>0</v>
      </c>
      <c r="F86" s="2">
        <v>4</v>
      </c>
      <c r="G86" s="2">
        <v>0</v>
      </c>
      <c r="H86" s="2">
        <v>0</v>
      </c>
      <c r="I86" s="2">
        <v>2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</row>
    <row r="87" spans="1:14" x14ac:dyDescent="0.2">
      <c r="A87" s="2" t="s">
        <v>192</v>
      </c>
      <c r="B87" s="2">
        <v>1570</v>
      </c>
      <c r="C87" s="2">
        <v>1337</v>
      </c>
      <c r="D87" s="2">
        <v>62</v>
      </c>
      <c r="E87" s="2">
        <v>15</v>
      </c>
      <c r="F87" s="2">
        <v>77</v>
      </c>
      <c r="G87" s="2">
        <v>4</v>
      </c>
      <c r="H87" s="2">
        <v>3</v>
      </c>
      <c r="I87" s="2">
        <v>40</v>
      </c>
      <c r="J87" s="2">
        <v>3</v>
      </c>
      <c r="K87" s="2">
        <v>4</v>
      </c>
      <c r="L87" s="2">
        <v>14</v>
      </c>
      <c r="M87" s="2">
        <v>4</v>
      </c>
      <c r="N87" s="2">
        <v>7</v>
      </c>
    </row>
    <row r="88" spans="1:14" x14ac:dyDescent="0.2">
      <c r="A88" s="2" t="s">
        <v>193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</row>
    <row r="89" spans="1:14" x14ac:dyDescent="0.2">
      <c r="A89" s="2" t="s">
        <v>25</v>
      </c>
      <c r="B89" s="2">
        <v>913</v>
      </c>
      <c r="C89" s="2">
        <v>522</v>
      </c>
      <c r="D89" s="2">
        <v>87</v>
      </c>
      <c r="E89" s="2">
        <v>8</v>
      </c>
      <c r="F89" s="2">
        <v>81</v>
      </c>
      <c r="G89" s="2">
        <v>23</v>
      </c>
      <c r="H89" s="2">
        <v>4</v>
      </c>
      <c r="I89" s="2">
        <v>61</v>
      </c>
      <c r="J89" s="2">
        <v>11</v>
      </c>
      <c r="K89" s="2">
        <v>22</v>
      </c>
      <c r="L89" s="2">
        <v>45</v>
      </c>
      <c r="M89" s="2">
        <v>14</v>
      </c>
      <c r="N89" s="2">
        <v>35</v>
      </c>
    </row>
    <row r="91" spans="1:14" x14ac:dyDescent="0.2">
      <c r="A91" s="2" t="s">
        <v>275</v>
      </c>
      <c r="B91" s="2">
        <v>7489</v>
      </c>
      <c r="C91" s="2">
        <v>5111</v>
      </c>
      <c r="D91" s="2">
        <v>534</v>
      </c>
      <c r="E91" s="2">
        <v>112</v>
      </c>
      <c r="F91" s="2">
        <v>545</v>
      </c>
      <c r="G91" s="2">
        <v>62</v>
      </c>
      <c r="H91" s="2">
        <v>58</v>
      </c>
      <c r="I91" s="2">
        <v>375</v>
      </c>
      <c r="J91" s="2">
        <v>96</v>
      </c>
      <c r="K91" s="2">
        <v>124</v>
      </c>
      <c r="L91" s="2">
        <v>173</v>
      </c>
      <c r="M91" s="2">
        <v>101</v>
      </c>
      <c r="N91" s="2">
        <v>198</v>
      </c>
    </row>
    <row r="92" spans="1:14" x14ac:dyDescent="0.2">
      <c r="A92" s="2" t="s">
        <v>171</v>
      </c>
      <c r="B92" s="2">
        <v>25</v>
      </c>
      <c r="C92" s="2">
        <v>17</v>
      </c>
      <c r="D92" s="2">
        <v>3</v>
      </c>
      <c r="E92" s="2">
        <v>0</v>
      </c>
      <c r="F92" s="2">
        <v>1</v>
      </c>
      <c r="G92" s="2">
        <v>1</v>
      </c>
      <c r="H92" s="2">
        <v>0</v>
      </c>
      <c r="I92" s="2">
        <v>1</v>
      </c>
      <c r="J92" s="2">
        <v>0</v>
      </c>
      <c r="K92" s="2">
        <v>0</v>
      </c>
      <c r="L92" s="2">
        <v>0</v>
      </c>
      <c r="M92" s="2">
        <v>0</v>
      </c>
      <c r="N92" s="2">
        <v>2</v>
      </c>
    </row>
    <row r="93" spans="1:14" x14ac:dyDescent="0.2">
      <c r="A93" s="2" t="s">
        <v>178</v>
      </c>
      <c r="B93" s="2">
        <v>4</v>
      </c>
      <c r="C93" s="2">
        <v>4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</row>
    <row r="94" spans="1:14" x14ac:dyDescent="0.2">
      <c r="A94" s="2" t="s">
        <v>173</v>
      </c>
      <c r="B94" s="2">
        <v>38</v>
      </c>
      <c r="C94" s="2">
        <v>32</v>
      </c>
      <c r="D94" s="2">
        <v>3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2</v>
      </c>
      <c r="K94" s="2">
        <v>1</v>
      </c>
      <c r="L94" s="2">
        <v>0</v>
      </c>
      <c r="M94" s="2">
        <v>0</v>
      </c>
      <c r="N94" s="2">
        <v>0</v>
      </c>
    </row>
    <row r="95" spans="1:14" x14ac:dyDescent="0.2">
      <c r="A95" s="2" t="s">
        <v>168</v>
      </c>
      <c r="B95" s="2">
        <v>66</v>
      </c>
      <c r="C95" s="2">
        <v>23</v>
      </c>
      <c r="D95" s="2">
        <v>9</v>
      </c>
      <c r="E95" s="2">
        <v>2</v>
      </c>
      <c r="F95" s="2">
        <v>2</v>
      </c>
      <c r="G95" s="2">
        <v>2</v>
      </c>
      <c r="H95" s="2">
        <v>1</v>
      </c>
      <c r="I95" s="2">
        <v>8</v>
      </c>
      <c r="J95" s="2">
        <v>10</v>
      </c>
      <c r="K95" s="2">
        <v>2</v>
      </c>
      <c r="L95" s="2">
        <v>4</v>
      </c>
      <c r="M95" s="2">
        <v>3</v>
      </c>
      <c r="N95" s="2">
        <v>0</v>
      </c>
    </row>
    <row r="96" spans="1:14" x14ac:dyDescent="0.2">
      <c r="A96" s="2" t="s">
        <v>174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</row>
    <row r="97" spans="1:14" x14ac:dyDescent="0.2">
      <c r="A97" s="2" t="s">
        <v>179</v>
      </c>
      <c r="B97" s="2">
        <v>13</v>
      </c>
      <c r="C97" s="2">
        <v>5</v>
      </c>
      <c r="D97" s="2">
        <v>2</v>
      </c>
      <c r="E97" s="2">
        <v>1</v>
      </c>
      <c r="F97" s="2">
        <v>0</v>
      </c>
      <c r="G97" s="2">
        <v>0</v>
      </c>
      <c r="H97" s="2">
        <v>1</v>
      </c>
      <c r="I97" s="2">
        <v>2</v>
      </c>
      <c r="J97" s="2">
        <v>0</v>
      </c>
      <c r="K97" s="2">
        <v>1</v>
      </c>
      <c r="L97" s="2">
        <v>0</v>
      </c>
      <c r="M97" s="2">
        <v>0</v>
      </c>
      <c r="N97" s="2">
        <v>1</v>
      </c>
    </row>
    <row r="98" spans="1:14" x14ac:dyDescent="0.2">
      <c r="A98" s="2" t="s">
        <v>170</v>
      </c>
      <c r="B98" s="2">
        <v>13</v>
      </c>
      <c r="C98" s="2">
        <v>10</v>
      </c>
      <c r="D98" s="2">
        <v>0</v>
      </c>
      <c r="E98" s="2">
        <v>0</v>
      </c>
      <c r="F98" s="2">
        <v>1</v>
      </c>
      <c r="G98" s="2">
        <v>0</v>
      </c>
      <c r="H98" s="2">
        <v>1</v>
      </c>
      <c r="I98" s="2">
        <v>1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</row>
    <row r="99" spans="1:14" x14ac:dyDescent="0.2">
      <c r="A99" s="2" t="s">
        <v>175</v>
      </c>
      <c r="B99" s="2">
        <v>76</v>
      </c>
      <c r="C99" s="2">
        <v>39</v>
      </c>
      <c r="D99" s="2">
        <v>11</v>
      </c>
      <c r="E99" s="2">
        <v>3</v>
      </c>
      <c r="F99" s="2">
        <v>7</v>
      </c>
      <c r="G99" s="2">
        <v>0</v>
      </c>
      <c r="H99" s="2">
        <v>1</v>
      </c>
      <c r="I99" s="2">
        <v>5</v>
      </c>
      <c r="J99" s="2">
        <v>1</v>
      </c>
      <c r="K99" s="2">
        <v>1</v>
      </c>
      <c r="L99" s="2">
        <v>6</v>
      </c>
      <c r="M99" s="2">
        <v>1</v>
      </c>
      <c r="N99" s="2">
        <v>1</v>
      </c>
    </row>
    <row r="100" spans="1:14" x14ac:dyDescent="0.2">
      <c r="A100" s="2" t="s">
        <v>169</v>
      </c>
      <c r="B100" s="2">
        <v>28</v>
      </c>
      <c r="C100" s="2">
        <v>9</v>
      </c>
      <c r="D100" s="2">
        <v>9</v>
      </c>
      <c r="E100" s="2">
        <v>1</v>
      </c>
      <c r="F100" s="2">
        <v>3</v>
      </c>
      <c r="G100" s="2">
        <v>0</v>
      </c>
      <c r="H100" s="2">
        <v>1</v>
      </c>
      <c r="I100" s="2">
        <v>0</v>
      </c>
      <c r="J100" s="2">
        <v>2</v>
      </c>
      <c r="K100" s="2">
        <v>1</v>
      </c>
      <c r="L100" s="2">
        <v>1</v>
      </c>
      <c r="M100" s="2">
        <v>0</v>
      </c>
      <c r="N100" s="2">
        <v>1</v>
      </c>
    </row>
    <row r="101" spans="1:14" x14ac:dyDescent="0.2">
      <c r="A101" s="2" t="s">
        <v>180</v>
      </c>
      <c r="B101" s="2">
        <v>83</v>
      </c>
      <c r="C101" s="2">
        <v>41</v>
      </c>
      <c r="D101" s="2">
        <v>11</v>
      </c>
      <c r="E101" s="2">
        <v>2</v>
      </c>
      <c r="F101" s="2">
        <v>10</v>
      </c>
      <c r="G101" s="2">
        <v>1</v>
      </c>
      <c r="H101" s="2">
        <v>0</v>
      </c>
      <c r="I101" s="2">
        <v>8</v>
      </c>
      <c r="J101" s="2">
        <v>3</v>
      </c>
      <c r="K101" s="2">
        <v>2</v>
      </c>
      <c r="L101" s="2">
        <v>0</v>
      </c>
      <c r="M101" s="2">
        <v>1</v>
      </c>
      <c r="N101" s="2">
        <v>4</v>
      </c>
    </row>
    <row r="102" spans="1:14" x14ac:dyDescent="0.2">
      <c r="A102" s="2" t="s">
        <v>181</v>
      </c>
      <c r="B102" s="2">
        <v>56</v>
      </c>
      <c r="C102" s="2">
        <v>21</v>
      </c>
      <c r="D102" s="2">
        <v>6</v>
      </c>
      <c r="E102" s="2">
        <v>1</v>
      </c>
      <c r="F102" s="2">
        <v>10</v>
      </c>
      <c r="G102" s="2">
        <v>3</v>
      </c>
      <c r="H102" s="2">
        <v>1</v>
      </c>
      <c r="I102" s="2">
        <v>3</v>
      </c>
      <c r="J102" s="2">
        <v>0</v>
      </c>
      <c r="K102" s="2">
        <v>3</v>
      </c>
      <c r="L102" s="2">
        <v>3</v>
      </c>
      <c r="M102" s="2">
        <v>1</v>
      </c>
      <c r="N102" s="2">
        <v>4</v>
      </c>
    </row>
    <row r="103" spans="1:14" x14ac:dyDescent="0.2">
      <c r="A103" s="2" t="s">
        <v>167</v>
      </c>
      <c r="B103" s="2">
        <v>106</v>
      </c>
      <c r="C103" s="2">
        <v>30</v>
      </c>
      <c r="D103" s="2">
        <v>17</v>
      </c>
      <c r="E103" s="2">
        <v>10</v>
      </c>
      <c r="F103" s="2">
        <v>22</v>
      </c>
      <c r="G103" s="2">
        <v>3</v>
      </c>
      <c r="H103" s="2">
        <v>1</v>
      </c>
      <c r="I103" s="2">
        <v>2</v>
      </c>
      <c r="J103" s="2">
        <v>2</v>
      </c>
      <c r="K103" s="2">
        <v>6</v>
      </c>
      <c r="L103" s="2">
        <v>2</v>
      </c>
      <c r="M103" s="2">
        <v>4</v>
      </c>
      <c r="N103" s="2">
        <v>7</v>
      </c>
    </row>
    <row r="104" spans="1:14" x14ac:dyDescent="0.2">
      <c r="A104" s="2" t="s">
        <v>188</v>
      </c>
      <c r="B104" s="2">
        <v>3767</v>
      </c>
      <c r="C104" s="2">
        <v>2526</v>
      </c>
      <c r="D104" s="2">
        <v>259</v>
      </c>
      <c r="E104" s="2">
        <v>65</v>
      </c>
      <c r="F104" s="2">
        <v>287</v>
      </c>
      <c r="G104" s="2">
        <v>14</v>
      </c>
      <c r="H104" s="2">
        <v>28</v>
      </c>
      <c r="I104" s="2">
        <v>216</v>
      </c>
      <c r="J104" s="2">
        <v>54</v>
      </c>
      <c r="K104" s="2">
        <v>81</v>
      </c>
      <c r="L104" s="2">
        <v>71</v>
      </c>
      <c r="M104" s="2">
        <v>54</v>
      </c>
      <c r="N104" s="2">
        <v>112</v>
      </c>
    </row>
    <row r="105" spans="1:14" x14ac:dyDescent="0.2">
      <c r="A105" s="2" t="s">
        <v>189</v>
      </c>
      <c r="B105" s="2">
        <v>9</v>
      </c>
      <c r="C105" s="2">
        <v>6</v>
      </c>
      <c r="D105" s="2">
        <v>0</v>
      </c>
      <c r="E105" s="2">
        <v>0</v>
      </c>
      <c r="F105" s="2">
        <v>1</v>
      </c>
      <c r="G105" s="2">
        <v>0</v>
      </c>
      <c r="H105" s="2">
        <v>1</v>
      </c>
      <c r="I105" s="2">
        <v>1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</row>
    <row r="106" spans="1:14" x14ac:dyDescent="0.2">
      <c r="A106" s="2" t="s">
        <v>190</v>
      </c>
      <c r="B106" s="2">
        <v>45</v>
      </c>
      <c r="C106" s="2">
        <v>28</v>
      </c>
      <c r="D106" s="2">
        <v>9</v>
      </c>
      <c r="E106" s="2">
        <v>0</v>
      </c>
      <c r="F106" s="2">
        <v>4</v>
      </c>
      <c r="G106" s="2">
        <v>0</v>
      </c>
      <c r="H106" s="2">
        <v>2</v>
      </c>
      <c r="I106" s="2">
        <v>1</v>
      </c>
      <c r="J106" s="2">
        <v>1</v>
      </c>
      <c r="K106" s="2">
        <v>0</v>
      </c>
      <c r="L106" s="2">
        <v>0</v>
      </c>
      <c r="M106" s="2">
        <v>0</v>
      </c>
      <c r="N106" s="2">
        <v>0</v>
      </c>
    </row>
    <row r="107" spans="1:14" x14ac:dyDescent="0.2">
      <c r="A107" s="2" t="s">
        <v>182</v>
      </c>
      <c r="B107" s="2">
        <v>8</v>
      </c>
      <c r="C107" s="2">
        <v>5</v>
      </c>
      <c r="D107" s="2">
        <v>0</v>
      </c>
      <c r="E107" s="2">
        <v>0</v>
      </c>
      <c r="F107" s="2">
        <v>1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2</v>
      </c>
    </row>
    <row r="108" spans="1:14" x14ac:dyDescent="0.2">
      <c r="A108" s="2" t="s">
        <v>176</v>
      </c>
      <c r="B108" s="2">
        <v>62</v>
      </c>
      <c r="C108" s="2">
        <v>31</v>
      </c>
      <c r="D108" s="2">
        <v>3</v>
      </c>
      <c r="E108" s="2">
        <v>2</v>
      </c>
      <c r="F108" s="2">
        <v>6</v>
      </c>
      <c r="G108" s="2">
        <v>1</v>
      </c>
      <c r="H108" s="2">
        <v>0</v>
      </c>
      <c r="I108" s="2">
        <v>6</v>
      </c>
      <c r="J108" s="2">
        <v>0</v>
      </c>
      <c r="K108" s="2">
        <v>1</v>
      </c>
      <c r="L108" s="2">
        <v>7</v>
      </c>
      <c r="M108" s="2">
        <v>1</v>
      </c>
      <c r="N108" s="2">
        <v>4</v>
      </c>
    </row>
    <row r="109" spans="1:14" x14ac:dyDescent="0.2">
      <c r="A109" s="2" t="s">
        <v>183</v>
      </c>
      <c r="B109" s="2">
        <v>34</v>
      </c>
      <c r="C109" s="2">
        <v>15</v>
      </c>
      <c r="D109" s="2">
        <v>2</v>
      </c>
      <c r="E109" s="2">
        <v>1</v>
      </c>
      <c r="F109" s="2">
        <v>3</v>
      </c>
      <c r="G109" s="2">
        <v>1</v>
      </c>
      <c r="H109" s="2">
        <v>0</v>
      </c>
      <c r="I109" s="2">
        <v>2</v>
      </c>
      <c r="J109" s="2">
        <v>1</v>
      </c>
      <c r="K109" s="2">
        <v>1</v>
      </c>
      <c r="L109" s="2">
        <v>4</v>
      </c>
      <c r="M109" s="2">
        <v>1</v>
      </c>
      <c r="N109" s="2">
        <v>3</v>
      </c>
    </row>
    <row r="110" spans="1:14" x14ac:dyDescent="0.2">
      <c r="A110" s="2" t="s">
        <v>184</v>
      </c>
      <c r="B110" s="2">
        <v>13</v>
      </c>
      <c r="C110" s="2">
        <v>12</v>
      </c>
      <c r="D110" s="2">
        <v>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</row>
    <row r="111" spans="1:14" x14ac:dyDescent="0.2">
      <c r="A111" s="2" t="s">
        <v>185</v>
      </c>
      <c r="B111" s="2">
        <v>3</v>
      </c>
      <c r="C111" s="2">
        <v>2</v>
      </c>
      <c r="D111" s="2">
        <v>1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</row>
    <row r="112" spans="1:14" x14ac:dyDescent="0.2">
      <c r="A112" s="2" t="s">
        <v>172</v>
      </c>
      <c r="B112" s="2">
        <v>217</v>
      </c>
      <c r="C112" s="2">
        <v>148</v>
      </c>
      <c r="D112" s="2">
        <v>26</v>
      </c>
      <c r="E112" s="2">
        <v>2</v>
      </c>
      <c r="F112" s="2">
        <v>19</v>
      </c>
      <c r="G112" s="2">
        <v>0</v>
      </c>
      <c r="H112" s="2">
        <v>2</v>
      </c>
      <c r="I112" s="2">
        <v>5</v>
      </c>
      <c r="J112" s="2">
        <v>3</v>
      </c>
      <c r="K112" s="2">
        <v>1</v>
      </c>
      <c r="L112" s="2">
        <v>7</v>
      </c>
      <c r="M112" s="2">
        <v>1</v>
      </c>
      <c r="N112" s="2">
        <v>3</v>
      </c>
    </row>
    <row r="113" spans="1:14" x14ac:dyDescent="0.2">
      <c r="A113" s="2" t="s">
        <v>177</v>
      </c>
      <c r="B113" s="2">
        <v>24</v>
      </c>
      <c r="C113" s="2">
        <v>8</v>
      </c>
      <c r="D113" s="2">
        <v>1</v>
      </c>
      <c r="E113" s="2">
        <v>0</v>
      </c>
      <c r="F113" s="2">
        <v>2</v>
      </c>
      <c r="G113" s="2">
        <v>0</v>
      </c>
      <c r="H113" s="2">
        <v>0</v>
      </c>
      <c r="I113" s="2">
        <v>1</v>
      </c>
      <c r="J113" s="2">
        <v>1</v>
      </c>
      <c r="K113" s="2">
        <v>0</v>
      </c>
      <c r="L113" s="2">
        <v>1</v>
      </c>
      <c r="M113" s="2">
        <v>3</v>
      </c>
      <c r="N113" s="2">
        <v>7</v>
      </c>
    </row>
    <row r="114" spans="1:14" x14ac:dyDescent="0.2">
      <c r="A114" s="2" t="s">
        <v>191</v>
      </c>
      <c r="B114" s="2">
        <v>455</v>
      </c>
      <c r="C114" s="2">
        <v>396</v>
      </c>
      <c r="D114" s="2">
        <v>19</v>
      </c>
      <c r="E114" s="2">
        <v>2</v>
      </c>
      <c r="F114" s="2">
        <v>14</v>
      </c>
      <c r="G114" s="2">
        <v>1</v>
      </c>
      <c r="H114" s="2">
        <v>3</v>
      </c>
      <c r="I114" s="2">
        <v>13</v>
      </c>
      <c r="J114" s="2">
        <v>0</v>
      </c>
      <c r="K114" s="2">
        <v>3</v>
      </c>
      <c r="L114" s="2">
        <v>2</v>
      </c>
      <c r="M114" s="2">
        <v>0</v>
      </c>
      <c r="N114" s="2">
        <v>2</v>
      </c>
    </row>
    <row r="115" spans="1:14" x14ac:dyDescent="0.2">
      <c r="A115" s="2" t="s">
        <v>187</v>
      </c>
      <c r="B115" s="2">
        <v>20</v>
      </c>
      <c r="C115" s="2">
        <v>10</v>
      </c>
      <c r="D115" s="2">
        <v>1</v>
      </c>
      <c r="E115" s="2">
        <v>0</v>
      </c>
      <c r="F115" s="2">
        <v>2</v>
      </c>
      <c r="G115" s="2">
        <v>0</v>
      </c>
      <c r="H115" s="2">
        <v>0</v>
      </c>
      <c r="I115" s="2">
        <v>0</v>
      </c>
      <c r="J115" s="2">
        <v>2</v>
      </c>
      <c r="K115" s="2">
        <v>1</v>
      </c>
      <c r="L115" s="2">
        <v>2</v>
      </c>
      <c r="M115" s="2">
        <v>1</v>
      </c>
      <c r="N115" s="2">
        <v>1</v>
      </c>
    </row>
    <row r="116" spans="1:14" x14ac:dyDescent="0.2">
      <c r="A116" s="2" t="s">
        <v>186</v>
      </c>
      <c r="B116" s="2">
        <v>15</v>
      </c>
      <c r="C116" s="2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2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</row>
    <row r="117" spans="1:14" x14ac:dyDescent="0.2">
      <c r="A117" s="2" t="s">
        <v>192</v>
      </c>
      <c r="B117" s="2">
        <v>1347</v>
      </c>
      <c r="C117" s="2">
        <v>1151</v>
      </c>
      <c r="D117" s="2">
        <v>54</v>
      </c>
      <c r="E117" s="2">
        <v>11</v>
      </c>
      <c r="F117" s="2">
        <v>57</v>
      </c>
      <c r="G117" s="2">
        <v>6</v>
      </c>
      <c r="H117" s="2">
        <v>3</v>
      </c>
      <c r="I117" s="2">
        <v>40</v>
      </c>
      <c r="J117" s="2">
        <v>2</v>
      </c>
      <c r="K117" s="2">
        <v>3</v>
      </c>
      <c r="L117" s="2">
        <v>7</v>
      </c>
      <c r="M117" s="2">
        <v>5</v>
      </c>
      <c r="N117" s="2">
        <v>8</v>
      </c>
    </row>
    <row r="118" spans="1:14" x14ac:dyDescent="0.2">
      <c r="A118" s="2" t="s">
        <v>25</v>
      </c>
      <c r="B118" s="2">
        <v>962</v>
      </c>
      <c r="C118" s="2">
        <v>529</v>
      </c>
      <c r="D118" s="2">
        <v>87</v>
      </c>
      <c r="E118" s="2">
        <v>9</v>
      </c>
      <c r="F118" s="2">
        <v>93</v>
      </c>
      <c r="G118" s="2">
        <v>29</v>
      </c>
      <c r="H118" s="2">
        <v>12</v>
      </c>
      <c r="I118" s="2">
        <v>58</v>
      </c>
      <c r="J118" s="2">
        <v>12</v>
      </c>
      <c r="K118" s="2">
        <v>16</v>
      </c>
      <c r="L118" s="2">
        <v>56</v>
      </c>
      <c r="M118" s="2">
        <v>25</v>
      </c>
      <c r="N118" s="2">
        <v>36</v>
      </c>
    </row>
    <row r="119" spans="1:14" x14ac:dyDescent="0.2">
      <c r="A119" s="32" t="s">
        <v>333</v>
      </c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</row>
  </sheetData>
  <sortState xmlns:xlrd2="http://schemas.microsoft.com/office/spreadsheetml/2017/richdata2" ref="A92:N116">
    <sortCondition ref="A92:A116"/>
  </sortState>
  <mergeCells count="2">
    <mergeCell ref="A119:N119"/>
    <mergeCell ref="A57:N57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6A3C-17B8-4736-94DC-D886FC692324}">
  <dimension ref="A1:N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348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/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307</v>
      </c>
    </row>
    <row r="6" spans="1:14" x14ac:dyDescent="0.2">
      <c r="A6" s="2" t="s">
        <v>298</v>
      </c>
      <c r="B6" s="2">
        <v>115880</v>
      </c>
      <c r="C6" s="2">
        <v>56503</v>
      </c>
      <c r="D6" s="2">
        <v>13327</v>
      </c>
      <c r="E6" s="2">
        <v>3000</v>
      </c>
      <c r="F6" s="2">
        <v>13259</v>
      </c>
      <c r="G6" s="2">
        <v>948</v>
      </c>
      <c r="H6" s="2">
        <v>2156</v>
      </c>
      <c r="I6" s="2">
        <v>8328</v>
      </c>
      <c r="J6" s="2">
        <v>2563</v>
      </c>
      <c r="K6" s="2">
        <v>3008</v>
      </c>
      <c r="L6" s="2">
        <v>3945</v>
      </c>
      <c r="M6" s="2">
        <v>3226</v>
      </c>
      <c r="N6" s="2">
        <v>5617</v>
      </c>
    </row>
    <row r="7" spans="1:14" x14ac:dyDescent="0.2">
      <c r="A7" s="2" t="s">
        <v>309</v>
      </c>
      <c r="B7" s="2">
        <v>7685</v>
      </c>
      <c r="C7" s="2">
        <v>3347</v>
      </c>
      <c r="D7" s="2">
        <v>989</v>
      </c>
      <c r="E7" s="2">
        <v>248</v>
      </c>
      <c r="F7" s="2">
        <v>906</v>
      </c>
      <c r="G7" s="2">
        <v>87</v>
      </c>
      <c r="H7" s="2">
        <v>126</v>
      </c>
      <c r="I7" s="2">
        <v>568</v>
      </c>
      <c r="J7" s="2">
        <v>146</v>
      </c>
      <c r="K7" s="2">
        <v>235</v>
      </c>
      <c r="L7" s="2">
        <v>383</v>
      </c>
      <c r="M7" s="2">
        <v>211</v>
      </c>
      <c r="N7" s="2">
        <v>439</v>
      </c>
    </row>
    <row r="8" spans="1:14" x14ac:dyDescent="0.2">
      <c r="A8" s="2" t="s">
        <v>310</v>
      </c>
      <c r="B8" s="2">
        <v>108195</v>
      </c>
      <c r="C8" s="2">
        <v>53156</v>
      </c>
      <c r="D8" s="2">
        <v>12338</v>
      </c>
      <c r="E8" s="2">
        <v>2752</v>
      </c>
      <c r="F8" s="2">
        <v>12353</v>
      </c>
      <c r="G8" s="2">
        <v>861</v>
      </c>
      <c r="H8" s="2">
        <v>2030</v>
      </c>
      <c r="I8" s="2">
        <v>7760</v>
      </c>
      <c r="J8" s="2">
        <v>2417</v>
      </c>
      <c r="K8" s="2">
        <v>2773</v>
      </c>
      <c r="L8" s="2">
        <v>3562</v>
      </c>
      <c r="M8" s="2">
        <v>3015</v>
      </c>
      <c r="N8" s="2">
        <v>5178</v>
      </c>
    </row>
    <row r="9" spans="1:14" x14ac:dyDescent="0.2">
      <c r="A9" s="2" t="s">
        <v>289</v>
      </c>
      <c r="B9" s="2">
        <v>59608</v>
      </c>
      <c r="C9" s="2">
        <v>28678</v>
      </c>
      <c r="D9" s="2">
        <v>6920</v>
      </c>
      <c r="E9" s="2">
        <v>1576</v>
      </c>
      <c r="F9" s="2">
        <v>7036</v>
      </c>
      <c r="G9" s="2">
        <v>502</v>
      </c>
      <c r="H9" s="2">
        <v>1116</v>
      </c>
      <c r="I9" s="2">
        <v>4288</v>
      </c>
      <c r="J9" s="2">
        <v>1321</v>
      </c>
      <c r="K9" s="2">
        <v>1555</v>
      </c>
      <c r="L9" s="2">
        <v>2020</v>
      </c>
      <c r="M9" s="2">
        <v>1660</v>
      </c>
      <c r="N9" s="2">
        <v>2936</v>
      </c>
    </row>
    <row r="10" spans="1:14" x14ac:dyDescent="0.2">
      <c r="A10" s="2" t="s">
        <v>309</v>
      </c>
      <c r="B10" s="2">
        <v>7258</v>
      </c>
      <c r="C10" s="2">
        <v>3193</v>
      </c>
      <c r="D10" s="2">
        <v>959</v>
      </c>
      <c r="E10" s="2">
        <v>240</v>
      </c>
      <c r="F10" s="2">
        <v>895</v>
      </c>
      <c r="G10" s="2">
        <v>84</v>
      </c>
      <c r="H10" s="2">
        <v>125</v>
      </c>
      <c r="I10" s="2">
        <v>545</v>
      </c>
      <c r="J10" s="2">
        <v>140</v>
      </c>
      <c r="K10" s="2">
        <v>188</v>
      </c>
      <c r="L10" s="2">
        <v>368</v>
      </c>
      <c r="M10" s="2">
        <v>197</v>
      </c>
      <c r="N10" s="2">
        <v>324</v>
      </c>
    </row>
    <row r="11" spans="1:14" x14ac:dyDescent="0.2">
      <c r="A11" s="2" t="s">
        <v>310</v>
      </c>
      <c r="B11" s="2">
        <v>52350</v>
      </c>
      <c r="C11" s="2">
        <v>25485</v>
      </c>
      <c r="D11" s="2">
        <v>5961</v>
      </c>
      <c r="E11" s="2">
        <v>1336</v>
      </c>
      <c r="F11" s="2">
        <v>6141</v>
      </c>
      <c r="G11" s="2">
        <v>418</v>
      </c>
      <c r="H11" s="2">
        <v>991</v>
      </c>
      <c r="I11" s="2">
        <v>3743</v>
      </c>
      <c r="J11" s="2">
        <v>1181</v>
      </c>
      <c r="K11" s="2">
        <v>1367</v>
      </c>
      <c r="L11" s="2">
        <v>1652</v>
      </c>
      <c r="M11" s="2">
        <v>1463</v>
      </c>
      <c r="N11" s="2">
        <v>2612</v>
      </c>
    </row>
    <row r="12" spans="1:14" x14ac:dyDescent="0.2">
      <c r="A12" s="2" t="s">
        <v>288</v>
      </c>
      <c r="B12" s="2">
        <v>56272</v>
      </c>
      <c r="C12" s="2">
        <v>27825</v>
      </c>
      <c r="D12" s="2">
        <v>6407</v>
      </c>
      <c r="E12" s="2">
        <v>1424</v>
      </c>
      <c r="F12" s="2">
        <v>6223</v>
      </c>
      <c r="G12" s="2">
        <v>446</v>
      </c>
      <c r="H12" s="2">
        <v>1040</v>
      </c>
      <c r="I12" s="2">
        <v>4040</v>
      </c>
      <c r="J12" s="2">
        <v>1242</v>
      </c>
      <c r="K12" s="2">
        <v>1453</v>
      </c>
      <c r="L12" s="2">
        <v>1925</v>
      </c>
      <c r="M12" s="2">
        <v>1566</v>
      </c>
      <c r="N12" s="2">
        <v>2681</v>
      </c>
    </row>
    <row r="13" spans="1:14" x14ac:dyDescent="0.2">
      <c r="A13" s="2" t="s">
        <v>309</v>
      </c>
      <c r="B13" s="2">
        <v>427</v>
      </c>
      <c r="C13" s="2">
        <v>154</v>
      </c>
      <c r="D13" s="2">
        <v>30</v>
      </c>
      <c r="E13" s="2">
        <v>8</v>
      </c>
      <c r="F13" s="2">
        <v>11</v>
      </c>
      <c r="G13" s="2">
        <v>3</v>
      </c>
      <c r="H13" s="2">
        <v>1</v>
      </c>
      <c r="I13" s="2">
        <v>23</v>
      </c>
      <c r="J13" s="2">
        <v>6</v>
      </c>
      <c r="K13" s="2">
        <v>47</v>
      </c>
      <c r="L13" s="2">
        <v>15</v>
      </c>
      <c r="M13" s="2">
        <v>14</v>
      </c>
      <c r="N13" s="2">
        <v>115</v>
      </c>
    </row>
    <row r="14" spans="1:14" x14ac:dyDescent="0.2">
      <c r="A14" s="2" t="s">
        <v>310</v>
      </c>
      <c r="B14" s="2">
        <v>55845</v>
      </c>
      <c r="C14" s="2">
        <v>27671</v>
      </c>
      <c r="D14" s="2">
        <v>6377</v>
      </c>
      <c r="E14" s="2">
        <v>1416</v>
      </c>
      <c r="F14" s="2">
        <v>6212</v>
      </c>
      <c r="G14" s="2">
        <v>443</v>
      </c>
      <c r="H14" s="2">
        <v>1039</v>
      </c>
      <c r="I14" s="2">
        <v>4017</v>
      </c>
      <c r="J14" s="2">
        <v>1236</v>
      </c>
      <c r="K14" s="2">
        <v>1406</v>
      </c>
      <c r="L14" s="2">
        <v>1910</v>
      </c>
      <c r="M14" s="2">
        <v>1552</v>
      </c>
      <c r="N14" s="2">
        <v>2566</v>
      </c>
    </row>
    <row r="16" spans="1:14" x14ac:dyDescent="0.2">
      <c r="A16" s="2" t="s">
        <v>306</v>
      </c>
    </row>
    <row r="18" spans="1:14" x14ac:dyDescent="0.2">
      <c r="A18" s="2" t="s">
        <v>298</v>
      </c>
      <c r="B18" s="2">
        <v>115880</v>
      </c>
      <c r="C18" s="2">
        <v>56503</v>
      </c>
      <c r="D18" s="2">
        <v>13327</v>
      </c>
      <c r="E18" s="2">
        <v>3000</v>
      </c>
      <c r="F18" s="2">
        <v>13259</v>
      </c>
      <c r="G18" s="2">
        <v>948</v>
      </c>
      <c r="H18" s="2">
        <v>2156</v>
      </c>
      <c r="I18" s="2">
        <v>8328</v>
      </c>
      <c r="J18" s="2">
        <v>2563</v>
      </c>
      <c r="K18" s="2">
        <v>3008</v>
      </c>
      <c r="L18" s="2">
        <v>3945</v>
      </c>
      <c r="M18" s="2">
        <v>3226</v>
      </c>
      <c r="N18" s="2">
        <v>5617</v>
      </c>
    </row>
    <row r="19" spans="1:14" x14ac:dyDescent="0.2">
      <c r="A19" s="2" t="s">
        <v>311</v>
      </c>
      <c r="B19" s="2">
        <v>5097</v>
      </c>
      <c r="C19" s="2">
        <v>1881</v>
      </c>
      <c r="D19" s="2">
        <v>578</v>
      </c>
      <c r="E19" s="2">
        <v>153</v>
      </c>
      <c r="F19" s="2">
        <v>566</v>
      </c>
      <c r="G19" s="2">
        <v>101</v>
      </c>
      <c r="H19" s="2">
        <v>58</v>
      </c>
      <c r="I19" s="2">
        <v>601</v>
      </c>
      <c r="J19" s="2">
        <v>143</v>
      </c>
      <c r="K19" s="2">
        <v>195</v>
      </c>
      <c r="L19" s="2">
        <v>289</v>
      </c>
      <c r="M19" s="2">
        <v>213</v>
      </c>
      <c r="N19" s="2">
        <v>319</v>
      </c>
    </row>
    <row r="20" spans="1:14" x14ac:dyDescent="0.2">
      <c r="A20" s="2" t="s">
        <v>312</v>
      </c>
      <c r="B20" s="2">
        <v>110783</v>
      </c>
      <c r="C20" s="2">
        <v>54622</v>
      </c>
      <c r="D20" s="2">
        <v>12749</v>
      </c>
      <c r="E20" s="2">
        <v>2847</v>
      </c>
      <c r="F20" s="2">
        <v>12693</v>
      </c>
      <c r="G20" s="2">
        <v>847</v>
      </c>
      <c r="H20" s="2">
        <v>2098</v>
      </c>
      <c r="I20" s="2">
        <v>7727</v>
      </c>
      <c r="J20" s="2">
        <v>2420</v>
      </c>
      <c r="K20" s="2">
        <v>2813</v>
      </c>
      <c r="L20" s="2">
        <v>3656</v>
      </c>
      <c r="M20" s="2">
        <v>3013</v>
      </c>
      <c r="N20" s="2">
        <v>5298</v>
      </c>
    </row>
    <row r="21" spans="1:14" x14ac:dyDescent="0.2">
      <c r="A21" s="2" t="s">
        <v>289</v>
      </c>
      <c r="B21" s="2">
        <v>59608</v>
      </c>
      <c r="C21" s="2">
        <v>28678</v>
      </c>
      <c r="D21" s="2">
        <v>6920</v>
      </c>
      <c r="E21" s="2">
        <v>1576</v>
      </c>
      <c r="F21" s="2">
        <v>7036</v>
      </c>
      <c r="G21" s="2">
        <v>502</v>
      </c>
      <c r="H21" s="2">
        <v>1116</v>
      </c>
      <c r="I21" s="2">
        <v>4288</v>
      </c>
      <c r="J21" s="2">
        <v>1321</v>
      </c>
      <c r="K21" s="2">
        <v>1555</v>
      </c>
      <c r="L21" s="2">
        <v>2020</v>
      </c>
      <c r="M21" s="2">
        <v>1660</v>
      </c>
      <c r="N21" s="2">
        <v>2936</v>
      </c>
    </row>
    <row r="22" spans="1:14" x14ac:dyDescent="0.2">
      <c r="A22" s="2" t="s">
        <v>311</v>
      </c>
      <c r="B22" s="2">
        <v>4441</v>
      </c>
      <c r="C22" s="2">
        <v>1538</v>
      </c>
      <c r="D22" s="2">
        <v>512</v>
      </c>
      <c r="E22" s="2">
        <v>140</v>
      </c>
      <c r="F22" s="2">
        <v>520</v>
      </c>
      <c r="G22" s="2">
        <v>90</v>
      </c>
      <c r="H22" s="2">
        <v>54</v>
      </c>
      <c r="I22" s="2">
        <v>532</v>
      </c>
      <c r="J22" s="2">
        <v>134</v>
      </c>
      <c r="K22" s="2">
        <v>187</v>
      </c>
      <c r="L22" s="2">
        <v>264</v>
      </c>
      <c r="M22" s="2">
        <v>198</v>
      </c>
      <c r="N22" s="2">
        <v>272</v>
      </c>
    </row>
    <row r="23" spans="1:14" x14ac:dyDescent="0.2">
      <c r="A23" s="2" t="s">
        <v>312</v>
      </c>
      <c r="B23" s="2">
        <v>55167</v>
      </c>
      <c r="C23" s="2">
        <v>27140</v>
      </c>
      <c r="D23" s="2">
        <v>6408</v>
      </c>
      <c r="E23" s="2">
        <v>1436</v>
      </c>
      <c r="F23" s="2">
        <v>6516</v>
      </c>
      <c r="G23" s="2">
        <v>412</v>
      </c>
      <c r="H23" s="2">
        <v>1062</v>
      </c>
      <c r="I23" s="2">
        <v>3756</v>
      </c>
      <c r="J23" s="2">
        <v>1187</v>
      </c>
      <c r="K23" s="2">
        <v>1368</v>
      </c>
      <c r="L23" s="2">
        <v>1756</v>
      </c>
      <c r="M23" s="2">
        <v>1462</v>
      </c>
      <c r="N23" s="2">
        <v>2664</v>
      </c>
    </row>
    <row r="24" spans="1:14" x14ac:dyDescent="0.2">
      <c r="A24" s="2" t="s">
        <v>288</v>
      </c>
      <c r="B24" s="2">
        <v>56272</v>
      </c>
      <c r="C24" s="2">
        <v>27825</v>
      </c>
      <c r="D24" s="2">
        <v>6407</v>
      </c>
      <c r="E24" s="2">
        <v>1424</v>
      </c>
      <c r="F24" s="2">
        <v>6223</v>
      </c>
      <c r="G24" s="2">
        <v>446</v>
      </c>
      <c r="H24" s="2">
        <v>1040</v>
      </c>
      <c r="I24" s="2">
        <v>4040</v>
      </c>
      <c r="J24" s="2">
        <v>1242</v>
      </c>
      <c r="K24" s="2">
        <v>1453</v>
      </c>
      <c r="L24" s="2">
        <v>1925</v>
      </c>
      <c r="M24" s="2">
        <v>1566</v>
      </c>
      <c r="N24" s="2">
        <v>2681</v>
      </c>
    </row>
    <row r="25" spans="1:14" x14ac:dyDescent="0.2">
      <c r="A25" s="2" t="s">
        <v>311</v>
      </c>
      <c r="B25" s="2">
        <v>656</v>
      </c>
      <c r="C25" s="2">
        <v>343</v>
      </c>
      <c r="D25" s="2">
        <v>66</v>
      </c>
      <c r="E25" s="2">
        <v>13</v>
      </c>
      <c r="F25" s="2">
        <v>46</v>
      </c>
      <c r="G25" s="2">
        <v>11</v>
      </c>
      <c r="H25" s="2">
        <v>4</v>
      </c>
      <c r="I25" s="2">
        <v>69</v>
      </c>
      <c r="J25" s="2">
        <v>9</v>
      </c>
      <c r="K25" s="2">
        <v>8</v>
      </c>
      <c r="L25" s="2">
        <v>25</v>
      </c>
      <c r="M25" s="2">
        <v>15</v>
      </c>
      <c r="N25" s="2">
        <v>47</v>
      </c>
    </row>
    <row r="26" spans="1:14" x14ac:dyDescent="0.2">
      <c r="A26" s="2" t="s">
        <v>312</v>
      </c>
      <c r="B26" s="2">
        <v>55616</v>
      </c>
      <c r="C26" s="2">
        <v>27482</v>
      </c>
      <c r="D26" s="2">
        <v>6341</v>
      </c>
      <c r="E26" s="2">
        <v>1411</v>
      </c>
      <c r="F26" s="2">
        <v>6177</v>
      </c>
      <c r="G26" s="2">
        <v>435</v>
      </c>
      <c r="H26" s="2">
        <v>1036</v>
      </c>
      <c r="I26" s="2">
        <v>3971</v>
      </c>
      <c r="J26" s="2">
        <v>1233</v>
      </c>
      <c r="K26" s="2">
        <v>1445</v>
      </c>
      <c r="L26" s="2">
        <v>1900</v>
      </c>
      <c r="M26" s="2">
        <v>1551</v>
      </c>
      <c r="N26" s="2">
        <v>2634</v>
      </c>
    </row>
    <row r="28" spans="1:14" x14ac:dyDescent="0.2">
      <c r="A28" s="2" t="s">
        <v>308</v>
      </c>
    </row>
    <row r="30" spans="1:14" x14ac:dyDescent="0.2">
      <c r="A30" s="2" t="s">
        <v>272</v>
      </c>
      <c r="B30" s="2">
        <v>59607</v>
      </c>
      <c r="C30" s="2">
        <v>28678</v>
      </c>
      <c r="D30" s="2">
        <v>6920</v>
      </c>
      <c r="E30" s="2">
        <v>1576</v>
      </c>
      <c r="F30" s="2">
        <v>7036</v>
      </c>
      <c r="G30" s="2">
        <v>502</v>
      </c>
      <c r="H30" s="2">
        <v>1116</v>
      </c>
      <c r="I30" s="2">
        <v>4288</v>
      </c>
      <c r="J30" s="2">
        <v>1321</v>
      </c>
      <c r="K30" s="2">
        <v>1555</v>
      </c>
      <c r="L30" s="2">
        <v>2020</v>
      </c>
      <c r="M30" s="2">
        <v>1660</v>
      </c>
      <c r="N30" s="2">
        <v>2935</v>
      </c>
    </row>
    <row r="31" spans="1:14" x14ac:dyDescent="0.2">
      <c r="A31" s="2" t="s">
        <v>194</v>
      </c>
      <c r="B31" s="2">
        <v>513</v>
      </c>
      <c r="C31" s="2">
        <v>205</v>
      </c>
      <c r="D31" s="2">
        <v>67</v>
      </c>
      <c r="E31" s="2">
        <v>12</v>
      </c>
      <c r="F31" s="2">
        <v>84</v>
      </c>
      <c r="G31" s="2">
        <v>5</v>
      </c>
      <c r="H31" s="2">
        <v>3</v>
      </c>
      <c r="I31" s="2">
        <v>29</v>
      </c>
      <c r="J31" s="2">
        <v>6</v>
      </c>
      <c r="K31" s="2">
        <v>66</v>
      </c>
      <c r="L31" s="2">
        <v>11</v>
      </c>
      <c r="M31" s="2">
        <v>8</v>
      </c>
      <c r="N31" s="2">
        <v>17</v>
      </c>
    </row>
    <row r="32" spans="1:14" x14ac:dyDescent="0.2">
      <c r="A32" s="2" t="s">
        <v>313</v>
      </c>
      <c r="B32" s="2">
        <v>59094</v>
      </c>
      <c r="C32" s="2">
        <v>28473</v>
      </c>
      <c r="D32" s="2">
        <v>6853</v>
      </c>
      <c r="E32" s="2">
        <v>1564</v>
      </c>
      <c r="F32" s="2">
        <v>6952</v>
      </c>
      <c r="G32" s="2">
        <v>497</v>
      </c>
      <c r="H32" s="2">
        <v>1113</v>
      </c>
      <c r="I32" s="2">
        <v>4259</v>
      </c>
      <c r="J32" s="2">
        <v>1315</v>
      </c>
      <c r="K32" s="2">
        <v>1489</v>
      </c>
      <c r="L32" s="2">
        <v>2009</v>
      </c>
      <c r="M32" s="2">
        <v>1652</v>
      </c>
      <c r="N32" s="2">
        <v>2918</v>
      </c>
    </row>
    <row r="34" spans="1:14" x14ac:dyDescent="0.2">
      <c r="A34" s="2" t="s">
        <v>314</v>
      </c>
    </row>
    <row r="35" spans="1:14" x14ac:dyDescent="0.2">
      <c r="A35" s="32" t="s">
        <v>333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</sheetData>
  <mergeCells count="1">
    <mergeCell ref="A35:N3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20DE2-F41F-4877-956B-325B4E6226C8}">
  <dimension ref="A1:N3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347</v>
      </c>
    </row>
    <row r="2" spans="1:14" x14ac:dyDescent="0.2">
      <c r="A2" s="3" t="s">
        <v>346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196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324</v>
      </c>
    </row>
    <row r="6" spans="1:14" x14ac:dyDescent="0.2">
      <c r="A6" s="2" t="s">
        <v>298</v>
      </c>
      <c r="B6" s="2">
        <v>115879</v>
      </c>
      <c r="C6" s="2">
        <v>56502</v>
      </c>
      <c r="D6" s="2">
        <v>13327</v>
      </c>
      <c r="E6" s="2">
        <v>3000</v>
      </c>
      <c r="F6" s="2">
        <v>13259</v>
      </c>
      <c r="G6" s="2">
        <v>948</v>
      </c>
      <c r="H6" s="2">
        <v>2156</v>
      </c>
      <c r="I6" s="2">
        <v>8328</v>
      </c>
      <c r="J6" s="2">
        <v>2563</v>
      </c>
      <c r="K6" s="2">
        <v>3008</v>
      </c>
      <c r="L6" s="2">
        <v>3945</v>
      </c>
      <c r="M6" s="2">
        <v>3226</v>
      </c>
      <c r="N6" s="2">
        <v>5617</v>
      </c>
    </row>
    <row r="7" spans="1:14" x14ac:dyDescent="0.2">
      <c r="A7" s="2" t="s">
        <v>327</v>
      </c>
      <c r="B7" s="2">
        <v>28550</v>
      </c>
      <c r="C7" s="2">
        <v>9839</v>
      </c>
      <c r="D7" s="2">
        <v>3644</v>
      </c>
      <c r="E7" s="2">
        <v>1024</v>
      </c>
      <c r="F7" s="2">
        <v>3861</v>
      </c>
      <c r="G7" s="2">
        <v>328</v>
      </c>
      <c r="H7" s="2">
        <v>574</v>
      </c>
      <c r="I7" s="2">
        <v>2592</v>
      </c>
      <c r="J7" s="2">
        <v>899</v>
      </c>
      <c r="K7" s="2">
        <v>1019</v>
      </c>
      <c r="L7" s="2">
        <v>1608</v>
      </c>
      <c r="M7" s="2">
        <v>1181</v>
      </c>
      <c r="N7" s="2">
        <v>1981</v>
      </c>
    </row>
    <row r="8" spans="1:14" x14ac:dyDescent="0.2">
      <c r="A8" s="2" t="s">
        <v>328</v>
      </c>
      <c r="B8" s="2">
        <v>87329</v>
      </c>
      <c r="C8" s="2">
        <v>46663</v>
      </c>
      <c r="D8" s="2">
        <v>9683</v>
      </c>
      <c r="E8" s="2">
        <v>1976</v>
      </c>
      <c r="F8" s="2">
        <v>9398</v>
      </c>
      <c r="G8" s="2">
        <v>620</v>
      </c>
      <c r="H8" s="2">
        <v>1582</v>
      </c>
      <c r="I8" s="2">
        <v>5736</v>
      </c>
      <c r="J8" s="2">
        <v>1664</v>
      </c>
      <c r="K8" s="2">
        <v>1989</v>
      </c>
      <c r="L8" s="2">
        <v>2337</v>
      </c>
      <c r="M8" s="2">
        <v>2045</v>
      </c>
      <c r="N8" s="2">
        <v>3636</v>
      </c>
    </row>
    <row r="9" spans="1:14" x14ac:dyDescent="0.2">
      <c r="A9" s="2" t="s">
        <v>289</v>
      </c>
      <c r="B9" s="2">
        <v>59608</v>
      </c>
      <c r="C9" s="2">
        <v>28678</v>
      </c>
      <c r="D9" s="2">
        <v>6920</v>
      </c>
      <c r="E9" s="2">
        <v>1576</v>
      </c>
      <c r="F9" s="2">
        <v>7036</v>
      </c>
      <c r="G9" s="2">
        <v>502</v>
      </c>
      <c r="H9" s="2">
        <v>1116</v>
      </c>
      <c r="I9" s="2">
        <v>4288</v>
      </c>
      <c r="J9" s="2">
        <v>1321</v>
      </c>
      <c r="K9" s="2">
        <v>1555</v>
      </c>
      <c r="L9" s="2">
        <v>2020</v>
      </c>
      <c r="M9" s="2">
        <v>1660</v>
      </c>
      <c r="N9" s="2">
        <v>2936</v>
      </c>
    </row>
    <row r="10" spans="1:14" x14ac:dyDescent="0.2">
      <c r="A10" s="2" t="s">
        <v>327</v>
      </c>
      <c r="B10" s="2">
        <v>3762</v>
      </c>
      <c r="C10" s="2">
        <v>1806</v>
      </c>
      <c r="D10" s="2">
        <v>398</v>
      </c>
      <c r="E10" s="2">
        <v>93</v>
      </c>
      <c r="F10" s="2">
        <v>296</v>
      </c>
      <c r="G10" s="2">
        <v>21</v>
      </c>
      <c r="H10" s="2">
        <v>84</v>
      </c>
      <c r="I10" s="2">
        <v>351</v>
      </c>
      <c r="J10" s="2">
        <v>72</v>
      </c>
      <c r="K10" s="2">
        <v>118</v>
      </c>
      <c r="L10" s="2">
        <v>177</v>
      </c>
      <c r="M10" s="2">
        <v>103</v>
      </c>
      <c r="N10" s="2">
        <v>243</v>
      </c>
    </row>
    <row r="11" spans="1:14" x14ac:dyDescent="0.2">
      <c r="A11" s="2" t="s">
        <v>328</v>
      </c>
      <c r="B11" s="2">
        <v>55846</v>
      </c>
      <c r="C11" s="2">
        <v>26872</v>
      </c>
      <c r="D11" s="2">
        <v>6522</v>
      </c>
      <c r="E11" s="2">
        <v>1483</v>
      </c>
      <c r="F11" s="2">
        <v>6740</v>
      </c>
      <c r="G11" s="2">
        <v>481</v>
      </c>
      <c r="H11" s="2">
        <v>1032</v>
      </c>
      <c r="I11" s="2">
        <v>3937</v>
      </c>
      <c r="J11" s="2">
        <v>1249</v>
      </c>
      <c r="K11" s="2">
        <v>1437</v>
      </c>
      <c r="L11" s="2">
        <v>1843</v>
      </c>
      <c r="M11" s="2">
        <v>1557</v>
      </c>
      <c r="N11" s="2">
        <v>2693</v>
      </c>
    </row>
    <row r="12" spans="1:14" x14ac:dyDescent="0.2">
      <c r="A12" s="2" t="s">
        <v>288</v>
      </c>
      <c r="B12" s="2">
        <v>56271</v>
      </c>
      <c r="C12" s="2">
        <v>27824</v>
      </c>
      <c r="D12" s="2">
        <v>6407</v>
      </c>
      <c r="E12" s="2">
        <v>1424</v>
      </c>
      <c r="F12" s="2">
        <v>6223</v>
      </c>
      <c r="G12" s="2">
        <v>446</v>
      </c>
      <c r="H12" s="2">
        <v>1040</v>
      </c>
      <c r="I12" s="2">
        <v>4040</v>
      </c>
      <c r="J12" s="2">
        <v>1242</v>
      </c>
      <c r="K12" s="2">
        <v>1453</v>
      </c>
      <c r="L12" s="2">
        <v>1925</v>
      </c>
      <c r="M12" s="2">
        <v>1566</v>
      </c>
      <c r="N12" s="2">
        <v>2681</v>
      </c>
    </row>
    <row r="13" spans="1:14" x14ac:dyDescent="0.2">
      <c r="A13" s="2" t="s">
        <v>327</v>
      </c>
      <c r="B13" s="2">
        <v>24788</v>
      </c>
      <c r="C13" s="2">
        <v>8033</v>
      </c>
      <c r="D13" s="2">
        <v>3246</v>
      </c>
      <c r="E13" s="2">
        <v>931</v>
      </c>
      <c r="F13" s="2">
        <v>3565</v>
      </c>
      <c r="G13" s="2">
        <v>307</v>
      </c>
      <c r="H13" s="2">
        <v>490</v>
      </c>
      <c r="I13" s="2">
        <v>2241</v>
      </c>
      <c r="J13" s="2">
        <v>827</v>
      </c>
      <c r="K13" s="2">
        <v>901</v>
      </c>
      <c r="L13" s="2">
        <v>1431</v>
      </c>
      <c r="M13" s="2">
        <v>1078</v>
      </c>
      <c r="N13" s="2">
        <v>1738</v>
      </c>
    </row>
    <row r="14" spans="1:14" x14ac:dyDescent="0.2">
      <c r="A14" s="2" t="s">
        <v>328</v>
      </c>
      <c r="B14" s="2">
        <v>31483</v>
      </c>
      <c r="C14" s="2">
        <v>19791</v>
      </c>
      <c r="D14" s="2">
        <v>3161</v>
      </c>
      <c r="E14" s="2">
        <v>493</v>
      </c>
      <c r="F14" s="2">
        <v>2658</v>
      </c>
      <c r="G14" s="2">
        <v>139</v>
      </c>
      <c r="H14" s="2">
        <v>550</v>
      </c>
      <c r="I14" s="2">
        <v>1799</v>
      </c>
      <c r="J14" s="2">
        <v>415</v>
      </c>
      <c r="K14" s="2">
        <v>552</v>
      </c>
      <c r="L14" s="2">
        <v>494</v>
      </c>
      <c r="M14" s="2">
        <v>488</v>
      </c>
      <c r="N14" s="2">
        <v>943</v>
      </c>
    </row>
    <row r="16" spans="1:14" x14ac:dyDescent="0.2">
      <c r="A16" s="2" t="s">
        <v>325</v>
      </c>
    </row>
    <row r="18" spans="1:14" x14ac:dyDescent="0.2">
      <c r="A18" s="2" t="s">
        <v>298</v>
      </c>
      <c r="B18" s="2">
        <v>115879</v>
      </c>
      <c r="C18" s="2">
        <v>56502</v>
      </c>
      <c r="D18" s="2">
        <v>13327</v>
      </c>
      <c r="E18" s="2">
        <v>3000</v>
      </c>
      <c r="F18" s="2">
        <v>13259</v>
      </c>
      <c r="G18" s="2">
        <v>948</v>
      </c>
      <c r="H18" s="2">
        <v>2156</v>
      </c>
      <c r="I18" s="2">
        <v>8328</v>
      </c>
      <c r="J18" s="2">
        <v>2563</v>
      </c>
      <c r="K18" s="2">
        <v>3008</v>
      </c>
      <c r="L18" s="2">
        <v>3945</v>
      </c>
      <c r="M18" s="2">
        <v>3226</v>
      </c>
      <c r="N18" s="2">
        <v>5617</v>
      </c>
    </row>
    <row r="19" spans="1:14" x14ac:dyDescent="0.2">
      <c r="A19" s="2" t="s">
        <v>329</v>
      </c>
      <c r="B19" s="2">
        <v>17046</v>
      </c>
      <c r="C19" s="2">
        <v>4628</v>
      </c>
      <c r="D19" s="2">
        <v>2108</v>
      </c>
      <c r="E19" s="2">
        <v>803</v>
      </c>
      <c r="F19" s="2">
        <v>2834</v>
      </c>
      <c r="G19" s="2">
        <v>304</v>
      </c>
      <c r="H19" s="2">
        <v>252</v>
      </c>
      <c r="I19" s="2">
        <v>1817</v>
      </c>
      <c r="J19" s="2">
        <v>436</v>
      </c>
      <c r="K19" s="2">
        <v>595</v>
      </c>
      <c r="L19" s="2">
        <v>1256</v>
      </c>
      <c r="M19" s="2">
        <v>734</v>
      </c>
      <c r="N19" s="2">
        <v>1279</v>
      </c>
    </row>
    <row r="20" spans="1:14" x14ac:dyDescent="0.2">
      <c r="A20" s="2" t="s">
        <v>330</v>
      </c>
      <c r="B20" s="2">
        <v>98833</v>
      </c>
      <c r="C20" s="2">
        <v>51874</v>
      </c>
      <c r="D20" s="2">
        <v>11219</v>
      </c>
      <c r="E20" s="2">
        <v>2197</v>
      </c>
      <c r="F20" s="2">
        <v>10425</v>
      </c>
      <c r="G20" s="2">
        <v>644</v>
      </c>
      <c r="H20" s="2">
        <v>1904</v>
      </c>
      <c r="I20" s="2">
        <v>6511</v>
      </c>
      <c r="J20" s="2">
        <v>2127</v>
      </c>
      <c r="K20" s="2">
        <v>2413</v>
      </c>
      <c r="L20" s="2">
        <v>2689</v>
      </c>
      <c r="M20" s="2">
        <v>2492</v>
      </c>
      <c r="N20" s="2">
        <v>4338</v>
      </c>
    </row>
    <row r="21" spans="1:14" x14ac:dyDescent="0.2">
      <c r="A21" s="2" t="s">
        <v>289</v>
      </c>
      <c r="B21" s="2">
        <v>59608</v>
      </c>
      <c r="C21" s="2">
        <v>28678</v>
      </c>
      <c r="D21" s="2">
        <v>6920</v>
      </c>
      <c r="E21" s="2">
        <v>1576</v>
      </c>
      <c r="F21" s="2">
        <v>7036</v>
      </c>
      <c r="G21" s="2">
        <v>502</v>
      </c>
      <c r="H21" s="2">
        <v>1116</v>
      </c>
      <c r="I21" s="2">
        <v>4288</v>
      </c>
      <c r="J21" s="2">
        <v>1321</v>
      </c>
      <c r="K21" s="2">
        <v>1555</v>
      </c>
      <c r="L21" s="2">
        <v>2020</v>
      </c>
      <c r="M21" s="2">
        <v>1660</v>
      </c>
      <c r="N21" s="2">
        <v>2936</v>
      </c>
    </row>
    <row r="22" spans="1:14" x14ac:dyDescent="0.2">
      <c r="A22" s="2" t="s">
        <v>329</v>
      </c>
      <c r="B22" s="2">
        <v>11570</v>
      </c>
      <c r="C22" s="2">
        <v>2838</v>
      </c>
      <c r="D22" s="2">
        <v>1508</v>
      </c>
      <c r="E22" s="2">
        <v>631</v>
      </c>
      <c r="F22" s="2">
        <v>2124</v>
      </c>
      <c r="G22" s="2">
        <v>216</v>
      </c>
      <c r="H22" s="2">
        <v>163</v>
      </c>
      <c r="I22" s="2">
        <v>1093</v>
      </c>
      <c r="J22" s="2">
        <v>297</v>
      </c>
      <c r="K22" s="2">
        <v>449</v>
      </c>
      <c r="L22" s="2">
        <v>820</v>
      </c>
      <c r="M22" s="2">
        <v>558</v>
      </c>
      <c r="N22" s="2">
        <v>873</v>
      </c>
    </row>
    <row r="23" spans="1:14" x14ac:dyDescent="0.2">
      <c r="A23" s="2" t="s">
        <v>330</v>
      </c>
      <c r="B23" s="2">
        <v>48038</v>
      </c>
      <c r="C23" s="2">
        <v>25840</v>
      </c>
      <c r="D23" s="2">
        <v>5412</v>
      </c>
      <c r="E23" s="2">
        <v>945</v>
      </c>
      <c r="F23" s="2">
        <v>4912</v>
      </c>
      <c r="G23" s="2">
        <v>286</v>
      </c>
      <c r="H23" s="2">
        <v>953</v>
      </c>
      <c r="I23" s="2">
        <v>3195</v>
      </c>
      <c r="J23" s="2">
        <v>1024</v>
      </c>
      <c r="K23" s="2">
        <v>1106</v>
      </c>
      <c r="L23" s="2">
        <v>1200</v>
      </c>
      <c r="M23" s="2">
        <v>1102</v>
      </c>
      <c r="N23" s="2">
        <v>2063</v>
      </c>
    </row>
    <row r="24" spans="1:14" x14ac:dyDescent="0.2">
      <c r="A24" s="2" t="s">
        <v>288</v>
      </c>
      <c r="B24" s="2">
        <v>56271</v>
      </c>
      <c r="C24" s="2">
        <v>27824</v>
      </c>
      <c r="D24" s="2">
        <v>6407</v>
      </c>
      <c r="E24" s="2">
        <v>1424</v>
      </c>
      <c r="F24" s="2">
        <v>6223</v>
      </c>
      <c r="G24" s="2">
        <v>446</v>
      </c>
      <c r="H24" s="2">
        <v>1040</v>
      </c>
      <c r="I24" s="2">
        <v>4040</v>
      </c>
      <c r="J24" s="2">
        <v>1242</v>
      </c>
      <c r="K24" s="2">
        <v>1453</v>
      </c>
      <c r="L24" s="2">
        <v>1925</v>
      </c>
      <c r="M24" s="2">
        <v>1566</v>
      </c>
      <c r="N24" s="2">
        <v>2681</v>
      </c>
    </row>
    <row r="25" spans="1:14" x14ac:dyDescent="0.2">
      <c r="A25" s="2" t="s">
        <v>329</v>
      </c>
      <c r="B25" s="2">
        <v>5476</v>
      </c>
      <c r="C25" s="2">
        <v>1790</v>
      </c>
      <c r="D25" s="2">
        <v>600</v>
      </c>
      <c r="E25" s="2">
        <v>172</v>
      </c>
      <c r="F25" s="2">
        <v>710</v>
      </c>
      <c r="G25" s="2">
        <v>88</v>
      </c>
      <c r="H25" s="2">
        <v>89</v>
      </c>
      <c r="I25" s="2">
        <v>724</v>
      </c>
      <c r="J25" s="2">
        <v>139</v>
      </c>
      <c r="K25" s="2">
        <v>146</v>
      </c>
      <c r="L25" s="2">
        <v>436</v>
      </c>
      <c r="M25" s="2">
        <v>176</v>
      </c>
      <c r="N25" s="2">
        <v>406</v>
      </c>
    </row>
    <row r="26" spans="1:14" x14ac:dyDescent="0.2">
      <c r="A26" s="2" t="s">
        <v>330</v>
      </c>
      <c r="B26" s="2">
        <v>50795</v>
      </c>
      <c r="C26" s="2">
        <v>26034</v>
      </c>
      <c r="D26" s="2">
        <v>5807</v>
      </c>
      <c r="E26" s="2">
        <v>1252</v>
      </c>
      <c r="F26" s="2">
        <v>5513</v>
      </c>
      <c r="G26" s="2">
        <v>358</v>
      </c>
      <c r="H26" s="2">
        <v>951</v>
      </c>
      <c r="I26" s="2">
        <v>3316</v>
      </c>
      <c r="J26" s="2">
        <v>1103</v>
      </c>
      <c r="K26" s="2">
        <v>1307</v>
      </c>
      <c r="L26" s="2">
        <v>1489</v>
      </c>
      <c r="M26" s="2">
        <v>1390</v>
      </c>
      <c r="N26" s="2">
        <v>2275</v>
      </c>
    </row>
    <row r="28" spans="1:14" x14ac:dyDescent="0.2">
      <c r="A28" s="2" t="s">
        <v>326</v>
      </c>
    </row>
    <row r="30" spans="1:14" x14ac:dyDescent="0.2">
      <c r="A30" s="2" t="s">
        <v>298</v>
      </c>
      <c r="B30" s="2">
        <v>115879</v>
      </c>
      <c r="C30" s="2">
        <v>56502</v>
      </c>
      <c r="D30" s="2">
        <v>13327</v>
      </c>
      <c r="E30" s="2">
        <v>3000</v>
      </c>
      <c r="F30" s="2">
        <v>13259</v>
      </c>
      <c r="G30" s="2">
        <v>948</v>
      </c>
      <c r="H30" s="2">
        <v>2156</v>
      </c>
      <c r="I30" s="2">
        <v>8328</v>
      </c>
      <c r="J30" s="2">
        <v>2563</v>
      </c>
      <c r="K30" s="2">
        <v>3008</v>
      </c>
      <c r="L30" s="2">
        <v>3945</v>
      </c>
      <c r="M30" s="2">
        <v>3226</v>
      </c>
      <c r="N30" s="2">
        <v>5617</v>
      </c>
    </row>
    <row r="31" spans="1:14" x14ac:dyDescent="0.2">
      <c r="A31" s="2" t="s">
        <v>331</v>
      </c>
      <c r="B31" s="2">
        <v>4443</v>
      </c>
      <c r="C31" s="2">
        <v>1531</v>
      </c>
      <c r="D31" s="2">
        <v>536</v>
      </c>
      <c r="E31" s="2">
        <v>124</v>
      </c>
      <c r="F31" s="2">
        <v>701</v>
      </c>
      <c r="G31" s="2">
        <v>65</v>
      </c>
      <c r="H31" s="2">
        <v>53</v>
      </c>
      <c r="I31" s="2">
        <v>384</v>
      </c>
      <c r="J31" s="2">
        <v>92</v>
      </c>
      <c r="K31" s="2">
        <v>163</v>
      </c>
      <c r="L31" s="2">
        <v>260</v>
      </c>
      <c r="M31" s="2">
        <v>182</v>
      </c>
      <c r="N31" s="2">
        <v>352</v>
      </c>
    </row>
    <row r="32" spans="1:14" x14ac:dyDescent="0.2">
      <c r="A32" s="2" t="s">
        <v>332</v>
      </c>
      <c r="B32" s="2">
        <v>111436</v>
      </c>
      <c r="C32" s="2">
        <v>54971</v>
      </c>
      <c r="D32" s="2">
        <v>12791</v>
      </c>
      <c r="E32" s="2">
        <v>2876</v>
      </c>
      <c r="F32" s="2">
        <v>12558</v>
      </c>
      <c r="G32" s="2">
        <v>883</v>
      </c>
      <c r="H32" s="2">
        <v>2103</v>
      </c>
      <c r="I32" s="2">
        <v>7944</v>
      </c>
      <c r="J32" s="2">
        <v>2471</v>
      </c>
      <c r="K32" s="2">
        <v>2845</v>
      </c>
      <c r="L32" s="2">
        <v>3685</v>
      </c>
      <c r="M32" s="2">
        <v>3044</v>
      </c>
      <c r="N32" s="2">
        <v>5265</v>
      </c>
    </row>
    <row r="33" spans="1:14" x14ac:dyDescent="0.2">
      <c r="A33" s="2" t="s">
        <v>289</v>
      </c>
      <c r="B33" s="2">
        <v>59608</v>
      </c>
      <c r="C33" s="2">
        <v>28678</v>
      </c>
      <c r="D33" s="2">
        <v>6920</v>
      </c>
      <c r="E33" s="2">
        <v>1576</v>
      </c>
      <c r="F33" s="2">
        <v>7036</v>
      </c>
      <c r="G33" s="2">
        <v>502</v>
      </c>
      <c r="H33" s="2">
        <v>1116</v>
      </c>
      <c r="I33" s="2">
        <v>4288</v>
      </c>
      <c r="J33" s="2">
        <v>1321</v>
      </c>
      <c r="K33" s="2">
        <v>1555</v>
      </c>
      <c r="L33" s="2">
        <v>2020</v>
      </c>
      <c r="M33" s="2">
        <v>1660</v>
      </c>
      <c r="N33" s="2">
        <v>2936</v>
      </c>
    </row>
    <row r="34" spans="1:14" x14ac:dyDescent="0.2">
      <c r="A34" s="2" t="s">
        <v>331</v>
      </c>
      <c r="B34" s="2">
        <v>1073</v>
      </c>
      <c r="C34" s="2">
        <v>379</v>
      </c>
      <c r="D34" s="2">
        <v>148</v>
      </c>
      <c r="E34" s="2">
        <v>26</v>
      </c>
      <c r="F34" s="2">
        <v>155</v>
      </c>
      <c r="G34" s="2">
        <v>18</v>
      </c>
      <c r="H34" s="2">
        <v>11</v>
      </c>
      <c r="I34" s="2">
        <v>83</v>
      </c>
      <c r="J34" s="2">
        <v>25</v>
      </c>
      <c r="K34" s="2">
        <v>42</v>
      </c>
      <c r="L34" s="2">
        <v>68</v>
      </c>
      <c r="M34" s="2">
        <v>39</v>
      </c>
      <c r="N34" s="2">
        <v>79</v>
      </c>
    </row>
    <row r="35" spans="1:14" x14ac:dyDescent="0.2">
      <c r="A35" s="2" t="s">
        <v>332</v>
      </c>
      <c r="B35" s="2">
        <v>58535</v>
      </c>
      <c r="C35" s="2">
        <v>28299</v>
      </c>
      <c r="D35" s="2">
        <v>6772</v>
      </c>
      <c r="E35" s="2">
        <v>1550</v>
      </c>
      <c r="F35" s="2">
        <v>6881</v>
      </c>
      <c r="G35" s="2">
        <v>484</v>
      </c>
      <c r="H35" s="2">
        <v>1105</v>
      </c>
      <c r="I35" s="2">
        <v>4205</v>
      </c>
      <c r="J35" s="2">
        <v>1296</v>
      </c>
      <c r="K35" s="2">
        <v>1513</v>
      </c>
      <c r="L35" s="2">
        <v>1952</v>
      </c>
      <c r="M35" s="2">
        <v>1621</v>
      </c>
      <c r="N35" s="2">
        <v>2857</v>
      </c>
    </row>
    <row r="36" spans="1:14" x14ac:dyDescent="0.2">
      <c r="A36" s="2" t="s">
        <v>288</v>
      </c>
      <c r="B36" s="2">
        <v>56271</v>
      </c>
      <c r="C36" s="2">
        <v>27824</v>
      </c>
      <c r="D36" s="2">
        <v>6407</v>
      </c>
      <c r="E36" s="2">
        <v>1424</v>
      </c>
      <c r="F36" s="2">
        <v>6223</v>
      </c>
      <c r="G36" s="2">
        <v>446</v>
      </c>
      <c r="H36" s="2">
        <v>1040</v>
      </c>
      <c r="I36" s="2">
        <v>4040</v>
      </c>
      <c r="J36" s="2">
        <v>1242</v>
      </c>
      <c r="K36" s="2">
        <v>1453</v>
      </c>
      <c r="L36" s="2">
        <v>1925</v>
      </c>
      <c r="M36" s="2">
        <v>1566</v>
      </c>
      <c r="N36" s="2">
        <v>2681</v>
      </c>
    </row>
    <row r="37" spans="1:14" x14ac:dyDescent="0.2">
      <c r="A37" s="2" t="s">
        <v>331</v>
      </c>
      <c r="B37" s="2">
        <v>3370</v>
      </c>
      <c r="C37" s="2">
        <v>1152</v>
      </c>
      <c r="D37" s="2">
        <v>388</v>
      </c>
      <c r="E37" s="2">
        <v>98</v>
      </c>
      <c r="F37" s="2">
        <v>546</v>
      </c>
      <c r="G37" s="2">
        <v>47</v>
      </c>
      <c r="H37" s="2">
        <v>42</v>
      </c>
      <c r="I37" s="2">
        <v>301</v>
      </c>
      <c r="J37" s="2">
        <v>67</v>
      </c>
      <c r="K37" s="2">
        <v>121</v>
      </c>
      <c r="L37" s="2">
        <v>192</v>
      </c>
      <c r="M37" s="2">
        <v>143</v>
      </c>
      <c r="N37" s="2">
        <v>273</v>
      </c>
    </row>
    <row r="38" spans="1:14" x14ac:dyDescent="0.2">
      <c r="A38" s="2" t="s">
        <v>332</v>
      </c>
      <c r="B38" s="2">
        <v>52901</v>
      </c>
      <c r="C38" s="2">
        <v>26672</v>
      </c>
      <c r="D38" s="2">
        <v>6019</v>
      </c>
      <c r="E38" s="2">
        <v>1326</v>
      </c>
      <c r="F38" s="2">
        <v>5677</v>
      </c>
      <c r="G38" s="2">
        <v>399</v>
      </c>
      <c r="H38" s="2">
        <v>998</v>
      </c>
      <c r="I38" s="2">
        <v>3739</v>
      </c>
      <c r="J38" s="2">
        <v>1175</v>
      </c>
      <c r="K38" s="2">
        <v>1332</v>
      </c>
      <c r="L38" s="2">
        <v>1733</v>
      </c>
      <c r="M38" s="2">
        <v>1423</v>
      </c>
      <c r="N38" s="2">
        <v>2408</v>
      </c>
    </row>
    <row r="39" spans="1:14" x14ac:dyDescent="0.2">
      <c r="A39" s="32" t="s">
        <v>333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</sheetData>
  <mergeCells count="1">
    <mergeCell ref="A39:N39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C81-A8AC-4734-A01D-90D79859A2D8}">
  <dimension ref="A1:N3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.55468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345</v>
      </c>
    </row>
    <row r="2" spans="1:14" x14ac:dyDescent="0.2">
      <c r="A2" s="3" t="s">
        <v>322</v>
      </c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323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265</v>
      </c>
      <c r="B4" s="2">
        <v>115871</v>
      </c>
      <c r="C4" s="2">
        <v>56494</v>
      </c>
      <c r="D4" s="2">
        <v>13326</v>
      </c>
      <c r="E4" s="2">
        <v>2999</v>
      </c>
      <c r="F4" s="2">
        <v>13259</v>
      </c>
      <c r="G4" s="2">
        <v>948</v>
      </c>
      <c r="H4" s="2">
        <v>2156</v>
      </c>
      <c r="I4" s="2">
        <v>8329</v>
      </c>
      <c r="J4" s="2">
        <v>2563</v>
      </c>
      <c r="K4" s="2">
        <v>3008</v>
      </c>
      <c r="L4" s="2">
        <v>3946</v>
      </c>
      <c r="M4" s="2">
        <v>3226</v>
      </c>
      <c r="N4" s="2">
        <v>5617</v>
      </c>
    </row>
    <row r="5" spans="1:14" x14ac:dyDescent="0.2">
      <c r="A5" s="2" t="s">
        <v>197</v>
      </c>
      <c r="B5" s="2">
        <v>582</v>
      </c>
      <c r="C5" s="2">
        <v>452</v>
      </c>
      <c r="D5" s="2">
        <v>21</v>
      </c>
      <c r="E5" s="2">
        <v>6</v>
      </c>
      <c r="F5" s="2">
        <v>24</v>
      </c>
      <c r="G5" s="2">
        <v>3</v>
      </c>
      <c r="H5" s="2">
        <v>5</v>
      </c>
      <c r="I5" s="2">
        <v>23</v>
      </c>
      <c r="J5" s="2">
        <v>5</v>
      </c>
      <c r="K5" s="2">
        <v>13</v>
      </c>
      <c r="L5" s="2">
        <v>16</v>
      </c>
      <c r="M5" s="2">
        <v>4</v>
      </c>
      <c r="N5" s="2">
        <v>10</v>
      </c>
    </row>
    <row r="6" spans="1:14" x14ac:dyDescent="0.2">
      <c r="A6" s="2" t="s">
        <v>198</v>
      </c>
      <c r="B6" s="2">
        <v>23410</v>
      </c>
      <c r="C6" s="2">
        <v>16158</v>
      </c>
      <c r="D6" s="2">
        <v>2058</v>
      </c>
      <c r="E6" s="2">
        <v>480</v>
      </c>
      <c r="F6" s="2">
        <v>1577</v>
      </c>
      <c r="G6" s="2">
        <v>111</v>
      </c>
      <c r="H6" s="2">
        <v>360</v>
      </c>
      <c r="I6" s="2">
        <v>1027</v>
      </c>
      <c r="J6" s="2">
        <v>251</v>
      </c>
      <c r="K6" s="2">
        <v>294</v>
      </c>
      <c r="L6" s="2">
        <v>379</v>
      </c>
      <c r="M6" s="2">
        <v>251</v>
      </c>
      <c r="N6" s="2">
        <v>464</v>
      </c>
    </row>
    <row r="7" spans="1:14" x14ac:dyDescent="0.2">
      <c r="A7" s="2" t="s">
        <v>199</v>
      </c>
      <c r="B7" s="2">
        <v>3984</v>
      </c>
      <c r="C7" s="2">
        <v>2654</v>
      </c>
      <c r="D7" s="2">
        <v>317</v>
      </c>
      <c r="E7" s="2">
        <v>60</v>
      </c>
      <c r="F7" s="2">
        <v>287</v>
      </c>
      <c r="G7" s="2">
        <v>19</v>
      </c>
      <c r="H7" s="2">
        <v>80</v>
      </c>
      <c r="I7" s="2">
        <v>243</v>
      </c>
      <c r="J7" s="2">
        <v>51</v>
      </c>
      <c r="K7" s="2">
        <v>42</v>
      </c>
      <c r="L7" s="2">
        <v>67</v>
      </c>
      <c r="M7" s="2">
        <v>48</v>
      </c>
      <c r="N7" s="2">
        <v>116</v>
      </c>
    </row>
    <row r="8" spans="1:14" x14ac:dyDescent="0.2">
      <c r="A8" s="2" t="s">
        <v>200</v>
      </c>
      <c r="B8" s="2">
        <v>1040</v>
      </c>
      <c r="C8" s="2">
        <v>457</v>
      </c>
      <c r="D8" s="2">
        <v>109</v>
      </c>
      <c r="E8" s="2">
        <v>7</v>
      </c>
      <c r="F8" s="2">
        <v>157</v>
      </c>
      <c r="G8" s="2">
        <v>48</v>
      </c>
      <c r="H8" s="2">
        <v>8</v>
      </c>
      <c r="I8" s="2">
        <v>86</v>
      </c>
      <c r="J8" s="2">
        <v>44</v>
      </c>
      <c r="K8" s="2">
        <v>14</v>
      </c>
      <c r="L8" s="2">
        <v>55</v>
      </c>
      <c r="M8" s="2">
        <v>13</v>
      </c>
      <c r="N8" s="2">
        <v>42</v>
      </c>
    </row>
    <row r="9" spans="1:14" x14ac:dyDescent="0.2">
      <c r="A9" s="2" t="s">
        <v>201</v>
      </c>
      <c r="B9" s="2">
        <v>60</v>
      </c>
      <c r="C9" s="2">
        <v>45</v>
      </c>
      <c r="D9" s="2">
        <v>3</v>
      </c>
      <c r="E9" s="2">
        <v>1</v>
      </c>
      <c r="F9" s="2">
        <v>5</v>
      </c>
      <c r="G9" s="2">
        <v>0</v>
      </c>
      <c r="H9" s="2">
        <v>1</v>
      </c>
      <c r="I9" s="2">
        <v>3</v>
      </c>
      <c r="J9" s="2">
        <v>0</v>
      </c>
      <c r="K9" s="2">
        <v>0</v>
      </c>
      <c r="L9" s="2">
        <v>1</v>
      </c>
      <c r="M9" s="2">
        <v>0</v>
      </c>
      <c r="N9" s="2">
        <v>1</v>
      </c>
    </row>
    <row r="10" spans="1:14" x14ac:dyDescent="0.2">
      <c r="A10" s="2" t="s">
        <v>202</v>
      </c>
      <c r="B10" s="2">
        <v>16085</v>
      </c>
      <c r="C10" s="2">
        <v>2801</v>
      </c>
      <c r="D10" s="2">
        <v>2468</v>
      </c>
      <c r="E10" s="2">
        <v>569</v>
      </c>
      <c r="F10" s="2">
        <v>2553</v>
      </c>
      <c r="G10" s="2">
        <v>139</v>
      </c>
      <c r="H10" s="2">
        <v>337</v>
      </c>
      <c r="I10" s="2">
        <v>1683</v>
      </c>
      <c r="J10" s="2">
        <v>727</v>
      </c>
      <c r="K10" s="2">
        <v>963</v>
      </c>
      <c r="L10" s="2">
        <v>1182</v>
      </c>
      <c r="M10" s="2">
        <v>1012</v>
      </c>
      <c r="N10" s="2">
        <v>1651</v>
      </c>
    </row>
    <row r="11" spans="1:14" x14ac:dyDescent="0.2">
      <c r="A11" s="2" t="s">
        <v>203</v>
      </c>
      <c r="B11" s="2">
        <v>2720</v>
      </c>
      <c r="C11" s="2">
        <v>1485</v>
      </c>
      <c r="D11" s="2">
        <v>285</v>
      </c>
      <c r="E11" s="2">
        <v>81</v>
      </c>
      <c r="F11" s="2">
        <v>309</v>
      </c>
      <c r="G11" s="2">
        <v>35</v>
      </c>
      <c r="H11" s="2">
        <v>65</v>
      </c>
      <c r="I11" s="2">
        <v>233</v>
      </c>
      <c r="J11" s="2">
        <v>19</v>
      </c>
      <c r="K11" s="2">
        <v>41</v>
      </c>
      <c r="L11" s="2">
        <v>62</v>
      </c>
      <c r="M11" s="2">
        <v>16</v>
      </c>
      <c r="N11" s="2">
        <v>89</v>
      </c>
    </row>
    <row r="12" spans="1:14" x14ac:dyDescent="0.2">
      <c r="A12" s="2" t="s">
        <v>204</v>
      </c>
      <c r="B12" s="2">
        <v>48536</v>
      </c>
      <c r="C12" s="2">
        <v>22413</v>
      </c>
      <c r="D12" s="2">
        <v>5953</v>
      </c>
      <c r="E12" s="2">
        <v>1378</v>
      </c>
      <c r="F12" s="2">
        <v>6232</v>
      </c>
      <c r="G12" s="2">
        <v>486</v>
      </c>
      <c r="H12" s="2">
        <v>980</v>
      </c>
      <c r="I12" s="2">
        <v>3588</v>
      </c>
      <c r="J12" s="2">
        <v>955</v>
      </c>
      <c r="K12" s="2">
        <v>1159</v>
      </c>
      <c r="L12" s="2">
        <v>1735</v>
      </c>
      <c r="M12" s="2">
        <v>1338</v>
      </c>
      <c r="N12" s="2">
        <v>2319</v>
      </c>
    </row>
    <row r="13" spans="1:14" x14ac:dyDescent="0.2">
      <c r="A13" s="2" t="s">
        <v>205</v>
      </c>
      <c r="B13" s="2">
        <v>15614</v>
      </c>
      <c r="C13" s="2">
        <v>8348</v>
      </c>
      <c r="D13" s="2">
        <v>1658</v>
      </c>
      <c r="E13" s="2">
        <v>317</v>
      </c>
      <c r="F13" s="2">
        <v>1629</v>
      </c>
      <c r="G13" s="2">
        <v>71</v>
      </c>
      <c r="H13" s="2">
        <v>248</v>
      </c>
      <c r="I13" s="2">
        <v>1183</v>
      </c>
      <c r="J13" s="2">
        <v>402</v>
      </c>
      <c r="K13" s="2">
        <v>365</v>
      </c>
      <c r="L13" s="2">
        <v>317</v>
      </c>
      <c r="M13" s="2">
        <v>414</v>
      </c>
      <c r="N13" s="2">
        <v>662</v>
      </c>
    </row>
    <row r="14" spans="1:14" x14ac:dyDescent="0.2">
      <c r="A14" s="2" t="s">
        <v>206</v>
      </c>
      <c r="B14" s="2">
        <v>3840</v>
      </c>
      <c r="C14" s="2">
        <v>1681</v>
      </c>
      <c r="D14" s="2">
        <v>454</v>
      </c>
      <c r="E14" s="2">
        <v>100</v>
      </c>
      <c r="F14" s="2">
        <v>486</v>
      </c>
      <c r="G14" s="2">
        <v>36</v>
      </c>
      <c r="H14" s="2">
        <v>72</v>
      </c>
      <c r="I14" s="2">
        <v>260</v>
      </c>
      <c r="J14" s="2">
        <v>109</v>
      </c>
      <c r="K14" s="2">
        <v>117</v>
      </c>
      <c r="L14" s="2">
        <v>132</v>
      </c>
      <c r="M14" s="2">
        <v>130</v>
      </c>
      <c r="N14" s="2">
        <v>263</v>
      </c>
    </row>
    <row r="16" spans="1:14" x14ac:dyDescent="0.2">
      <c r="A16" s="2" t="s">
        <v>268</v>
      </c>
      <c r="B16" s="2">
        <v>59599</v>
      </c>
      <c r="C16" s="2">
        <v>28670</v>
      </c>
      <c r="D16" s="2">
        <v>6919</v>
      </c>
      <c r="E16" s="2">
        <v>1575</v>
      </c>
      <c r="F16" s="2">
        <v>7036</v>
      </c>
      <c r="G16" s="2">
        <v>502</v>
      </c>
      <c r="H16" s="2">
        <v>1116</v>
      </c>
      <c r="I16" s="2">
        <v>4289</v>
      </c>
      <c r="J16" s="2">
        <v>1321</v>
      </c>
      <c r="K16" s="2">
        <v>1555</v>
      </c>
      <c r="L16" s="2">
        <v>2020</v>
      </c>
      <c r="M16" s="2">
        <v>1660</v>
      </c>
      <c r="N16" s="2">
        <v>2936</v>
      </c>
    </row>
    <row r="17" spans="1:14" x14ac:dyDescent="0.2">
      <c r="A17" s="2" t="s">
        <v>197</v>
      </c>
      <c r="B17" s="2">
        <v>386</v>
      </c>
      <c r="C17" s="2">
        <v>296</v>
      </c>
      <c r="D17" s="2">
        <v>17</v>
      </c>
      <c r="E17" s="2">
        <v>3</v>
      </c>
      <c r="F17" s="2">
        <v>16</v>
      </c>
      <c r="G17" s="2">
        <v>3</v>
      </c>
      <c r="H17" s="2">
        <v>4</v>
      </c>
      <c r="I17" s="2">
        <v>16</v>
      </c>
      <c r="J17" s="2">
        <v>3</v>
      </c>
      <c r="K17" s="2">
        <v>6</v>
      </c>
      <c r="L17" s="2">
        <v>11</v>
      </c>
      <c r="M17" s="2">
        <v>4</v>
      </c>
      <c r="N17" s="2">
        <v>7</v>
      </c>
    </row>
    <row r="18" spans="1:14" x14ac:dyDescent="0.2">
      <c r="A18" s="2" t="s">
        <v>198</v>
      </c>
      <c r="B18" s="2">
        <v>14276</v>
      </c>
      <c r="C18" s="2">
        <v>9834</v>
      </c>
      <c r="D18" s="2">
        <v>1298</v>
      </c>
      <c r="E18" s="2">
        <v>290</v>
      </c>
      <c r="F18" s="2">
        <v>967</v>
      </c>
      <c r="G18" s="2">
        <v>68</v>
      </c>
      <c r="H18" s="2">
        <v>231</v>
      </c>
      <c r="I18" s="2">
        <v>617</v>
      </c>
      <c r="J18" s="2">
        <v>147</v>
      </c>
      <c r="K18" s="2">
        <v>165</v>
      </c>
      <c r="L18" s="2">
        <v>234</v>
      </c>
      <c r="M18" s="2">
        <v>146</v>
      </c>
      <c r="N18" s="2">
        <v>279</v>
      </c>
    </row>
    <row r="19" spans="1:14" x14ac:dyDescent="0.2">
      <c r="A19" s="2" t="s">
        <v>199</v>
      </c>
      <c r="B19" s="2">
        <v>2595</v>
      </c>
      <c r="C19" s="2">
        <v>1759</v>
      </c>
      <c r="D19" s="2">
        <v>204</v>
      </c>
      <c r="E19" s="2">
        <v>36</v>
      </c>
      <c r="F19" s="2">
        <v>187</v>
      </c>
      <c r="G19" s="2">
        <v>15</v>
      </c>
      <c r="H19" s="2">
        <v>48</v>
      </c>
      <c r="I19" s="2">
        <v>152</v>
      </c>
      <c r="J19" s="2">
        <v>33</v>
      </c>
      <c r="K19" s="2">
        <v>25</v>
      </c>
      <c r="L19" s="2">
        <v>40</v>
      </c>
      <c r="M19" s="2">
        <v>23</v>
      </c>
      <c r="N19" s="2">
        <v>73</v>
      </c>
    </row>
    <row r="20" spans="1:14" x14ac:dyDescent="0.2">
      <c r="A20" s="2" t="s">
        <v>200</v>
      </c>
      <c r="B20" s="2">
        <v>491</v>
      </c>
      <c r="C20" s="2">
        <v>254</v>
      </c>
      <c r="D20" s="2">
        <v>50</v>
      </c>
      <c r="E20" s="2">
        <v>4</v>
      </c>
      <c r="F20" s="2">
        <v>94</v>
      </c>
      <c r="G20" s="2">
        <v>25</v>
      </c>
      <c r="H20" s="2">
        <v>3</v>
      </c>
      <c r="I20" s="2">
        <v>21</v>
      </c>
      <c r="J20" s="2">
        <v>1</v>
      </c>
      <c r="K20" s="2">
        <v>12</v>
      </c>
      <c r="L20" s="2">
        <v>12</v>
      </c>
      <c r="M20" s="2">
        <v>7</v>
      </c>
      <c r="N20" s="2">
        <v>8</v>
      </c>
    </row>
    <row r="21" spans="1:14" x14ac:dyDescent="0.2">
      <c r="A21" s="2" t="s">
        <v>201</v>
      </c>
      <c r="B21" s="2">
        <v>37</v>
      </c>
      <c r="C21" s="2">
        <v>28</v>
      </c>
      <c r="D21" s="2">
        <v>1</v>
      </c>
      <c r="E21" s="2">
        <v>0</v>
      </c>
      <c r="F21" s="2">
        <v>3</v>
      </c>
      <c r="G21" s="2">
        <v>0</v>
      </c>
      <c r="H21" s="2">
        <v>1</v>
      </c>
      <c r="I21" s="2">
        <v>3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</row>
    <row r="22" spans="1:14" x14ac:dyDescent="0.2">
      <c r="A22" s="2" t="s">
        <v>202</v>
      </c>
      <c r="B22" s="2">
        <v>15154</v>
      </c>
      <c r="C22" s="2">
        <v>2580</v>
      </c>
      <c r="D22" s="2">
        <v>2196</v>
      </c>
      <c r="E22" s="2">
        <v>559</v>
      </c>
      <c r="F22" s="2">
        <v>2487</v>
      </c>
      <c r="G22" s="2">
        <v>136</v>
      </c>
      <c r="H22" s="2">
        <v>276</v>
      </c>
      <c r="I22" s="2">
        <v>1565</v>
      </c>
      <c r="J22" s="2">
        <v>692</v>
      </c>
      <c r="K22" s="2">
        <v>918</v>
      </c>
      <c r="L22" s="2">
        <v>1158</v>
      </c>
      <c r="M22" s="2">
        <v>965</v>
      </c>
      <c r="N22" s="2">
        <v>1622</v>
      </c>
    </row>
    <row r="23" spans="1:14" x14ac:dyDescent="0.2">
      <c r="A23" s="2" t="s">
        <v>203</v>
      </c>
      <c r="B23" s="2">
        <v>1824</v>
      </c>
      <c r="C23" s="2">
        <v>1020</v>
      </c>
      <c r="D23" s="2">
        <v>187</v>
      </c>
      <c r="E23" s="2">
        <v>64</v>
      </c>
      <c r="F23" s="2">
        <v>199</v>
      </c>
      <c r="G23" s="2">
        <v>26</v>
      </c>
      <c r="H23" s="2">
        <v>43</v>
      </c>
      <c r="I23" s="2">
        <v>146</v>
      </c>
      <c r="J23" s="2">
        <v>11</v>
      </c>
      <c r="K23" s="2">
        <v>28</v>
      </c>
      <c r="L23" s="2">
        <v>38</v>
      </c>
      <c r="M23" s="2">
        <v>8</v>
      </c>
      <c r="N23" s="2">
        <v>54</v>
      </c>
    </row>
    <row r="24" spans="1:14" x14ac:dyDescent="0.2">
      <c r="A24" s="2" t="s">
        <v>204</v>
      </c>
      <c r="B24" s="2">
        <v>15323</v>
      </c>
      <c r="C24" s="2">
        <v>8107</v>
      </c>
      <c r="D24" s="2">
        <v>1929</v>
      </c>
      <c r="E24" s="2">
        <v>405</v>
      </c>
      <c r="F24" s="2">
        <v>1977</v>
      </c>
      <c r="G24" s="2">
        <v>177</v>
      </c>
      <c r="H24" s="2">
        <v>362</v>
      </c>
      <c r="I24" s="2">
        <v>1046</v>
      </c>
      <c r="J24" s="2">
        <v>194</v>
      </c>
      <c r="K24" s="2">
        <v>162</v>
      </c>
      <c r="L24" s="2">
        <v>296</v>
      </c>
      <c r="M24" s="2">
        <v>241</v>
      </c>
      <c r="N24" s="2">
        <v>427</v>
      </c>
    </row>
    <row r="25" spans="1:14" x14ac:dyDescent="0.2">
      <c r="A25" s="2" t="s">
        <v>205</v>
      </c>
      <c r="B25" s="2">
        <v>7538</v>
      </c>
      <c r="C25" s="2">
        <v>3982</v>
      </c>
      <c r="D25" s="2">
        <v>797</v>
      </c>
      <c r="E25" s="2">
        <v>154</v>
      </c>
      <c r="F25" s="2">
        <v>844</v>
      </c>
      <c r="G25" s="2">
        <v>36</v>
      </c>
      <c r="H25" s="2">
        <v>113</v>
      </c>
      <c r="I25" s="2">
        <v>585</v>
      </c>
      <c r="J25" s="2">
        <v>181</v>
      </c>
      <c r="K25" s="2">
        <v>171</v>
      </c>
      <c r="L25" s="2">
        <v>155</v>
      </c>
      <c r="M25" s="2">
        <v>199</v>
      </c>
      <c r="N25" s="2">
        <v>321</v>
      </c>
    </row>
    <row r="26" spans="1:14" x14ac:dyDescent="0.2">
      <c r="A26" s="2" t="s">
        <v>206</v>
      </c>
      <c r="B26" s="2">
        <v>1975</v>
      </c>
      <c r="C26" s="2">
        <v>810</v>
      </c>
      <c r="D26" s="2">
        <v>240</v>
      </c>
      <c r="E26" s="2">
        <v>60</v>
      </c>
      <c r="F26" s="2">
        <v>262</v>
      </c>
      <c r="G26" s="2">
        <v>16</v>
      </c>
      <c r="H26" s="2">
        <v>35</v>
      </c>
      <c r="I26" s="2">
        <v>138</v>
      </c>
      <c r="J26" s="2">
        <v>59</v>
      </c>
      <c r="K26" s="2">
        <v>68</v>
      </c>
      <c r="L26" s="2">
        <v>76</v>
      </c>
      <c r="M26" s="2">
        <v>67</v>
      </c>
      <c r="N26" s="2">
        <v>144</v>
      </c>
    </row>
    <row r="28" spans="1:14" x14ac:dyDescent="0.2">
      <c r="A28" s="2" t="s">
        <v>275</v>
      </c>
      <c r="B28" s="2">
        <v>56272</v>
      </c>
      <c r="C28" s="2">
        <v>27824</v>
      </c>
      <c r="D28" s="2">
        <v>6407</v>
      </c>
      <c r="E28" s="2">
        <v>1424</v>
      </c>
      <c r="F28" s="2">
        <v>6223</v>
      </c>
      <c r="G28" s="2">
        <v>446</v>
      </c>
      <c r="H28" s="2">
        <v>1040</v>
      </c>
      <c r="I28" s="2">
        <v>4040</v>
      </c>
      <c r="J28" s="2">
        <v>1242</v>
      </c>
      <c r="K28" s="2">
        <v>1453</v>
      </c>
      <c r="L28" s="2">
        <v>1926</v>
      </c>
      <c r="M28" s="2">
        <v>1566</v>
      </c>
      <c r="N28" s="2">
        <v>2681</v>
      </c>
    </row>
    <row r="29" spans="1:14" x14ac:dyDescent="0.2">
      <c r="A29" s="2" t="s">
        <v>197</v>
      </c>
      <c r="B29" s="2">
        <v>196</v>
      </c>
      <c r="C29" s="2">
        <v>156</v>
      </c>
      <c r="D29" s="2">
        <v>4</v>
      </c>
      <c r="E29" s="2">
        <v>3</v>
      </c>
      <c r="F29" s="2">
        <v>8</v>
      </c>
      <c r="G29" s="2">
        <v>0</v>
      </c>
      <c r="H29" s="2">
        <v>1</v>
      </c>
      <c r="I29" s="2">
        <v>7</v>
      </c>
      <c r="J29" s="2">
        <v>2</v>
      </c>
      <c r="K29" s="2">
        <v>7</v>
      </c>
      <c r="L29" s="2">
        <v>5</v>
      </c>
      <c r="M29" s="2">
        <v>0</v>
      </c>
      <c r="N29" s="2">
        <v>3</v>
      </c>
    </row>
    <row r="30" spans="1:14" x14ac:dyDescent="0.2">
      <c r="A30" s="2" t="s">
        <v>198</v>
      </c>
      <c r="B30" s="2">
        <v>9134</v>
      </c>
      <c r="C30" s="2">
        <v>6324</v>
      </c>
      <c r="D30" s="2">
        <v>760</v>
      </c>
      <c r="E30" s="2">
        <v>190</v>
      </c>
      <c r="F30" s="2">
        <v>610</v>
      </c>
      <c r="G30" s="2">
        <v>43</v>
      </c>
      <c r="H30" s="2">
        <v>129</v>
      </c>
      <c r="I30" s="2">
        <v>410</v>
      </c>
      <c r="J30" s="2">
        <v>104</v>
      </c>
      <c r="K30" s="2">
        <v>129</v>
      </c>
      <c r="L30" s="2">
        <v>145</v>
      </c>
      <c r="M30" s="2">
        <v>105</v>
      </c>
      <c r="N30" s="2">
        <v>185</v>
      </c>
    </row>
    <row r="31" spans="1:14" x14ac:dyDescent="0.2">
      <c r="A31" s="2" t="s">
        <v>199</v>
      </c>
      <c r="B31" s="2">
        <v>1389</v>
      </c>
      <c r="C31" s="2">
        <v>895</v>
      </c>
      <c r="D31" s="2">
        <v>113</v>
      </c>
      <c r="E31" s="2">
        <v>24</v>
      </c>
      <c r="F31" s="2">
        <v>100</v>
      </c>
      <c r="G31" s="2">
        <v>4</v>
      </c>
      <c r="H31" s="2">
        <v>32</v>
      </c>
      <c r="I31" s="2">
        <v>91</v>
      </c>
      <c r="J31" s="2">
        <v>18</v>
      </c>
      <c r="K31" s="2">
        <v>17</v>
      </c>
      <c r="L31" s="2">
        <v>27</v>
      </c>
      <c r="M31" s="2">
        <v>25</v>
      </c>
      <c r="N31" s="2">
        <v>43</v>
      </c>
    </row>
    <row r="32" spans="1:14" x14ac:dyDescent="0.2">
      <c r="A32" s="2" t="s">
        <v>200</v>
      </c>
      <c r="B32" s="2">
        <v>549</v>
      </c>
      <c r="C32" s="2">
        <v>203</v>
      </c>
      <c r="D32" s="2">
        <v>59</v>
      </c>
      <c r="E32" s="2">
        <v>3</v>
      </c>
      <c r="F32" s="2">
        <v>63</v>
      </c>
      <c r="G32" s="2">
        <v>23</v>
      </c>
      <c r="H32" s="2">
        <v>5</v>
      </c>
      <c r="I32" s="2">
        <v>65</v>
      </c>
      <c r="J32" s="2">
        <v>43</v>
      </c>
      <c r="K32" s="2">
        <v>2</v>
      </c>
      <c r="L32" s="2">
        <v>43</v>
      </c>
      <c r="M32" s="2">
        <v>6</v>
      </c>
      <c r="N32" s="2">
        <v>34</v>
      </c>
    </row>
    <row r="33" spans="1:14" x14ac:dyDescent="0.2">
      <c r="A33" s="2" t="s">
        <v>201</v>
      </c>
      <c r="B33" s="2">
        <v>23</v>
      </c>
      <c r="C33" s="2">
        <v>17</v>
      </c>
      <c r="D33" s="2">
        <v>2</v>
      </c>
      <c r="E33" s="2">
        <v>1</v>
      </c>
      <c r="F33" s="2">
        <v>2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1</v>
      </c>
      <c r="M33" s="2">
        <v>0</v>
      </c>
      <c r="N33" s="2">
        <v>0</v>
      </c>
    </row>
    <row r="34" spans="1:14" x14ac:dyDescent="0.2">
      <c r="A34" s="2" t="s">
        <v>202</v>
      </c>
      <c r="B34" s="2">
        <v>931</v>
      </c>
      <c r="C34" s="2">
        <v>221</v>
      </c>
      <c r="D34" s="2">
        <v>272</v>
      </c>
      <c r="E34" s="2">
        <v>10</v>
      </c>
      <c r="F34" s="2">
        <v>66</v>
      </c>
      <c r="G34" s="2">
        <v>3</v>
      </c>
      <c r="H34" s="2">
        <v>61</v>
      </c>
      <c r="I34" s="2">
        <v>118</v>
      </c>
      <c r="J34" s="2">
        <v>35</v>
      </c>
      <c r="K34" s="2">
        <v>45</v>
      </c>
      <c r="L34" s="2">
        <v>24</v>
      </c>
      <c r="M34" s="2">
        <v>47</v>
      </c>
      <c r="N34" s="2">
        <v>29</v>
      </c>
    </row>
    <row r="35" spans="1:14" x14ac:dyDescent="0.2">
      <c r="A35" s="2" t="s">
        <v>203</v>
      </c>
      <c r="B35" s="2">
        <v>896</v>
      </c>
      <c r="C35" s="2">
        <v>465</v>
      </c>
      <c r="D35" s="2">
        <v>98</v>
      </c>
      <c r="E35" s="2">
        <v>17</v>
      </c>
      <c r="F35" s="2">
        <v>110</v>
      </c>
      <c r="G35" s="2">
        <v>9</v>
      </c>
      <c r="H35" s="2">
        <v>22</v>
      </c>
      <c r="I35" s="2">
        <v>87</v>
      </c>
      <c r="J35" s="2">
        <v>8</v>
      </c>
      <c r="K35" s="2">
        <v>13</v>
      </c>
      <c r="L35" s="2">
        <v>24</v>
      </c>
      <c r="M35" s="2">
        <v>8</v>
      </c>
      <c r="N35" s="2">
        <v>35</v>
      </c>
    </row>
    <row r="36" spans="1:14" x14ac:dyDescent="0.2">
      <c r="A36" s="2" t="s">
        <v>204</v>
      </c>
      <c r="B36" s="2">
        <v>33213</v>
      </c>
      <c r="C36" s="2">
        <v>14306</v>
      </c>
      <c r="D36" s="2">
        <v>4024</v>
      </c>
      <c r="E36" s="2">
        <v>973</v>
      </c>
      <c r="F36" s="2">
        <v>4255</v>
      </c>
      <c r="G36" s="2">
        <v>309</v>
      </c>
      <c r="H36" s="2">
        <v>618</v>
      </c>
      <c r="I36" s="2">
        <v>2542</v>
      </c>
      <c r="J36" s="2">
        <v>761</v>
      </c>
      <c r="K36" s="2">
        <v>997</v>
      </c>
      <c r="L36" s="2">
        <v>1439</v>
      </c>
      <c r="M36" s="2">
        <v>1097</v>
      </c>
      <c r="N36" s="2">
        <v>1892</v>
      </c>
    </row>
    <row r="37" spans="1:14" x14ac:dyDescent="0.2">
      <c r="A37" s="2" t="s">
        <v>205</v>
      </c>
      <c r="B37" s="2">
        <v>8076</v>
      </c>
      <c r="C37" s="2">
        <v>4366</v>
      </c>
      <c r="D37" s="2">
        <v>861</v>
      </c>
      <c r="E37" s="2">
        <v>163</v>
      </c>
      <c r="F37" s="2">
        <v>785</v>
      </c>
      <c r="G37" s="2">
        <v>35</v>
      </c>
      <c r="H37" s="2">
        <v>135</v>
      </c>
      <c r="I37" s="2">
        <v>598</v>
      </c>
      <c r="J37" s="2">
        <v>221</v>
      </c>
      <c r="K37" s="2">
        <v>194</v>
      </c>
      <c r="L37" s="2">
        <v>162</v>
      </c>
      <c r="M37" s="2">
        <v>215</v>
      </c>
      <c r="N37" s="2">
        <v>341</v>
      </c>
    </row>
    <row r="38" spans="1:14" x14ac:dyDescent="0.2">
      <c r="A38" s="2" t="s">
        <v>206</v>
      </c>
      <c r="B38" s="2">
        <v>1865</v>
      </c>
      <c r="C38" s="2">
        <v>871</v>
      </c>
      <c r="D38" s="2">
        <v>214</v>
      </c>
      <c r="E38" s="2">
        <v>40</v>
      </c>
      <c r="F38" s="2">
        <v>224</v>
      </c>
      <c r="G38" s="2">
        <v>20</v>
      </c>
      <c r="H38" s="2">
        <v>37</v>
      </c>
      <c r="I38" s="2">
        <v>122</v>
      </c>
      <c r="J38" s="2">
        <v>50</v>
      </c>
      <c r="K38" s="2">
        <v>49</v>
      </c>
      <c r="L38" s="2">
        <v>56</v>
      </c>
      <c r="M38" s="2">
        <v>63</v>
      </c>
      <c r="N38" s="2">
        <v>119</v>
      </c>
    </row>
    <row r="39" spans="1:14" x14ac:dyDescent="0.2">
      <c r="A39" s="32" t="s">
        <v>333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</sheetData>
  <mergeCells count="1">
    <mergeCell ref="A39:N3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BB3B-FB78-4147-98B3-DA4D55A26954}">
  <dimension ref="A1:N3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.4414062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344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316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271</v>
      </c>
      <c r="B4" s="2">
        <v>44966</v>
      </c>
      <c r="C4" s="2">
        <v>22439</v>
      </c>
      <c r="D4" s="2">
        <v>4957</v>
      </c>
      <c r="E4" s="2">
        <v>1119</v>
      </c>
      <c r="F4" s="2">
        <v>4582</v>
      </c>
      <c r="G4" s="2">
        <v>319</v>
      </c>
      <c r="H4" s="2">
        <v>787</v>
      </c>
      <c r="I4" s="2">
        <v>3063</v>
      </c>
      <c r="J4" s="2">
        <v>1072</v>
      </c>
      <c r="K4" s="2">
        <v>1321</v>
      </c>
      <c r="L4" s="2">
        <v>1700</v>
      </c>
      <c r="M4" s="2">
        <v>1328</v>
      </c>
      <c r="N4" s="2">
        <v>2279</v>
      </c>
    </row>
    <row r="5" spans="1:14" x14ac:dyDescent="0.2">
      <c r="A5" s="2" t="s">
        <v>207</v>
      </c>
      <c r="B5" s="2">
        <v>1259</v>
      </c>
      <c r="C5" s="2">
        <v>1046</v>
      </c>
      <c r="D5" s="2">
        <v>43</v>
      </c>
      <c r="E5" s="2">
        <v>8</v>
      </c>
      <c r="F5" s="2">
        <v>43</v>
      </c>
      <c r="G5" s="2">
        <v>2</v>
      </c>
      <c r="H5" s="2">
        <v>4</v>
      </c>
      <c r="I5" s="2">
        <v>44</v>
      </c>
      <c r="J5" s="2">
        <v>13</v>
      </c>
      <c r="K5" s="2">
        <v>16</v>
      </c>
      <c r="L5" s="2">
        <v>18</v>
      </c>
      <c r="M5" s="2">
        <v>5</v>
      </c>
      <c r="N5" s="2">
        <v>17</v>
      </c>
    </row>
    <row r="6" spans="1:14" x14ac:dyDescent="0.2">
      <c r="A6" s="2" t="s">
        <v>208</v>
      </c>
      <c r="B6" s="2">
        <v>3661</v>
      </c>
      <c r="C6" s="2">
        <v>2466</v>
      </c>
      <c r="D6" s="2">
        <v>246</v>
      </c>
      <c r="E6" s="2">
        <v>54</v>
      </c>
      <c r="F6" s="2">
        <v>291</v>
      </c>
      <c r="G6" s="2">
        <v>21</v>
      </c>
      <c r="H6" s="2">
        <v>17</v>
      </c>
      <c r="I6" s="2">
        <v>237</v>
      </c>
      <c r="J6" s="2">
        <v>47</v>
      </c>
      <c r="K6" s="2">
        <v>74</v>
      </c>
      <c r="L6" s="2">
        <v>74</v>
      </c>
      <c r="M6" s="2">
        <v>46</v>
      </c>
      <c r="N6" s="2">
        <v>88</v>
      </c>
    </row>
    <row r="7" spans="1:14" x14ac:dyDescent="0.2">
      <c r="A7" s="2" t="s">
        <v>317</v>
      </c>
      <c r="B7" s="2">
        <v>1222</v>
      </c>
      <c r="C7" s="2">
        <v>998</v>
      </c>
      <c r="D7" s="2">
        <v>63</v>
      </c>
      <c r="E7" s="2">
        <v>10</v>
      </c>
      <c r="F7" s="2">
        <v>54</v>
      </c>
      <c r="G7" s="2">
        <v>2</v>
      </c>
      <c r="H7" s="2">
        <v>7</v>
      </c>
      <c r="I7" s="2">
        <v>28</v>
      </c>
      <c r="J7" s="2">
        <v>9</v>
      </c>
      <c r="K7" s="2">
        <v>21</v>
      </c>
      <c r="L7" s="2">
        <v>10</v>
      </c>
      <c r="M7" s="2">
        <v>6</v>
      </c>
      <c r="N7" s="2">
        <v>14</v>
      </c>
    </row>
    <row r="8" spans="1:14" x14ac:dyDescent="0.2">
      <c r="A8" s="2" t="s">
        <v>209</v>
      </c>
      <c r="B8" s="2">
        <v>5023</v>
      </c>
      <c r="C8" s="2">
        <v>3435</v>
      </c>
      <c r="D8" s="2">
        <v>402</v>
      </c>
      <c r="E8" s="2">
        <v>77</v>
      </c>
      <c r="F8" s="2">
        <v>386</v>
      </c>
      <c r="G8" s="2">
        <v>26</v>
      </c>
      <c r="H8" s="2">
        <v>56</v>
      </c>
      <c r="I8" s="2">
        <v>226</v>
      </c>
      <c r="J8" s="2">
        <v>55</v>
      </c>
      <c r="K8" s="2">
        <v>45</v>
      </c>
      <c r="L8" s="2">
        <v>91</v>
      </c>
      <c r="M8" s="2">
        <v>94</v>
      </c>
      <c r="N8" s="2">
        <v>130</v>
      </c>
    </row>
    <row r="9" spans="1:14" x14ac:dyDescent="0.2">
      <c r="A9" s="2" t="s">
        <v>210</v>
      </c>
      <c r="B9" s="2">
        <v>6306</v>
      </c>
      <c r="C9" s="2">
        <v>4178</v>
      </c>
      <c r="D9" s="2">
        <v>628</v>
      </c>
      <c r="E9" s="2">
        <v>122</v>
      </c>
      <c r="F9" s="2">
        <v>431</v>
      </c>
      <c r="G9" s="2">
        <v>34</v>
      </c>
      <c r="H9" s="2">
        <v>127</v>
      </c>
      <c r="I9" s="2">
        <v>353</v>
      </c>
      <c r="J9" s="2">
        <v>77</v>
      </c>
      <c r="K9" s="2">
        <v>64</v>
      </c>
      <c r="L9" s="2">
        <v>83</v>
      </c>
      <c r="M9" s="2">
        <v>53</v>
      </c>
      <c r="N9" s="2">
        <v>156</v>
      </c>
    </row>
    <row r="10" spans="1:14" x14ac:dyDescent="0.2">
      <c r="A10" s="2" t="s">
        <v>318</v>
      </c>
      <c r="B10" s="2">
        <v>14843</v>
      </c>
      <c r="C10" s="2">
        <v>2787</v>
      </c>
      <c r="D10" s="2">
        <v>2266</v>
      </c>
      <c r="E10" s="2">
        <v>270</v>
      </c>
      <c r="F10" s="2">
        <v>2349</v>
      </c>
      <c r="G10" s="2">
        <v>117</v>
      </c>
      <c r="H10" s="2">
        <v>313</v>
      </c>
      <c r="I10" s="2">
        <v>1579</v>
      </c>
      <c r="J10" s="2">
        <v>723</v>
      </c>
      <c r="K10" s="2">
        <v>888</v>
      </c>
      <c r="L10" s="2">
        <v>974</v>
      </c>
      <c r="M10" s="2">
        <v>992</v>
      </c>
      <c r="N10" s="2">
        <v>1585</v>
      </c>
    </row>
    <row r="11" spans="1:14" x14ac:dyDescent="0.2">
      <c r="A11" s="2" t="s">
        <v>211</v>
      </c>
      <c r="B11" s="2">
        <v>1852</v>
      </c>
      <c r="C11" s="2">
        <v>388</v>
      </c>
      <c r="D11" s="2">
        <v>251</v>
      </c>
      <c r="E11" s="2">
        <v>309</v>
      </c>
      <c r="F11" s="2">
        <v>252</v>
      </c>
      <c r="G11" s="2">
        <v>24</v>
      </c>
      <c r="H11" s="2">
        <v>32</v>
      </c>
      <c r="I11" s="2">
        <v>137</v>
      </c>
      <c r="J11" s="2">
        <v>13</v>
      </c>
      <c r="K11" s="2">
        <v>87</v>
      </c>
      <c r="L11" s="2">
        <v>239</v>
      </c>
      <c r="M11" s="2">
        <v>35</v>
      </c>
      <c r="N11" s="2">
        <v>85</v>
      </c>
    </row>
    <row r="12" spans="1:14" x14ac:dyDescent="0.2">
      <c r="A12" s="2" t="s">
        <v>319</v>
      </c>
      <c r="B12" s="2">
        <v>4608</v>
      </c>
      <c r="C12" s="2">
        <v>2888</v>
      </c>
      <c r="D12" s="2">
        <v>452</v>
      </c>
      <c r="E12" s="2">
        <v>79</v>
      </c>
      <c r="F12" s="2">
        <v>380</v>
      </c>
      <c r="G12" s="2">
        <v>62</v>
      </c>
      <c r="H12" s="2">
        <v>73</v>
      </c>
      <c r="I12" s="2">
        <v>238</v>
      </c>
      <c r="J12" s="2">
        <v>74</v>
      </c>
      <c r="K12" s="2">
        <v>68</v>
      </c>
      <c r="L12" s="2">
        <v>114</v>
      </c>
      <c r="M12" s="2">
        <v>62</v>
      </c>
      <c r="N12" s="2">
        <v>118</v>
      </c>
    </row>
    <row r="13" spans="1:14" x14ac:dyDescent="0.2">
      <c r="A13" s="2" t="s">
        <v>320</v>
      </c>
      <c r="B13" s="2">
        <v>2773</v>
      </c>
      <c r="C13" s="2">
        <v>1906</v>
      </c>
      <c r="D13" s="2">
        <v>304</v>
      </c>
      <c r="E13" s="2">
        <v>77</v>
      </c>
      <c r="F13" s="2">
        <v>152</v>
      </c>
      <c r="G13" s="2">
        <v>5</v>
      </c>
      <c r="H13" s="2">
        <v>82</v>
      </c>
      <c r="I13" s="2">
        <v>117</v>
      </c>
      <c r="J13" s="2">
        <v>27</v>
      </c>
      <c r="K13" s="2">
        <v>10</v>
      </c>
      <c r="L13" s="2">
        <v>24</v>
      </c>
      <c r="M13" s="2">
        <v>16</v>
      </c>
      <c r="N13" s="2">
        <v>53</v>
      </c>
    </row>
    <row r="14" spans="1:14" x14ac:dyDescent="0.2">
      <c r="A14" s="2" t="s">
        <v>321</v>
      </c>
      <c r="B14" s="2">
        <v>3419</v>
      </c>
      <c r="C14" s="2">
        <v>2347</v>
      </c>
      <c r="D14" s="2">
        <v>302</v>
      </c>
      <c r="E14" s="2">
        <v>113</v>
      </c>
      <c r="F14" s="2">
        <v>244</v>
      </c>
      <c r="G14" s="2">
        <v>26</v>
      </c>
      <c r="H14" s="2">
        <v>76</v>
      </c>
      <c r="I14" s="2">
        <v>104</v>
      </c>
      <c r="J14" s="2">
        <v>34</v>
      </c>
      <c r="K14" s="2">
        <v>48</v>
      </c>
      <c r="L14" s="2">
        <v>73</v>
      </c>
      <c r="M14" s="2">
        <v>19</v>
      </c>
      <c r="N14" s="2">
        <v>33</v>
      </c>
    </row>
    <row r="16" spans="1:14" x14ac:dyDescent="0.2">
      <c r="A16" s="2" t="s">
        <v>268</v>
      </c>
      <c r="B16" s="2">
        <v>32813</v>
      </c>
      <c r="C16" s="2">
        <v>14665</v>
      </c>
      <c r="D16" s="2">
        <v>3756</v>
      </c>
      <c r="E16" s="2">
        <v>888</v>
      </c>
      <c r="F16" s="2">
        <v>3740</v>
      </c>
      <c r="G16" s="2">
        <v>246</v>
      </c>
      <c r="H16" s="2">
        <v>561</v>
      </c>
      <c r="I16" s="2">
        <v>2373</v>
      </c>
      <c r="J16" s="2">
        <v>873</v>
      </c>
      <c r="K16" s="2">
        <v>1123</v>
      </c>
      <c r="L16" s="2">
        <v>1455</v>
      </c>
      <c r="M16" s="2">
        <v>1145</v>
      </c>
      <c r="N16" s="2">
        <v>1988</v>
      </c>
    </row>
    <row r="17" spans="1:14" x14ac:dyDescent="0.2">
      <c r="A17" s="2" t="s">
        <v>207</v>
      </c>
      <c r="B17" s="2">
        <v>802</v>
      </c>
      <c r="C17" s="2">
        <v>663</v>
      </c>
      <c r="D17" s="2">
        <v>28</v>
      </c>
      <c r="E17" s="2">
        <v>4</v>
      </c>
      <c r="F17" s="2">
        <v>28</v>
      </c>
      <c r="G17" s="2">
        <v>2</v>
      </c>
      <c r="H17" s="2">
        <v>3</v>
      </c>
      <c r="I17" s="2">
        <v>32</v>
      </c>
      <c r="J17" s="2">
        <v>9</v>
      </c>
      <c r="K17" s="2">
        <v>9</v>
      </c>
      <c r="L17" s="2">
        <v>11</v>
      </c>
      <c r="M17" s="2">
        <v>3</v>
      </c>
      <c r="N17" s="2">
        <v>10</v>
      </c>
    </row>
    <row r="18" spans="1:14" x14ac:dyDescent="0.2">
      <c r="A18" s="2" t="s">
        <v>208</v>
      </c>
      <c r="B18" s="2">
        <v>1807</v>
      </c>
      <c r="C18" s="2">
        <v>1191</v>
      </c>
      <c r="D18" s="2">
        <v>133</v>
      </c>
      <c r="E18" s="2">
        <v>23</v>
      </c>
      <c r="F18" s="2">
        <v>157</v>
      </c>
      <c r="G18" s="2">
        <v>10</v>
      </c>
      <c r="H18" s="2">
        <v>10</v>
      </c>
      <c r="I18" s="2">
        <v>111</v>
      </c>
      <c r="J18" s="2">
        <v>26</v>
      </c>
      <c r="K18" s="2">
        <v>38</v>
      </c>
      <c r="L18" s="2">
        <v>39</v>
      </c>
      <c r="M18" s="2">
        <v>30</v>
      </c>
      <c r="N18" s="2">
        <v>39</v>
      </c>
    </row>
    <row r="19" spans="1:14" x14ac:dyDescent="0.2">
      <c r="A19" s="2" t="s">
        <v>317</v>
      </c>
      <c r="B19" s="2">
        <v>670</v>
      </c>
      <c r="C19" s="2">
        <v>565</v>
      </c>
      <c r="D19" s="2">
        <v>36</v>
      </c>
      <c r="E19" s="2">
        <v>3</v>
      </c>
      <c r="F19" s="2">
        <v>26</v>
      </c>
      <c r="G19" s="2">
        <v>1</v>
      </c>
      <c r="H19" s="2">
        <v>3</v>
      </c>
      <c r="I19" s="2">
        <v>17</v>
      </c>
      <c r="J19" s="2">
        <v>1</v>
      </c>
      <c r="K19" s="2">
        <v>5</v>
      </c>
      <c r="L19" s="2">
        <v>4</v>
      </c>
      <c r="M19" s="2">
        <v>2</v>
      </c>
      <c r="N19" s="2">
        <v>7</v>
      </c>
    </row>
    <row r="20" spans="1:14" x14ac:dyDescent="0.2">
      <c r="A20" s="2" t="s">
        <v>209</v>
      </c>
      <c r="B20" s="2">
        <v>2089</v>
      </c>
      <c r="C20" s="2">
        <v>1461</v>
      </c>
      <c r="D20" s="2">
        <v>166</v>
      </c>
      <c r="E20" s="2">
        <v>29</v>
      </c>
      <c r="F20" s="2">
        <v>149</v>
      </c>
      <c r="G20" s="2">
        <v>8</v>
      </c>
      <c r="H20" s="2">
        <v>23</v>
      </c>
      <c r="I20" s="2">
        <v>90</v>
      </c>
      <c r="J20" s="2">
        <v>26</v>
      </c>
      <c r="K20" s="2">
        <v>13</v>
      </c>
      <c r="L20" s="2">
        <v>33</v>
      </c>
      <c r="M20" s="2">
        <v>39</v>
      </c>
      <c r="N20" s="2">
        <v>52</v>
      </c>
    </row>
    <row r="21" spans="1:14" x14ac:dyDescent="0.2">
      <c r="A21" s="2" t="s">
        <v>210</v>
      </c>
      <c r="B21" s="2">
        <v>3654</v>
      </c>
      <c r="C21" s="2">
        <v>2443</v>
      </c>
      <c r="D21" s="2">
        <v>375</v>
      </c>
      <c r="E21" s="2">
        <v>63</v>
      </c>
      <c r="F21" s="2">
        <v>259</v>
      </c>
      <c r="G21" s="2">
        <v>23</v>
      </c>
      <c r="H21" s="2">
        <v>65</v>
      </c>
      <c r="I21" s="2">
        <v>186</v>
      </c>
      <c r="J21" s="2">
        <v>43</v>
      </c>
      <c r="K21" s="2">
        <v>35</v>
      </c>
      <c r="L21" s="2">
        <v>43</v>
      </c>
      <c r="M21" s="2">
        <v>27</v>
      </c>
      <c r="N21" s="2">
        <v>92</v>
      </c>
    </row>
    <row r="22" spans="1:14" x14ac:dyDescent="0.2">
      <c r="A22" s="2" t="s">
        <v>318</v>
      </c>
      <c r="B22" s="2">
        <v>13991</v>
      </c>
      <c r="C22" s="2">
        <v>2557</v>
      </c>
      <c r="D22" s="2">
        <v>2068</v>
      </c>
      <c r="E22" s="2">
        <v>265</v>
      </c>
      <c r="F22" s="2">
        <v>2287</v>
      </c>
      <c r="G22" s="2">
        <v>113</v>
      </c>
      <c r="H22" s="2">
        <v>251</v>
      </c>
      <c r="I22" s="2">
        <v>1465</v>
      </c>
      <c r="J22" s="2">
        <v>686</v>
      </c>
      <c r="K22" s="2">
        <v>842</v>
      </c>
      <c r="L22" s="2">
        <v>961</v>
      </c>
      <c r="M22" s="2">
        <v>942</v>
      </c>
      <c r="N22" s="2">
        <v>1554</v>
      </c>
    </row>
    <row r="23" spans="1:14" x14ac:dyDescent="0.2">
      <c r="A23" s="2" t="s">
        <v>211</v>
      </c>
      <c r="B23" s="2">
        <v>1702</v>
      </c>
      <c r="C23" s="2">
        <v>353</v>
      </c>
      <c r="D23" s="2">
        <v>173</v>
      </c>
      <c r="E23" s="2">
        <v>303</v>
      </c>
      <c r="F23" s="2">
        <v>242</v>
      </c>
      <c r="G23" s="2">
        <v>24</v>
      </c>
      <c r="H23" s="2">
        <v>32</v>
      </c>
      <c r="I23" s="2">
        <v>130</v>
      </c>
      <c r="J23" s="2">
        <v>13</v>
      </c>
      <c r="K23" s="2">
        <v>86</v>
      </c>
      <c r="L23" s="2">
        <v>226</v>
      </c>
      <c r="M23" s="2">
        <v>35</v>
      </c>
      <c r="N23" s="2">
        <v>85</v>
      </c>
    </row>
    <row r="24" spans="1:14" x14ac:dyDescent="0.2">
      <c r="A24" s="2" t="s">
        <v>319</v>
      </c>
      <c r="B24" s="2">
        <v>3231</v>
      </c>
      <c r="C24" s="2">
        <v>2145</v>
      </c>
      <c r="D24" s="2">
        <v>304</v>
      </c>
      <c r="E24" s="2">
        <v>61</v>
      </c>
      <c r="F24" s="2">
        <v>260</v>
      </c>
      <c r="G24" s="2">
        <v>34</v>
      </c>
      <c r="H24" s="2">
        <v>56</v>
      </c>
      <c r="I24" s="2">
        <v>141</v>
      </c>
      <c r="J24" s="2">
        <v>23</v>
      </c>
      <c r="K24" s="2">
        <v>44</v>
      </c>
      <c r="L24" s="2">
        <v>55</v>
      </c>
      <c r="M24" s="2">
        <v>37</v>
      </c>
      <c r="N24" s="2">
        <v>71</v>
      </c>
    </row>
    <row r="25" spans="1:14" x14ac:dyDescent="0.2">
      <c r="A25" s="2" t="s">
        <v>320</v>
      </c>
      <c r="B25" s="2">
        <v>2409</v>
      </c>
      <c r="C25" s="2">
        <v>1673</v>
      </c>
      <c r="D25" s="2">
        <v>235</v>
      </c>
      <c r="E25" s="2">
        <v>53</v>
      </c>
      <c r="F25" s="2">
        <v>143</v>
      </c>
      <c r="G25" s="2">
        <v>5</v>
      </c>
      <c r="H25" s="2">
        <v>61</v>
      </c>
      <c r="I25" s="2">
        <v>116</v>
      </c>
      <c r="J25" s="2">
        <v>23</v>
      </c>
      <c r="K25" s="2">
        <v>10</v>
      </c>
      <c r="L25" s="2">
        <v>24</v>
      </c>
      <c r="M25" s="2">
        <v>15</v>
      </c>
      <c r="N25" s="2">
        <v>51</v>
      </c>
    </row>
    <row r="26" spans="1:14" x14ac:dyDescent="0.2">
      <c r="A26" s="2" t="s">
        <v>321</v>
      </c>
      <c r="B26" s="2">
        <v>2458</v>
      </c>
      <c r="C26" s="2">
        <v>1614</v>
      </c>
      <c r="D26" s="2">
        <v>238</v>
      </c>
      <c r="E26" s="2">
        <v>84</v>
      </c>
      <c r="F26" s="2">
        <v>189</v>
      </c>
      <c r="G26" s="2">
        <v>26</v>
      </c>
      <c r="H26" s="2">
        <v>57</v>
      </c>
      <c r="I26" s="2">
        <v>85</v>
      </c>
      <c r="J26" s="2">
        <v>23</v>
      </c>
      <c r="K26" s="2">
        <v>41</v>
      </c>
      <c r="L26" s="2">
        <v>59</v>
      </c>
      <c r="M26" s="2">
        <v>15</v>
      </c>
      <c r="N26" s="2">
        <v>27</v>
      </c>
    </row>
    <row r="28" spans="1:14" x14ac:dyDescent="0.2">
      <c r="A28" s="2" t="s">
        <v>269</v>
      </c>
      <c r="B28" s="2">
        <v>12153</v>
      </c>
      <c r="C28" s="2">
        <v>7774</v>
      </c>
      <c r="D28" s="2">
        <v>1201</v>
      </c>
      <c r="E28" s="2">
        <v>231</v>
      </c>
      <c r="F28" s="2">
        <v>842</v>
      </c>
      <c r="G28" s="2">
        <v>73</v>
      </c>
      <c r="H28" s="2">
        <v>226</v>
      </c>
      <c r="I28" s="2">
        <v>690</v>
      </c>
      <c r="J28" s="2">
        <v>199</v>
      </c>
      <c r="K28" s="2">
        <v>198</v>
      </c>
      <c r="L28" s="2">
        <v>245</v>
      </c>
      <c r="M28" s="2">
        <v>183</v>
      </c>
      <c r="N28" s="2">
        <v>291</v>
      </c>
    </row>
    <row r="29" spans="1:14" x14ac:dyDescent="0.2">
      <c r="A29" s="2" t="s">
        <v>207</v>
      </c>
      <c r="B29" s="2">
        <v>457</v>
      </c>
      <c r="C29" s="2">
        <v>383</v>
      </c>
      <c r="D29" s="2">
        <v>15</v>
      </c>
      <c r="E29" s="2">
        <v>4</v>
      </c>
      <c r="F29" s="2">
        <v>15</v>
      </c>
      <c r="G29" s="2">
        <v>0</v>
      </c>
      <c r="H29" s="2">
        <v>1</v>
      </c>
      <c r="I29" s="2">
        <v>12</v>
      </c>
      <c r="J29" s="2">
        <v>4</v>
      </c>
      <c r="K29" s="2">
        <v>7</v>
      </c>
      <c r="L29" s="2">
        <v>7</v>
      </c>
      <c r="M29" s="2">
        <v>2</v>
      </c>
      <c r="N29" s="2">
        <v>7</v>
      </c>
    </row>
    <row r="30" spans="1:14" x14ac:dyDescent="0.2">
      <c r="A30" s="2" t="s">
        <v>208</v>
      </c>
      <c r="B30" s="2">
        <v>1854</v>
      </c>
      <c r="C30" s="2">
        <v>1275</v>
      </c>
      <c r="D30" s="2">
        <v>113</v>
      </c>
      <c r="E30" s="2">
        <v>31</v>
      </c>
      <c r="F30" s="2">
        <v>134</v>
      </c>
      <c r="G30" s="2">
        <v>11</v>
      </c>
      <c r="H30" s="2">
        <v>7</v>
      </c>
      <c r="I30" s="2">
        <v>126</v>
      </c>
      <c r="J30" s="2">
        <v>21</v>
      </c>
      <c r="K30" s="2">
        <v>36</v>
      </c>
      <c r="L30" s="2">
        <v>35</v>
      </c>
      <c r="M30" s="2">
        <v>16</v>
      </c>
      <c r="N30" s="2">
        <v>49</v>
      </c>
    </row>
    <row r="31" spans="1:14" x14ac:dyDescent="0.2">
      <c r="A31" s="2" t="s">
        <v>317</v>
      </c>
      <c r="B31" s="2">
        <v>552</v>
      </c>
      <c r="C31" s="2">
        <v>433</v>
      </c>
      <c r="D31" s="2">
        <v>27</v>
      </c>
      <c r="E31" s="2">
        <v>7</v>
      </c>
      <c r="F31" s="2">
        <v>28</v>
      </c>
      <c r="G31" s="2">
        <v>1</v>
      </c>
      <c r="H31" s="2">
        <v>4</v>
      </c>
      <c r="I31" s="2">
        <v>11</v>
      </c>
      <c r="J31" s="2">
        <v>8</v>
      </c>
      <c r="K31" s="2">
        <v>16</v>
      </c>
      <c r="L31" s="2">
        <v>6</v>
      </c>
      <c r="M31" s="2">
        <v>4</v>
      </c>
      <c r="N31" s="2">
        <v>7</v>
      </c>
    </row>
    <row r="32" spans="1:14" x14ac:dyDescent="0.2">
      <c r="A32" s="2" t="s">
        <v>209</v>
      </c>
      <c r="B32" s="2">
        <v>2934</v>
      </c>
      <c r="C32" s="2">
        <v>1974</v>
      </c>
      <c r="D32" s="2">
        <v>236</v>
      </c>
      <c r="E32" s="2">
        <v>48</v>
      </c>
      <c r="F32" s="2">
        <v>237</v>
      </c>
      <c r="G32" s="2">
        <v>18</v>
      </c>
      <c r="H32" s="2">
        <v>33</v>
      </c>
      <c r="I32" s="2">
        <v>136</v>
      </c>
      <c r="J32" s="2">
        <v>29</v>
      </c>
      <c r="K32" s="2">
        <v>32</v>
      </c>
      <c r="L32" s="2">
        <v>58</v>
      </c>
      <c r="M32" s="2">
        <v>55</v>
      </c>
      <c r="N32" s="2">
        <v>78</v>
      </c>
    </row>
    <row r="33" spans="1:14" x14ac:dyDescent="0.2">
      <c r="A33" s="2" t="s">
        <v>210</v>
      </c>
      <c r="B33" s="2">
        <v>2652</v>
      </c>
      <c r="C33" s="2">
        <v>1735</v>
      </c>
      <c r="D33" s="2">
        <v>253</v>
      </c>
      <c r="E33" s="2">
        <v>59</v>
      </c>
      <c r="F33" s="2">
        <v>172</v>
      </c>
      <c r="G33" s="2">
        <v>11</v>
      </c>
      <c r="H33" s="2">
        <v>62</v>
      </c>
      <c r="I33" s="2">
        <v>167</v>
      </c>
      <c r="J33" s="2">
        <v>34</v>
      </c>
      <c r="K33" s="2">
        <v>29</v>
      </c>
      <c r="L33" s="2">
        <v>40</v>
      </c>
      <c r="M33" s="2">
        <v>26</v>
      </c>
      <c r="N33" s="2">
        <v>64</v>
      </c>
    </row>
    <row r="34" spans="1:14" x14ac:dyDescent="0.2">
      <c r="A34" s="2" t="s">
        <v>318</v>
      </c>
      <c r="B34" s="2">
        <v>852</v>
      </c>
      <c r="C34" s="2">
        <v>230</v>
      </c>
      <c r="D34" s="2">
        <v>198</v>
      </c>
      <c r="E34" s="2">
        <v>5</v>
      </c>
      <c r="F34" s="2">
        <v>62</v>
      </c>
      <c r="G34" s="2">
        <v>4</v>
      </c>
      <c r="H34" s="2">
        <v>62</v>
      </c>
      <c r="I34" s="2">
        <v>114</v>
      </c>
      <c r="J34" s="2">
        <v>37</v>
      </c>
      <c r="K34" s="2">
        <v>46</v>
      </c>
      <c r="L34" s="2">
        <v>13</v>
      </c>
      <c r="M34" s="2">
        <v>50</v>
      </c>
      <c r="N34" s="2">
        <v>31</v>
      </c>
    </row>
    <row r="35" spans="1:14" x14ac:dyDescent="0.2">
      <c r="A35" s="2" t="s">
        <v>211</v>
      </c>
      <c r="B35" s="2">
        <v>150</v>
      </c>
      <c r="C35" s="2">
        <v>35</v>
      </c>
      <c r="D35" s="2">
        <v>78</v>
      </c>
      <c r="E35" s="2">
        <v>6</v>
      </c>
      <c r="F35" s="2">
        <v>10</v>
      </c>
      <c r="G35" s="2">
        <v>0</v>
      </c>
      <c r="H35" s="2">
        <v>0</v>
      </c>
      <c r="I35" s="2">
        <v>7</v>
      </c>
      <c r="J35" s="2">
        <v>0</v>
      </c>
      <c r="K35" s="2">
        <v>1</v>
      </c>
      <c r="L35" s="2">
        <v>13</v>
      </c>
      <c r="M35" s="2">
        <v>0</v>
      </c>
      <c r="N35" s="2">
        <v>0</v>
      </c>
    </row>
    <row r="36" spans="1:14" x14ac:dyDescent="0.2">
      <c r="A36" s="2" t="s">
        <v>319</v>
      </c>
      <c r="B36" s="2">
        <v>1377</v>
      </c>
      <c r="C36" s="2">
        <v>743</v>
      </c>
      <c r="D36" s="2">
        <v>148</v>
      </c>
      <c r="E36" s="2">
        <v>18</v>
      </c>
      <c r="F36" s="2">
        <v>120</v>
      </c>
      <c r="G36" s="2">
        <v>28</v>
      </c>
      <c r="H36" s="2">
        <v>17</v>
      </c>
      <c r="I36" s="2">
        <v>97</v>
      </c>
      <c r="J36" s="2">
        <v>51</v>
      </c>
      <c r="K36" s="2">
        <v>24</v>
      </c>
      <c r="L36" s="2">
        <v>59</v>
      </c>
      <c r="M36" s="2">
        <v>25</v>
      </c>
      <c r="N36" s="2">
        <v>47</v>
      </c>
    </row>
    <row r="37" spans="1:14" x14ac:dyDescent="0.2">
      <c r="A37" s="2" t="s">
        <v>320</v>
      </c>
      <c r="B37" s="2">
        <v>364</v>
      </c>
      <c r="C37" s="2">
        <v>233</v>
      </c>
      <c r="D37" s="2">
        <v>69</v>
      </c>
      <c r="E37" s="2">
        <v>24</v>
      </c>
      <c r="F37" s="2">
        <v>9</v>
      </c>
      <c r="G37" s="2">
        <v>0</v>
      </c>
      <c r="H37" s="2">
        <v>21</v>
      </c>
      <c r="I37" s="2">
        <v>1</v>
      </c>
      <c r="J37" s="2">
        <v>4</v>
      </c>
      <c r="K37" s="2">
        <v>0</v>
      </c>
      <c r="L37" s="2">
        <v>0</v>
      </c>
      <c r="M37" s="2">
        <v>1</v>
      </c>
      <c r="N37" s="2">
        <v>2</v>
      </c>
    </row>
    <row r="38" spans="1:14" x14ac:dyDescent="0.2">
      <c r="A38" s="2" t="s">
        <v>321</v>
      </c>
      <c r="B38" s="2">
        <v>961</v>
      </c>
      <c r="C38" s="2">
        <v>733</v>
      </c>
      <c r="D38" s="2">
        <v>64</v>
      </c>
      <c r="E38" s="2">
        <v>29</v>
      </c>
      <c r="F38" s="2">
        <v>55</v>
      </c>
      <c r="G38" s="2">
        <v>0</v>
      </c>
      <c r="H38" s="2">
        <v>19</v>
      </c>
      <c r="I38" s="2">
        <v>19</v>
      </c>
      <c r="J38" s="2">
        <v>11</v>
      </c>
      <c r="K38" s="2">
        <v>7</v>
      </c>
      <c r="L38" s="2">
        <v>14</v>
      </c>
      <c r="M38" s="2">
        <v>4</v>
      </c>
      <c r="N38" s="2">
        <v>6</v>
      </c>
    </row>
    <row r="39" spans="1:14" x14ac:dyDescent="0.2">
      <c r="A39" s="32" t="s">
        <v>333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</sheetData>
  <mergeCells count="1">
    <mergeCell ref="A39:N3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F4A08-F718-45D9-AB8D-3C4158E8B8E0}">
  <dimension ref="A1:N6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343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315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265</v>
      </c>
      <c r="B4" s="2">
        <v>45161</v>
      </c>
      <c r="C4" s="2">
        <v>22567</v>
      </c>
      <c r="D4" s="2">
        <v>4976</v>
      </c>
      <c r="E4" s="2">
        <v>1123</v>
      </c>
      <c r="F4" s="2">
        <v>4603</v>
      </c>
      <c r="G4" s="2">
        <v>320</v>
      </c>
      <c r="H4" s="2">
        <v>791</v>
      </c>
      <c r="I4" s="2">
        <v>3065</v>
      </c>
      <c r="J4" s="2">
        <v>1078</v>
      </c>
      <c r="K4" s="2">
        <v>1326</v>
      </c>
      <c r="L4" s="2">
        <v>1700</v>
      </c>
      <c r="M4" s="2">
        <v>1328</v>
      </c>
      <c r="N4" s="2">
        <v>2284</v>
      </c>
    </row>
    <row r="5" spans="1:14" x14ac:dyDescent="0.2">
      <c r="A5" s="2" t="s">
        <v>212</v>
      </c>
      <c r="B5" s="2">
        <v>14841</v>
      </c>
      <c r="C5" s="2">
        <v>2842</v>
      </c>
      <c r="D5" s="2">
        <v>2258</v>
      </c>
      <c r="E5" s="2">
        <v>287</v>
      </c>
      <c r="F5" s="2">
        <v>2296</v>
      </c>
      <c r="G5" s="2">
        <v>117</v>
      </c>
      <c r="H5" s="2">
        <v>315</v>
      </c>
      <c r="I5" s="2">
        <v>1561</v>
      </c>
      <c r="J5" s="2">
        <v>720</v>
      </c>
      <c r="K5" s="2">
        <v>890</v>
      </c>
      <c r="L5" s="2">
        <v>989</v>
      </c>
      <c r="M5" s="2">
        <v>987</v>
      </c>
      <c r="N5" s="2">
        <v>1579</v>
      </c>
    </row>
    <row r="6" spans="1:14" x14ac:dyDescent="0.2">
      <c r="A6" s="2" t="s">
        <v>195</v>
      </c>
      <c r="B6" s="2">
        <v>1851</v>
      </c>
      <c r="C6" s="2">
        <v>408</v>
      </c>
      <c r="D6" s="2">
        <v>256</v>
      </c>
      <c r="E6" s="2">
        <v>309</v>
      </c>
      <c r="F6" s="2">
        <v>246</v>
      </c>
      <c r="G6" s="2">
        <v>27</v>
      </c>
      <c r="H6" s="2">
        <v>34</v>
      </c>
      <c r="I6" s="2">
        <v>120</v>
      </c>
      <c r="J6" s="2">
        <v>12</v>
      </c>
      <c r="K6" s="2">
        <v>86</v>
      </c>
      <c r="L6" s="2">
        <v>233</v>
      </c>
      <c r="M6" s="2">
        <v>34</v>
      </c>
      <c r="N6" s="2">
        <v>86</v>
      </c>
    </row>
    <row r="7" spans="1:14" x14ac:dyDescent="0.2">
      <c r="A7" s="2" t="s">
        <v>213</v>
      </c>
      <c r="B7" s="2">
        <v>901</v>
      </c>
      <c r="C7" s="2">
        <v>582</v>
      </c>
      <c r="D7" s="2">
        <v>98</v>
      </c>
      <c r="E7" s="2">
        <v>23</v>
      </c>
      <c r="F7" s="2">
        <v>82</v>
      </c>
      <c r="G7" s="2">
        <v>6</v>
      </c>
      <c r="H7" s="2">
        <v>7</v>
      </c>
      <c r="I7" s="2">
        <v>39</v>
      </c>
      <c r="J7" s="2">
        <v>6</v>
      </c>
      <c r="K7" s="2">
        <v>8</v>
      </c>
      <c r="L7" s="2">
        <v>26</v>
      </c>
      <c r="M7" s="2">
        <v>10</v>
      </c>
      <c r="N7" s="2">
        <v>14</v>
      </c>
    </row>
    <row r="8" spans="1:14" x14ac:dyDescent="0.2">
      <c r="A8" s="2" t="s">
        <v>214</v>
      </c>
      <c r="B8" s="2">
        <v>1564</v>
      </c>
      <c r="C8" s="2">
        <v>950</v>
      </c>
      <c r="D8" s="2">
        <v>196</v>
      </c>
      <c r="E8" s="2">
        <v>43</v>
      </c>
      <c r="F8" s="2">
        <v>94</v>
      </c>
      <c r="G8" s="2">
        <v>43</v>
      </c>
      <c r="H8" s="2">
        <v>39</v>
      </c>
      <c r="I8" s="2">
        <v>73</v>
      </c>
      <c r="J8" s="2">
        <v>54</v>
      </c>
      <c r="K8" s="2">
        <v>9</v>
      </c>
      <c r="L8" s="2">
        <v>28</v>
      </c>
      <c r="M8" s="2">
        <v>4</v>
      </c>
      <c r="N8" s="2">
        <v>31</v>
      </c>
    </row>
    <row r="9" spans="1:14" x14ac:dyDescent="0.2">
      <c r="A9" s="2" t="s">
        <v>215</v>
      </c>
      <c r="B9" s="2">
        <v>858</v>
      </c>
      <c r="C9" s="2">
        <v>584</v>
      </c>
      <c r="D9" s="2">
        <v>61</v>
      </c>
      <c r="E9" s="2">
        <v>20</v>
      </c>
      <c r="F9" s="2">
        <v>63</v>
      </c>
      <c r="G9" s="2">
        <v>5</v>
      </c>
      <c r="H9" s="2">
        <v>10</v>
      </c>
      <c r="I9" s="2">
        <v>41</v>
      </c>
      <c r="J9" s="2">
        <v>9</v>
      </c>
      <c r="K9" s="2">
        <v>3</v>
      </c>
      <c r="L9" s="2">
        <v>8</v>
      </c>
      <c r="M9" s="2">
        <v>19</v>
      </c>
      <c r="N9" s="2">
        <v>35</v>
      </c>
    </row>
    <row r="10" spans="1:14" x14ac:dyDescent="0.2">
      <c r="A10" s="2" t="s">
        <v>216</v>
      </c>
      <c r="B10" s="2">
        <v>277</v>
      </c>
      <c r="C10" s="2">
        <v>179</v>
      </c>
      <c r="D10" s="2">
        <v>31</v>
      </c>
      <c r="E10" s="2">
        <v>6</v>
      </c>
      <c r="F10" s="2">
        <v>18</v>
      </c>
      <c r="G10" s="2">
        <v>1</v>
      </c>
      <c r="H10" s="2">
        <v>1</v>
      </c>
      <c r="I10" s="2">
        <v>17</v>
      </c>
      <c r="J10" s="2">
        <v>5</v>
      </c>
      <c r="K10" s="2">
        <v>3</v>
      </c>
      <c r="L10" s="2">
        <v>5</v>
      </c>
      <c r="M10" s="2">
        <v>4</v>
      </c>
      <c r="N10" s="2">
        <v>7</v>
      </c>
    </row>
    <row r="11" spans="1:14" x14ac:dyDescent="0.2">
      <c r="A11" s="2" t="s">
        <v>217</v>
      </c>
      <c r="B11" s="2">
        <v>1892</v>
      </c>
      <c r="C11" s="2">
        <v>1266</v>
      </c>
      <c r="D11" s="2">
        <v>153</v>
      </c>
      <c r="E11" s="2">
        <v>37</v>
      </c>
      <c r="F11" s="2">
        <v>156</v>
      </c>
      <c r="G11" s="2">
        <v>22</v>
      </c>
      <c r="H11" s="2">
        <v>40</v>
      </c>
      <c r="I11" s="2">
        <v>71</v>
      </c>
      <c r="J11" s="2">
        <v>15</v>
      </c>
      <c r="K11" s="2">
        <v>47</v>
      </c>
      <c r="L11" s="2">
        <v>26</v>
      </c>
      <c r="M11" s="2">
        <v>18</v>
      </c>
      <c r="N11" s="2">
        <v>41</v>
      </c>
    </row>
    <row r="12" spans="1:14" x14ac:dyDescent="0.2">
      <c r="A12" s="2" t="s">
        <v>218</v>
      </c>
      <c r="B12" s="2">
        <v>3530</v>
      </c>
      <c r="C12" s="2">
        <v>2374</v>
      </c>
      <c r="D12" s="2">
        <v>328</v>
      </c>
      <c r="E12" s="2">
        <v>51</v>
      </c>
      <c r="F12" s="2">
        <v>220</v>
      </c>
      <c r="G12" s="2">
        <v>14</v>
      </c>
      <c r="H12" s="2">
        <v>69</v>
      </c>
      <c r="I12" s="2">
        <v>194</v>
      </c>
      <c r="J12" s="2">
        <v>39</v>
      </c>
      <c r="K12" s="2">
        <v>24</v>
      </c>
      <c r="L12" s="2">
        <v>56</v>
      </c>
      <c r="M12" s="2">
        <v>45</v>
      </c>
      <c r="N12" s="2">
        <v>116</v>
      </c>
    </row>
    <row r="13" spans="1:14" x14ac:dyDescent="0.2">
      <c r="A13" s="2" t="s">
        <v>219</v>
      </c>
      <c r="B13" s="2">
        <v>1597</v>
      </c>
      <c r="C13" s="2">
        <v>962</v>
      </c>
      <c r="D13" s="2">
        <v>140</v>
      </c>
      <c r="E13" s="2">
        <v>72</v>
      </c>
      <c r="F13" s="2">
        <v>139</v>
      </c>
      <c r="G13" s="2">
        <v>5</v>
      </c>
      <c r="H13" s="2">
        <v>29</v>
      </c>
      <c r="I13" s="2">
        <v>79</v>
      </c>
      <c r="J13" s="2">
        <v>51</v>
      </c>
      <c r="K13" s="2">
        <v>52</v>
      </c>
      <c r="L13" s="2">
        <v>50</v>
      </c>
      <c r="M13" s="2">
        <v>6</v>
      </c>
      <c r="N13" s="2">
        <v>12</v>
      </c>
    </row>
    <row r="14" spans="1:14" x14ac:dyDescent="0.2">
      <c r="A14" s="2" t="s">
        <v>220</v>
      </c>
      <c r="B14" s="2">
        <v>865</v>
      </c>
      <c r="C14" s="2">
        <v>647</v>
      </c>
      <c r="D14" s="2">
        <v>56</v>
      </c>
      <c r="E14" s="2">
        <v>7</v>
      </c>
      <c r="F14" s="2">
        <v>48</v>
      </c>
      <c r="G14" s="2">
        <v>6</v>
      </c>
      <c r="H14" s="2">
        <v>50</v>
      </c>
      <c r="I14" s="2">
        <v>30</v>
      </c>
      <c r="J14" s="2">
        <v>5</v>
      </c>
      <c r="K14" s="2">
        <v>4</v>
      </c>
      <c r="L14" s="2">
        <v>7</v>
      </c>
      <c r="M14" s="2">
        <v>1</v>
      </c>
      <c r="N14" s="2">
        <v>4</v>
      </c>
    </row>
    <row r="15" spans="1:14" x14ac:dyDescent="0.2">
      <c r="A15" s="2" t="s">
        <v>221</v>
      </c>
      <c r="B15" s="2">
        <v>2501</v>
      </c>
      <c r="C15" s="2">
        <v>1748</v>
      </c>
      <c r="D15" s="2">
        <v>288</v>
      </c>
      <c r="E15" s="2">
        <v>43</v>
      </c>
      <c r="F15" s="2">
        <v>130</v>
      </c>
      <c r="G15" s="2">
        <v>9</v>
      </c>
      <c r="H15" s="2">
        <v>38</v>
      </c>
      <c r="I15" s="2">
        <v>104</v>
      </c>
      <c r="J15" s="2">
        <v>27</v>
      </c>
      <c r="K15" s="2">
        <v>9</v>
      </c>
      <c r="L15" s="2">
        <v>29</v>
      </c>
      <c r="M15" s="2">
        <v>12</v>
      </c>
      <c r="N15" s="2">
        <v>64</v>
      </c>
    </row>
    <row r="16" spans="1:14" x14ac:dyDescent="0.2">
      <c r="A16" s="2" t="s">
        <v>222</v>
      </c>
      <c r="B16" s="2">
        <v>614</v>
      </c>
      <c r="C16" s="2">
        <v>542</v>
      </c>
      <c r="D16" s="2">
        <v>22</v>
      </c>
      <c r="E16" s="2">
        <v>4</v>
      </c>
      <c r="F16" s="2">
        <v>16</v>
      </c>
      <c r="G16" s="2">
        <v>0</v>
      </c>
      <c r="H16" s="2">
        <v>7</v>
      </c>
      <c r="I16" s="2">
        <v>13</v>
      </c>
      <c r="J16" s="2">
        <v>1</v>
      </c>
      <c r="K16" s="2">
        <v>0</v>
      </c>
      <c r="L16" s="2">
        <v>2</v>
      </c>
      <c r="M16" s="2">
        <v>4</v>
      </c>
      <c r="N16" s="2">
        <v>3</v>
      </c>
    </row>
    <row r="17" spans="1:14" x14ac:dyDescent="0.2">
      <c r="A17" s="2" t="s">
        <v>223</v>
      </c>
      <c r="B17" s="2">
        <v>1080</v>
      </c>
      <c r="C17" s="2">
        <v>881</v>
      </c>
      <c r="D17" s="2">
        <v>58</v>
      </c>
      <c r="E17" s="2">
        <v>11</v>
      </c>
      <c r="F17" s="2">
        <v>45</v>
      </c>
      <c r="G17" s="2">
        <v>4</v>
      </c>
      <c r="H17" s="2">
        <v>11</v>
      </c>
      <c r="I17" s="2">
        <v>36</v>
      </c>
      <c r="J17" s="2">
        <v>2</v>
      </c>
      <c r="K17" s="2">
        <v>1</v>
      </c>
      <c r="L17" s="2">
        <v>9</v>
      </c>
      <c r="M17" s="2">
        <v>5</v>
      </c>
      <c r="N17" s="2">
        <v>17</v>
      </c>
    </row>
    <row r="18" spans="1:14" x14ac:dyDescent="0.2">
      <c r="A18" s="2" t="s">
        <v>224</v>
      </c>
      <c r="B18" s="2">
        <v>1231</v>
      </c>
      <c r="C18" s="2">
        <v>991</v>
      </c>
      <c r="D18" s="2">
        <v>56</v>
      </c>
      <c r="E18" s="2">
        <v>14</v>
      </c>
      <c r="F18" s="2">
        <v>63</v>
      </c>
      <c r="G18" s="2">
        <v>3</v>
      </c>
      <c r="H18" s="2">
        <v>22</v>
      </c>
      <c r="I18" s="2">
        <v>36</v>
      </c>
      <c r="J18" s="2">
        <v>9</v>
      </c>
      <c r="K18" s="2">
        <v>13</v>
      </c>
      <c r="L18" s="2">
        <v>12</v>
      </c>
      <c r="M18" s="2">
        <v>5</v>
      </c>
      <c r="N18" s="2">
        <v>7</v>
      </c>
    </row>
    <row r="19" spans="1:14" x14ac:dyDescent="0.2">
      <c r="A19" s="2" t="s">
        <v>225</v>
      </c>
      <c r="B19" s="2">
        <v>3215</v>
      </c>
      <c r="C19" s="2">
        <v>1711</v>
      </c>
      <c r="D19" s="2">
        <v>281</v>
      </c>
      <c r="E19" s="2">
        <v>68</v>
      </c>
      <c r="F19" s="2">
        <v>342</v>
      </c>
      <c r="G19" s="2">
        <v>26</v>
      </c>
      <c r="H19" s="2">
        <v>31</v>
      </c>
      <c r="I19" s="2">
        <v>269</v>
      </c>
      <c r="J19" s="2">
        <v>56</v>
      </c>
      <c r="K19" s="2">
        <v>98</v>
      </c>
      <c r="L19" s="2">
        <v>98</v>
      </c>
      <c r="M19" s="2">
        <v>108</v>
      </c>
      <c r="N19" s="2">
        <v>127</v>
      </c>
    </row>
    <row r="20" spans="1:14" x14ac:dyDescent="0.2">
      <c r="A20" s="2" t="s">
        <v>226</v>
      </c>
      <c r="B20" s="2">
        <v>960</v>
      </c>
      <c r="C20" s="2">
        <v>675</v>
      </c>
      <c r="D20" s="2">
        <v>60</v>
      </c>
      <c r="E20" s="2">
        <v>9</v>
      </c>
      <c r="F20" s="2">
        <v>74</v>
      </c>
      <c r="G20" s="2">
        <v>1</v>
      </c>
      <c r="H20" s="2">
        <v>7</v>
      </c>
      <c r="I20" s="2">
        <v>67</v>
      </c>
      <c r="J20" s="2">
        <v>7</v>
      </c>
      <c r="K20" s="2">
        <v>11</v>
      </c>
      <c r="L20" s="2">
        <v>14</v>
      </c>
      <c r="M20" s="2">
        <v>10</v>
      </c>
      <c r="N20" s="2">
        <v>25</v>
      </c>
    </row>
    <row r="21" spans="1:14" x14ac:dyDescent="0.2">
      <c r="A21" s="2" t="s">
        <v>227</v>
      </c>
      <c r="B21" s="2">
        <v>2383</v>
      </c>
      <c r="C21" s="2">
        <v>1800</v>
      </c>
      <c r="D21" s="2">
        <v>182</v>
      </c>
      <c r="E21" s="2">
        <v>20</v>
      </c>
      <c r="F21" s="2">
        <v>169</v>
      </c>
      <c r="G21" s="2">
        <v>7</v>
      </c>
      <c r="H21" s="2">
        <v>22</v>
      </c>
      <c r="I21" s="2">
        <v>119</v>
      </c>
      <c r="J21" s="2">
        <v>5</v>
      </c>
      <c r="K21" s="2">
        <v>6</v>
      </c>
      <c r="L21" s="2">
        <v>15</v>
      </c>
      <c r="M21" s="2">
        <v>11</v>
      </c>
      <c r="N21" s="2">
        <v>27</v>
      </c>
    </row>
    <row r="22" spans="1:14" x14ac:dyDescent="0.2">
      <c r="A22" s="2" t="s">
        <v>228</v>
      </c>
      <c r="B22" s="2">
        <v>533</v>
      </c>
      <c r="C22" s="2">
        <v>432</v>
      </c>
      <c r="D22" s="2">
        <v>40</v>
      </c>
      <c r="E22" s="2">
        <v>9</v>
      </c>
      <c r="F22" s="2">
        <v>27</v>
      </c>
      <c r="G22" s="2">
        <v>0</v>
      </c>
      <c r="H22" s="2">
        <v>2</v>
      </c>
      <c r="I22" s="2">
        <v>13</v>
      </c>
      <c r="J22" s="2">
        <v>0</v>
      </c>
      <c r="K22" s="2">
        <v>3</v>
      </c>
      <c r="L22" s="2">
        <v>3</v>
      </c>
      <c r="M22" s="2">
        <v>2</v>
      </c>
      <c r="N22" s="2">
        <v>2</v>
      </c>
    </row>
    <row r="23" spans="1:14" x14ac:dyDescent="0.2">
      <c r="A23" s="2" t="s">
        <v>229</v>
      </c>
      <c r="B23" s="2">
        <v>4254</v>
      </c>
      <c r="C23" s="2">
        <v>2856</v>
      </c>
      <c r="D23" s="2">
        <v>390</v>
      </c>
      <c r="E23" s="2">
        <v>90</v>
      </c>
      <c r="F23" s="2">
        <v>356</v>
      </c>
      <c r="G23" s="2">
        <v>23</v>
      </c>
      <c r="H23" s="2">
        <v>52</v>
      </c>
      <c r="I23" s="2">
        <v>176</v>
      </c>
      <c r="J23" s="2">
        <v>48</v>
      </c>
      <c r="K23" s="2">
        <v>54</v>
      </c>
      <c r="L23" s="2">
        <v>85</v>
      </c>
      <c r="M23" s="2">
        <v>43</v>
      </c>
      <c r="N23" s="2">
        <v>81</v>
      </c>
    </row>
    <row r="24" spans="1:14" x14ac:dyDescent="0.2">
      <c r="A24" s="2" t="s">
        <v>25</v>
      </c>
      <c r="B24" s="2">
        <v>214</v>
      </c>
      <c r="C24" s="2">
        <v>137</v>
      </c>
      <c r="D24" s="2">
        <v>22</v>
      </c>
      <c r="E24" s="2">
        <v>0</v>
      </c>
      <c r="F24" s="2">
        <v>19</v>
      </c>
      <c r="G24" s="2">
        <v>1</v>
      </c>
      <c r="H24" s="2">
        <v>5</v>
      </c>
      <c r="I24" s="2">
        <v>7</v>
      </c>
      <c r="J24" s="2">
        <v>7</v>
      </c>
      <c r="K24" s="2">
        <v>5</v>
      </c>
      <c r="L24" s="2">
        <v>5</v>
      </c>
      <c r="M24" s="2">
        <v>0</v>
      </c>
      <c r="N24" s="2">
        <v>6</v>
      </c>
    </row>
    <row r="26" spans="1:14" x14ac:dyDescent="0.2">
      <c r="A26" s="2" t="s">
        <v>268</v>
      </c>
      <c r="B26" s="2">
        <v>32939</v>
      </c>
      <c r="C26" s="2">
        <v>14751</v>
      </c>
      <c r="D26" s="2">
        <v>3766</v>
      </c>
      <c r="E26" s="2">
        <v>892</v>
      </c>
      <c r="F26" s="2">
        <v>3754</v>
      </c>
      <c r="G26" s="2">
        <v>247</v>
      </c>
      <c r="H26" s="2">
        <v>563</v>
      </c>
      <c r="I26" s="2">
        <v>2374</v>
      </c>
      <c r="J26" s="2">
        <v>876</v>
      </c>
      <c r="K26" s="2">
        <v>1126</v>
      </c>
      <c r="L26" s="2">
        <v>1455</v>
      </c>
      <c r="M26" s="2">
        <v>1145</v>
      </c>
      <c r="N26" s="2">
        <v>1990</v>
      </c>
    </row>
    <row r="27" spans="1:14" x14ac:dyDescent="0.2">
      <c r="A27" s="2" t="s">
        <v>212</v>
      </c>
      <c r="B27" s="2">
        <v>13960</v>
      </c>
      <c r="C27" s="2">
        <v>2586</v>
      </c>
      <c r="D27" s="2">
        <v>2058</v>
      </c>
      <c r="E27" s="2">
        <v>280</v>
      </c>
      <c r="F27" s="2">
        <v>2236</v>
      </c>
      <c r="G27" s="2">
        <v>114</v>
      </c>
      <c r="H27" s="2">
        <v>254</v>
      </c>
      <c r="I27" s="2">
        <v>1448</v>
      </c>
      <c r="J27" s="2">
        <v>684</v>
      </c>
      <c r="K27" s="2">
        <v>845</v>
      </c>
      <c r="L27" s="2">
        <v>969</v>
      </c>
      <c r="M27" s="2">
        <v>937</v>
      </c>
      <c r="N27" s="2">
        <v>1549</v>
      </c>
    </row>
    <row r="28" spans="1:14" x14ac:dyDescent="0.2">
      <c r="A28" s="2" t="s">
        <v>195</v>
      </c>
      <c r="B28" s="2">
        <v>1688</v>
      </c>
      <c r="C28" s="2">
        <v>362</v>
      </c>
      <c r="D28" s="2">
        <v>176</v>
      </c>
      <c r="E28" s="2">
        <v>302</v>
      </c>
      <c r="F28" s="2">
        <v>237</v>
      </c>
      <c r="G28" s="2">
        <v>26</v>
      </c>
      <c r="H28" s="2">
        <v>32</v>
      </c>
      <c r="I28" s="2">
        <v>115</v>
      </c>
      <c r="J28" s="2">
        <v>12</v>
      </c>
      <c r="K28" s="2">
        <v>85</v>
      </c>
      <c r="L28" s="2">
        <v>221</v>
      </c>
      <c r="M28" s="2">
        <v>34</v>
      </c>
      <c r="N28" s="2">
        <v>86</v>
      </c>
    </row>
    <row r="29" spans="1:14" x14ac:dyDescent="0.2">
      <c r="A29" s="2" t="s">
        <v>213</v>
      </c>
      <c r="B29" s="2">
        <v>543</v>
      </c>
      <c r="C29" s="2">
        <v>373</v>
      </c>
      <c r="D29" s="2">
        <v>64</v>
      </c>
      <c r="E29" s="2">
        <v>20</v>
      </c>
      <c r="F29" s="2">
        <v>24</v>
      </c>
      <c r="G29" s="2">
        <v>5</v>
      </c>
      <c r="H29" s="2">
        <v>5</v>
      </c>
      <c r="I29" s="2">
        <v>19</v>
      </c>
      <c r="J29" s="2">
        <v>5</v>
      </c>
      <c r="K29" s="2">
        <v>7</v>
      </c>
      <c r="L29" s="2">
        <v>7</v>
      </c>
      <c r="M29" s="2">
        <v>7</v>
      </c>
      <c r="N29" s="2">
        <v>7</v>
      </c>
    </row>
    <row r="30" spans="1:14" x14ac:dyDescent="0.2">
      <c r="A30" s="2" t="s">
        <v>214</v>
      </c>
      <c r="B30" s="2">
        <v>852</v>
      </c>
      <c r="C30" s="2">
        <v>543</v>
      </c>
      <c r="D30" s="2">
        <v>101</v>
      </c>
      <c r="E30" s="2">
        <v>21</v>
      </c>
      <c r="F30" s="2">
        <v>81</v>
      </c>
      <c r="G30" s="2">
        <v>23</v>
      </c>
      <c r="H30" s="2">
        <v>18</v>
      </c>
      <c r="I30" s="2">
        <v>25</v>
      </c>
      <c r="J30" s="2">
        <v>12</v>
      </c>
      <c r="K30" s="2">
        <v>7</v>
      </c>
      <c r="L30" s="2">
        <v>10</v>
      </c>
      <c r="M30" s="2">
        <v>4</v>
      </c>
      <c r="N30" s="2">
        <v>7</v>
      </c>
    </row>
    <row r="31" spans="1:14" x14ac:dyDescent="0.2">
      <c r="A31" s="2" t="s">
        <v>215</v>
      </c>
      <c r="B31" s="2">
        <v>742</v>
      </c>
      <c r="C31" s="2">
        <v>500</v>
      </c>
      <c r="D31" s="2">
        <v>53</v>
      </c>
      <c r="E31" s="2">
        <v>16</v>
      </c>
      <c r="F31" s="2">
        <v>53</v>
      </c>
      <c r="G31" s="2">
        <v>5</v>
      </c>
      <c r="H31" s="2">
        <v>7</v>
      </c>
      <c r="I31" s="2">
        <v>40</v>
      </c>
      <c r="J31" s="2">
        <v>7</v>
      </c>
      <c r="K31" s="2">
        <v>3</v>
      </c>
      <c r="L31" s="2">
        <v>8</v>
      </c>
      <c r="M31" s="2">
        <v>18</v>
      </c>
      <c r="N31" s="2">
        <v>32</v>
      </c>
    </row>
    <row r="32" spans="1:14" x14ac:dyDescent="0.2">
      <c r="A32" s="2" t="s">
        <v>216</v>
      </c>
      <c r="B32" s="2">
        <v>223</v>
      </c>
      <c r="C32" s="2">
        <v>144</v>
      </c>
      <c r="D32" s="2">
        <v>21</v>
      </c>
      <c r="E32" s="2">
        <v>6</v>
      </c>
      <c r="F32" s="2">
        <v>14</v>
      </c>
      <c r="G32" s="2">
        <v>1</v>
      </c>
      <c r="H32" s="2">
        <v>1</v>
      </c>
      <c r="I32" s="2">
        <v>13</v>
      </c>
      <c r="J32" s="2">
        <v>5</v>
      </c>
      <c r="K32" s="2">
        <v>3</v>
      </c>
      <c r="L32" s="2">
        <v>5</v>
      </c>
      <c r="M32" s="2">
        <v>3</v>
      </c>
      <c r="N32" s="2">
        <v>7</v>
      </c>
    </row>
    <row r="33" spans="1:14" x14ac:dyDescent="0.2">
      <c r="A33" s="2" t="s">
        <v>217</v>
      </c>
      <c r="B33" s="2">
        <v>1809</v>
      </c>
      <c r="C33" s="2">
        <v>1200</v>
      </c>
      <c r="D33" s="2">
        <v>149</v>
      </c>
      <c r="E33" s="2">
        <v>37</v>
      </c>
      <c r="F33" s="2">
        <v>154</v>
      </c>
      <c r="G33" s="2">
        <v>22</v>
      </c>
      <c r="H33" s="2">
        <v>40</v>
      </c>
      <c r="I33" s="2">
        <v>67</v>
      </c>
      <c r="J33" s="2">
        <v>14</v>
      </c>
      <c r="K33" s="2">
        <v>45</v>
      </c>
      <c r="L33" s="2">
        <v>25</v>
      </c>
      <c r="M33" s="2">
        <v>16</v>
      </c>
      <c r="N33" s="2">
        <v>40</v>
      </c>
    </row>
    <row r="34" spans="1:14" x14ac:dyDescent="0.2">
      <c r="A34" s="2" t="s">
        <v>218</v>
      </c>
      <c r="B34" s="2">
        <v>1787</v>
      </c>
      <c r="C34" s="2">
        <v>1202</v>
      </c>
      <c r="D34" s="2">
        <v>159</v>
      </c>
      <c r="E34" s="2">
        <v>20</v>
      </c>
      <c r="F34" s="2">
        <v>124</v>
      </c>
      <c r="G34" s="2">
        <v>9</v>
      </c>
      <c r="H34" s="2">
        <v>34</v>
      </c>
      <c r="I34" s="2">
        <v>96</v>
      </c>
      <c r="J34" s="2">
        <v>22</v>
      </c>
      <c r="K34" s="2">
        <v>11</v>
      </c>
      <c r="L34" s="2">
        <v>29</v>
      </c>
      <c r="M34" s="2">
        <v>20</v>
      </c>
      <c r="N34" s="2">
        <v>61</v>
      </c>
    </row>
    <row r="35" spans="1:14" x14ac:dyDescent="0.2">
      <c r="A35" s="2" t="s">
        <v>219</v>
      </c>
      <c r="B35" s="2">
        <v>747</v>
      </c>
      <c r="C35" s="2">
        <v>456</v>
      </c>
      <c r="D35" s="2">
        <v>70</v>
      </c>
      <c r="E35" s="2">
        <v>29</v>
      </c>
      <c r="F35" s="2">
        <v>71</v>
      </c>
      <c r="G35" s="2">
        <v>1</v>
      </c>
      <c r="H35" s="2">
        <v>10</v>
      </c>
      <c r="I35" s="2">
        <v>34</v>
      </c>
      <c r="J35" s="2">
        <v>21</v>
      </c>
      <c r="K35" s="2">
        <v>26</v>
      </c>
      <c r="L35" s="2">
        <v>23</v>
      </c>
      <c r="M35" s="2">
        <v>2</v>
      </c>
      <c r="N35" s="2">
        <v>4</v>
      </c>
    </row>
    <row r="36" spans="1:14" x14ac:dyDescent="0.2">
      <c r="A36" s="2" t="s">
        <v>220</v>
      </c>
      <c r="B36" s="2">
        <v>474</v>
      </c>
      <c r="C36" s="2">
        <v>349</v>
      </c>
      <c r="D36" s="2">
        <v>30</v>
      </c>
      <c r="E36" s="2">
        <v>3</v>
      </c>
      <c r="F36" s="2">
        <v>29</v>
      </c>
      <c r="G36" s="2">
        <v>3</v>
      </c>
      <c r="H36" s="2">
        <v>34</v>
      </c>
      <c r="I36" s="2">
        <v>14</v>
      </c>
      <c r="J36" s="2">
        <v>3</v>
      </c>
      <c r="K36" s="2">
        <v>2</v>
      </c>
      <c r="L36" s="2">
        <v>4</v>
      </c>
      <c r="M36" s="2">
        <v>1</v>
      </c>
      <c r="N36" s="2">
        <v>2</v>
      </c>
    </row>
    <row r="37" spans="1:14" x14ac:dyDescent="0.2">
      <c r="A37" s="2" t="s">
        <v>221</v>
      </c>
      <c r="B37" s="2">
        <v>2243</v>
      </c>
      <c r="C37" s="2">
        <v>1538</v>
      </c>
      <c r="D37" s="2">
        <v>258</v>
      </c>
      <c r="E37" s="2">
        <v>41</v>
      </c>
      <c r="F37" s="2">
        <v>129</v>
      </c>
      <c r="G37" s="2">
        <v>9</v>
      </c>
      <c r="H37" s="2">
        <v>34</v>
      </c>
      <c r="I37" s="2">
        <v>100</v>
      </c>
      <c r="J37" s="2">
        <v>23</v>
      </c>
      <c r="K37" s="2">
        <v>9</v>
      </c>
      <c r="L37" s="2">
        <v>29</v>
      </c>
      <c r="M37" s="2">
        <v>12</v>
      </c>
      <c r="N37" s="2">
        <v>61</v>
      </c>
    </row>
    <row r="38" spans="1:14" x14ac:dyDescent="0.2">
      <c r="A38" s="2" t="s">
        <v>222</v>
      </c>
      <c r="B38" s="2">
        <v>368</v>
      </c>
      <c r="C38" s="2">
        <v>319</v>
      </c>
      <c r="D38" s="2">
        <v>16</v>
      </c>
      <c r="E38" s="2">
        <v>2</v>
      </c>
      <c r="F38" s="2">
        <v>10</v>
      </c>
      <c r="G38" s="2">
        <v>0</v>
      </c>
      <c r="H38" s="2">
        <v>6</v>
      </c>
      <c r="I38" s="2">
        <v>11</v>
      </c>
      <c r="J38" s="2">
        <v>0</v>
      </c>
      <c r="K38" s="2">
        <v>0</v>
      </c>
      <c r="L38" s="2">
        <v>0</v>
      </c>
      <c r="M38" s="2">
        <v>2</v>
      </c>
      <c r="N38" s="2">
        <v>2</v>
      </c>
    </row>
    <row r="39" spans="1:14" x14ac:dyDescent="0.2">
      <c r="A39" s="2" t="s">
        <v>223</v>
      </c>
      <c r="B39" s="2">
        <v>430</v>
      </c>
      <c r="C39" s="2">
        <v>359</v>
      </c>
      <c r="D39" s="2">
        <v>22</v>
      </c>
      <c r="E39" s="2">
        <v>2</v>
      </c>
      <c r="F39" s="2">
        <v>20</v>
      </c>
      <c r="G39" s="2">
        <v>0</v>
      </c>
      <c r="H39" s="2">
        <v>3</v>
      </c>
      <c r="I39" s="2">
        <v>17</v>
      </c>
      <c r="J39" s="2">
        <v>0</v>
      </c>
      <c r="K39" s="2">
        <v>1</v>
      </c>
      <c r="L39" s="2">
        <v>1</v>
      </c>
      <c r="M39" s="2">
        <v>1</v>
      </c>
      <c r="N39" s="2">
        <v>4</v>
      </c>
    </row>
    <row r="40" spans="1:14" x14ac:dyDescent="0.2">
      <c r="A40" s="2" t="s">
        <v>224</v>
      </c>
      <c r="B40" s="2">
        <v>779</v>
      </c>
      <c r="C40" s="2">
        <v>630</v>
      </c>
      <c r="D40" s="2">
        <v>33</v>
      </c>
      <c r="E40" s="2">
        <v>11</v>
      </c>
      <c r="F40" s="2">
        <v>39</v>
      </c>
      <c r="G40" s="2">
        <v>3</v>
      </c>
      <c r="H40" s="2">
        <v>11</v>
      </c>
      <c r="I40" s="2">
        <v>21</v>
      </c>
      <c r="J40" s="2">
        <v>7</v>
      </c>
      <c r="K40" s="2">
        <v>9</v>
      </c>
      <c r="L40" s="2">
        <v>6</v>
      </c>
      <c r="M40" s="2">
        <v>5</v>
      </c>
      <c r="N40" s="2">
        <v>4</v>
      </c>
    </row>
    <row r="41" spans="1:14" x14ac:dyDescent="0.2">
      <c r="A41" s="2" t="s">
        <v>225</v>
      </c>
      <c r="B41" s="2">
        <v>1131</v>
      </c>
      <c r="C41" s="2">
        <v>639</v>
      </c>
      <c r="D41" s="2">
        <v>89</v>
      </c>
      <c r="E41" s="2">
        <v>13</v>
      </c>
      <c r="F41" s="2">
        <v>122</v>
      </c>
      <c r="G41" s="2">
        <v>7</v>
      </c>
      <c r="H41" s="2">
        <v>15</v>
      </c>
      <c r="I41" s="2">
        <v>94</v>
      </c>
      <c r="J41" s="2">
        <v>20</v>
      </c>
      <c r="K41" s="2">
        <v>24</v>
      </c>
      <c r="L41" s="2">
        <v>32</v>
      </c>
      <c r="M41" s="2">
        <v>41</v>
      </c>
      <c r="N41" s="2">
        <v>35</v>
      </c>
    </row>
    <row r="42" spans="1:14" x14ac:dyDescent="0.2">
      <c r="A42" s="2" t="s">
        <v>226</v>
      </c>
      <c r="B42" s="2">
        <v>382</v>
      </c>
      <c r="C42" s="2">
        <v>258</v>
      </c>
      <c r="D42" s="2">
        <v>33</v>
      </c>
      <c r="E42" s="2">
        <v>3</v>
      </c>
      <c r="F42" s="2">
        <v>32</v>
      </c>
      <c r="G42" s="2">
        <v>0</v>
      </c>
      <c r="H42" s="2">
        <v>4</v>
      </c>
      <c r="I42" s="2">
        <v>35</v>
      </c>
      <c r="J42" s="2">
        <v>0</v>
      </c>
      <c r="K42" s="2">
        <v>3</v>
      </c>
      <c r="L42" s="2">
        <v>4</v>
      </c>
      <c r="M42" s="2">
        <v>2</v>
      </c>
      <c r="N42" s="2">
        <v>8</v>
      </c>
    </row>
    <row r="43" spans="1:14" x14ac:dyDescent="0.2">
      <c r="A43" s="2" t="s">
        <v>227</v>
      </c>
      <c r="B43" s="2">
        <v>1476</v>
      </c>
      <c r="C43" s="2">
        <v>1076</v>
      </c>
      <c r="D43" s="2">
        <v>129</v>
      </c>
      <c r="E43" s="2">
        <v>16</v>
      </c>
      <c r="F43" s="2">
        <v>109</v>
      </c>
      <c r="G43" s="2">
        <v>3</v>
      </c>
      <c r="H43" s="2">
        <v>14</v>
      </c>
      <c r="I43" s="2">
        <v>76</v>
      </c>
      <c r="J43" s="2">
        <v>3</v>
      </c>
      <c r="K43" s="2">
        <v>5</v>
      </c>
      <c r="L43" s="2">
        <v>12</v>
      </c>
      <c r="M43" s="2">
        <v>10</v>
      </c>
      <c r="N43" s="2">
        <v>23</v>
      </c>
    </row>
    <row r="44" spans="1:14" x14ac:dyDescent="0.2">
      <c r="A44" s="2" t="s">
        <v>228</v>
      </c>
      <c r="B44" s="2">
        <v>389</v>
      </c>
      <c r="C44" s="2">
        <v>308</v>
      </c>
      <c r="D44" s="2">
        <v>31</v>
      </c>
      <c r="E44" s="2">
        <v>9</v>
      </c>
      <c r="F44" s="2">
        <v>19</v>
      </c>
      <c r="G44" s="2">
        <v>0</v>
      </c>
      <c r="H44" s="2">
        <v>2</v>
      </c>
      <c r="I44" s="2">
        <v>13</v>
      </c>
      <c r="J44" s="2">
        <v>0</v>
      </c>
      <c r="K44" s="2">
        <v>3</v>
      </c>
      <c r="L44" s="2">
        <v>3</v>
      </c>
      <c r="M44" s="2">
        <v>0</v>
      </c>
      <c r="N44" s="2">
        <v>1</v>
      </c>
    </row>
    <row r="45" spans="1:14" x14ac:dyDescent="0.2">
      <c r="A45" s="2" t="s">
        <v>229</v>
      </c>
      <c r="B45" s="2">
        <v>2774</v>
      </c>
      <c r="C45" s="2">
        <v>1814</v>
      </c>
      <c r="D45" s="2">
        <v>262</v>
      </c>
      <c r="E45" s="2">
        <v>61</v>
      </c>
      <c r="F45" s="2">
        <v>238</v>
      </c>
      <c r="G45" s="2">
        <v>15</v>
      </c>
      <c r="H45" s="2">
        <v>35</v>
      </c>
      <c r="I45" s="2">
        <v>131</v>
      </c>
      <c r="J45" s="2">
        <v>35</v>
      </c>
      <c r="K45" s="2">
        <v>35</v>
      </c>
      <c r="L45" s="2">
        <v>63</v>
      </c>
      <c r="M45" s="2">
        <v>30</v>
      </c>
      <c r="N45" s="2">
        <v>55</v>
      </c>
    </row>
    <row r="46" spans="1:14" x14ac:dyDescent="0.2">
      <c r="A46" s="2" t="s">
        <v>25</v>
      </c>
      <c r="B46" s="2">
        <v>142</v>
      </c>
      <c r="C46" s="2">
        <v>95</v>
      </c>
      <c r="D46" s="2">
        <v>12</v>
      </c>
      <c r="E46" s="2">
        <v>0</v>
      </c>
      <c r="F46" s="2">
        <v>13</v>
      </c>
      <c r="G46" s="2">
        <v>1</v>
      </c>
      <c r="H46" s="2">
        <v>4</v>
      </c>
      <c r="I46" s="2">
        <v>5</v>
      </c>
      <c r="J46" s="2">
        <v>3</v>
      </c>
      <c r="K46" s="2">
        <v>3</v>
      </c>
      <c r="L46" s="2">
        <v>4</v>
      </c>
      <c r="M46" s="2">
        <v>0</v>
      </c>
      <c r="N46" s="2">
        <v>2</v>
      </c>
    </row>
    <row r="48" spans="1:14" x14ac:dyDescent="0.2">
      <c r="A48" s="2" t="s">
        <v>269</v>
      </c>
      <c r="B48" s="2">
        <v>12222</v>
      </c>
      <c r="C48" s="2">
        <v>7816</v>
      </c>
      <c r="D48" s="2">
        <v>1210</v>
      </c>
      <c r="E48" s="2">
        <v>231</v>
      </c>
      <c r="F48" s="2">
        <v>849</v>
      </c>
      <c r="G48" s="2">
        <v>73</v>
      </c>
      <c r="H48" s="2">
        <v>228</v>
      </c>
      <c r="I48" s="2">
        <v>691</v>
      </c>
      <c r="J48" s="2">
        <v>202</v>
      </c>
      <c r="K48" s="2">
        <v>200</v>
      </c>
      <c r="L48" s="2">
        <v>245</v>
      </c>
      <c r="M48" s="2">
        <v>183</v>
      </c>
      <c r="N48" s="2">
        <v>294</v>
      </c>
    </row>
    <row r="49" spans="1:14" x14ac:dyDescent="0.2">
      <c r="A49" s="2" t="s">
        <v>212</v>
      </c>
      <c r="B49" s="2">
        <v>881</v>
      </c>
      <c r="C49" s="2">
        <v>256</v>
      </c>
      <c r="D49" s="2">
        <v>200</v>
      </c>
      <c r="E49" s="2">
        <v>7</v>
      </c>
      <c r="F49" s="2">
        <v>60</v>
      </c>
      <c r="G49" s="2">
        <v>3</v>
      </c>
      <c r="H49" s="2">
        <v>61</v>
      </c>
      <c r="I49" s="2">
        <v>113</v>
      </c>
      <c r="J49" s="2">
        <v>36</v>
      </c>
      <c r="K49" s="2">
        <v>45</v>
      </c>
      <c r="L49" s="2">
        <v>20</v>
      </c>
      <c r="M49" s="2">
        <v>50</v>
      </c>
      <c r="N49" s="2">
        <v>30</v>
      </c>
    </row>
    <row r="50" spans="1:14" x14ac:dyDescent="0.2">
      <c r="A50" s="2" t="s">
        <v>195</v>
      </c>
      <c r="B50" s="2">
        <v>163</v>
      </c>
      <c r="C50" s="2">
        <v>46</v>
      </c>
      <c r="D50" s="2">
        <v>80</v>
      </c>
      <c r="E50" s="2">
        <v>7</v>
      </c>
      <c r="F50" s="2">
        <v>9</v>
      </c>
      <c r="G50" s="2">
        <v>1</v>
      </c>
      <c r="H50" s="2">
        <v>2</v>
      </c>
      <c r="I50" s="2">
        <v>5</v>
      </c>
      <c r="J50" s="2">
        <v>0</v>
      </c>
      <c r="K50" s="2">
        <v>1</v>
      </c>
      <c r="L50" s="2">
        <v>12</v>
      </c>
      <c r="M50" s="2">
        <v>0</v>
      </c>
      <c r="N50" s="2">
        <v>0</v>
      </c>
    </row>
    <row r="51" spans="1:14" x14ac:dyDescent="0.2">
      <c r="A51" s="2" t="s">
        <v>213</v>
      </c>
      <c r="B51" s="2">
        <v>358</v>
      </c>
      <c r="C51" s="2">
        <v>209</v>
      </c>
      <c r="D51" s="2">
        <v>34</v>
      </c>
      <c r="E51" s="2">
        <v>3</v>
      </c>
      <c r="F51" s="2">
        <v>58</v>
      </c>
      <c r="G51" s="2">
        <v>1</v>
      </c>
      <c r="H51" s="2">
        <v>2</v>
      </c>
      <c r="I51" s="2">
        <v>20</v>
      </c>
      <c r="J51" s="2">
        <v>1</v>
      </c>
      <c r="K51" s="2">
        <v>1</v>
      </c>
      <c r="L51" s="2">
        <v>19</v>
      </c>
      <c r="M51" s="2">
        <v>3</v>
      </c>
      <c r="N51" s="2">
        <v>7</v>
      </c>
    </row>
    <row r="52" spans="1:14" x14ac:dyDescent="0.2">
      <c r="A52" s="2" t="s">
        <v>214</v>
      </c>
      <c r="B52" s="2">
        <v>712</v>
      </c>
      <c r="C52" s="2">
        <v>407</v>
      </c>
      <c r="D52" s="2">
        <v>95</v>
      </c>
      <c r="E52" s="2">
        <v>22</v>
      </c>
      <c r="F52" s="2">
        <v>13</v>
      </c>
      <c r="G52" s="2">
        <v>20</v>
      </c>
      <c r="H52" s="2">
        <v>21</v>
      </c>
      <c r="I52" s="2">
        <v>48</v>
      </c>
      <c r="J52" s="2">
        <v>42</v>
      </c>
      <c r="K52" s="2">
        <v>2</v>
      </c>
      <c r="L52" s="2">
        <v>18</v>
      </c>
      <c r="M52" s="2">
        <v>0</v>
      </c>
      <c r="N52" s="2">
        <v>24</v>
      </c>
    </row>
    <row r="53" spans="1:14" x14ac:dyDescent="0.2">
      <c r="A53" s="2" t="s">
        <v>215</v>
      </c>
      <c r="B53" s="2">
        <v>116</v>
      </c>
      <c r="C53" s="2">
        <v>84</v>
      </c>
      <c r="D53" s="2">
        <v>8</v>
      </c>
      <c r="E53" s="2">
        <v>4</v>
      </c>
      <c r="F53" s="2">
        <v>10</v>
      </c>
      <c r="G53" s="2">
        <v>0</v>
      </c>
      <c r="H53" s="2">
        <v>3</v>
      </c>
      <c r="I53" s="2">
        <v>1</v>
      </c>
      <c r="J53" s="2">
        <v>2</v>
      </c>
      <c r="K53" s="2">
        <v>0</v>
      </c>
      <c r="L53" s="2">
        <v>0</v>
      </c>
      <c r="M53" s="2">
        <v>1</v>
      </c>
      <c r="N53" s="2">
        <v>3</v>
      </c>
    </row>
    <row r="54" spans="1:14" x14ac:dyDescent="0.2">
      <c r="A54" s="2" t="s">
        <v>216</v>
      </c>
      <c r="B54" s="2">
        <v>54</v>
      </c>
      <c r="C54" s="2">
        <v>35</v>
      </c>
      <c r="D54" s="2">
        <v>10</v>
      </c>
      <c r="E54" s="2">
        <v>0</v>
      </c>
      <c r="F54" s="2">
        <v>4</v>
      </c>
      <c r="G54" s="2">
        <v>0</v>
      </c>
      <c r="H54" s="2">
        <v>0</v>
      </c>
      <c r="I54" s="2">
        <v>4</v>
      </c>
      <c r="J54" s="2">
        <v>0</v>
      </c>
      <c r="K54" s="2">
        <v>0</v>
      </c>
      <c r="L54" s="2">
        <v>0</v>
      </c>
      <c r="M54" s="2">
        <v>1</v>
      </c>
      <c r="N54" s="2">
        <v>0</v>
      </c>
    </row>
    <row r="55" spans="1:14" x14ac:dyDescent="0.2">
      <c r="A55" s="2" t="s">
        <v>217</v>
      </c>
      <c r="B55" s="2">
        <v>83</v>
      </c>
      <c r="C55" s="2">
        <v>66</v>
      </c>
      <c r="D55" s="2">
        <v>4</v>
      </c>
      <c r="E55" s="2">
        <v>0</v>
      </c>
      <c r="F55" s="2">
        <v>2</v>
      </c>
      <c r="G55" s="2">
        <v>0</v>
      </c>
      <c r="H55" s="2">
        <v>0</v>
      </c>
      <c r="I55" s="2">
        <v>4</v>
      </c>
      <c r="J55" s="2">
        <v>1</v>
      </c>
      <c r="K55" s="2">
        <v>2</v>
      </c>
      <c r="L55" s="2">
        <v>1</v>
      </c>
      <c r="M55" s="2">
        <v>2</v>
      </c>
      <c r="N55" s="2">
        <v>1</v>
      </c>
    </row>
    <row r="56" spans="1:14" x14ac:dyDescent="0.2">
      <c r="A56" s="2" t="s">
        <v>218</v>
      </c>
      <c r="B56" s="2">
        <v>1743</v>
      </c>
      <c r="C56" s="2">
        <v>1172</v>
      </c>
      <c r="D56" s="2">
        <v>169</v>
      </c>
      <c r="E56" s="2">
        <v>31</v>
      </c>
      <c r="F56" s="2">
        <v>96</v>
      </c>
      <c r="G56" s="2">
        <v>5</v>
      </c>
      <c r="H56" s="2">
        <v>35</v>
      </c>
      <c r="I56" s="2">
        <v>98</v>
      </c>
      <c r="J56" s="2">
        <v>17</v>
      </c>
      <c r="K56" s="2">
        <v>13</v>
      </c>
      <c r="L56" s="2">
        <v>27</v>
      </c>
      <c r="M56" s="2">
        <v>25</v>
      </c>
      <c r="N56" s="2">
        <v>55</v>
      </c>
    </row>
    <row r="57" spans="1:14" x14ac:dyDescent="0.2">
      <c r="A57" s="2" t="s">
        <v>219</v>
      </c>
      <c r="B57" s="2">
        <v>850</v>
      </c>
      <c r="C57" s="2">
        <v>506</v>
      </c>
      <c r="D57" s="2">
        <v>70</v>
      </c>
      <c r="E57" s="2">
        <v>43</v>
      </c>
      <c r="F57" s="2">
        <v>68</v>
      </c>
      <c r="G57" s="2">
        <v>4</v>
      </c>
      <c r="H57" s="2">
        <v>19</v>
      </c>
      <c r="I57" s="2">
        <v>45</v>
      </c>
      <c r="J57" s="2">
        <v>30</v>
      </c>
      <c r="K57" s="2">
        <v>26</v>
      </c>
      <c r="L57" s="2">
        <v>27</v>
      </c>
      <c r="M57" s="2">
        <v>4</v>
      </c>
      <c r="N57" s="2">
        <v>8</v>
      </c>
    </row>
    <row r="58" spans="1:14" x14ac:dyDescent="0.2">
      <c r="A58" s="2" t="s">
        <v>220</v>
      </c>
      <c r="B58" s="2">
        <v>391</v>
      </c>
      <c r="C58" s="2">
        <v>298</v>
      </c>
      <c r="D58" s="2">
        <v>26</v>
      </c>
      <c r="E58" s="2">
        <v>4</v>
      </c>
      <c r="F58" s="2">
        <v>19</v>
      </c>
      <c r="G58" s="2">
        <v>3</v>
      </c>
      <c r="H58" s="2">
        <v>16</v>
      </c>
      <c r="I58" s="2">
        <v>16</v>
      </c>
      <c r="J58" s="2">
        <v>2</v>
      </c>
      <c r="K58" s="2">
        <v>2</v>
      </c>
      <c r="L58" s="2">
        <v>3</v>
      </c>
      <c r="M58" s="2">
        <v>0</v>
      </c>
      <c r="N58" s="2">
        <v>2</v>
      </c>
    </row>
    <row r="59" spans="1:14" x14ac:dyDescent="0.2">
      <c r="A59" s="2" t="s">
        <v>221</v>
      </c>
      <c r="B59" s="2">
        <v>258</v>
      </c>
      <c r="C59" s="2">
        <v>210</v>
      </c>
      <c r="D59" s="2">
        <v>30</v>
      </c>
      <c r="E59" s="2">
        <v>2</v>
      </c>
      <c r="F59" s="2">
        <v>1</v>
      </c>
      <c r="G59" s="2">
        <v>0</v>
      </c>
      <c r="H59" s="2">
        <v>4</v>
      </c>
      <c r="I59" s="2">
        <v>4</v>
      </c>
      <c r="J59" s="2">
        <v>4</v>
      </c>
      <c r="K59" s="2">
        <v>0</v>
      </c>
      <c r="L59" s="2">
        <v>0</v>
      </c>
      <c r="M59" s="2">
        <v>0</v>
      </c>
      <c r="N59" s="2">
        <v>3</v>
      </c>
    </row>
    <row r="60" spans="1:14" x14ac:dyDescent="0.2">
      <c r="A60" s="2" t="s">
        <v>222</v>
      </c>
      <c r="B60" s="2">
        <v>246</v>
      </c>
      <c r="C60" s="2">
        <v>223</v>
      </c>
      <c r="D60" s="2">
        <v>6</v>
      </c>
      <c r="E60" s="2">
        <v>2</v>
      </c>
      <c r="F60" s="2">
        <v>6</v>
      </c>
      <c r="G60" s="2">
        <v>0</v>
      </c>
      <c r="H60" s="2">
        <v>1</v>
      </c>
      <c r="I60" s="2">
        <v>2</v>
      </c>
      <c r="J60" s="2">
        <v>1</v>
      </c>
      <c r="K60" s="2">
        <v>0</v>
      </c>
      <c r="L60" s="2">
        <v>2</v>
      </c>
      <c r="M60" s="2">
        <v>2</v>
      </c>
      <c r="N60" s="2">
        <v>1</v>
      </c>
    </row>
    <row r="61" spans="1:14" x14ac:dyDescent="0.2">
      <c r="A61" s="2" t="s">
        <v>223</v>
      </c>
      <c r="B61" s="2">
        <v>650</v>
      </c>
      <c r="C61" s="2">
        <v>522</v>
      </c>
      <c r="D61" s="2">
        <v>36</v>
      </c>
      <c r="E61" s="2">
        <v>9</v>
      </c>
      <c r="F61" s="2">
        <v>25</v>
      </c>
      <c r="G61" s="2">
        <v>4</v>
      </c>
      <c r="H61" s="2">
        <v>8</v>
      </c>
      <c r="I61" s="2">
        <v>19</v>
      </c>
      <c r="J61" s="2">
        <v>2</v>
      </c>
      <c r="K61" s="2">
        <v>0</v>
      </c>
      <c r="L61" s="2">
        <v>8</v>
      </c>
      <c r="M61" s="2">
        <v>4</v>
      </c>
      <c r="N61" s="2">
        <v>13</v>
      </c>
    </row>
    <row r="62" spans="1:14" x14ac:dyDescent="0.2">
      <c r="A62" s="2" t="s">
        <v>224</v>
      </c>
      <c r="B62" s="2">
        <v>452</v>
      </c>
      <c r="C62" s="2">
        <v>361</v>
      </c>
      <c r="D62" s="2">
        <v>23</v>
      </c>
      <c r="E62" s="2">
        <v>3</v>
      </c>
      <c r="F62" s="2">
        <v>24</v>
      </c>
      <c r="G62" s="2">
        <v>0</v>
      </c>
      <c r="H62" s="2">
        <v>11</v>
      </c>
      <c r="I62" s="2">
        <v>15</v>
      </c>
      <c r="J62" s="2">
        <v>2</v>
      </c>
      <c r="K62" s="2">
        <v>4</v>
      </c>
      <c r="L62" s="2">
        <v>6</v>
      </c>
      <c r="M62" s="2">
        <v>0</v>
      </c>
      <c r="N62" s="2">
        <v>3</v>
      </c>
    </row>
    <row r="63" spans="1:14" x14ac:dyDescent="0.2">
      <c r="A63" s="2" t="s">
        <v>225</v>
      </c>
      <c r="B63" s="2">
        <v>2084</v>
      </c>
      <c r="C63" s="2">
        <v>1072</v>
      </c>
      <c r="D63" s="2">
        <v>192</v>
      </c>
      <c r="E63" s="2">
        <v>55</v>
      </c>
      <c r="F63" s="2">
        <v>220</v>
      </c>
      <c r="G63" s="2">
        <v>19</v>
      </c>
      <c r="H63" s="2">
        <v>16</v>
      </c>
      <c r="I63" s="2">
        <v>175</v>
      </c>
      <c r="J63" s="2">
        <v>36</v>
      </c>
      <c r="K63" s="2">
        <v>74</v>
      </c>
      <c r="L63" s="2">
        <v>66</v>
      </c>
      <c r="M63" s="2">
        <v>67</v>
      </c>
      <c r="N63" s="2">
        <v>92</v>
      </c>
    </row>
    <row r="64" spans="1:14" x14ac:dyDescent="0.2">
      <c r="A64" s="2" t="s">
        <v>226</v>
      </c>
      <c r="B64" s="2">
        <v>578</v>
      </c>
      <c r="C64" s="2">
        <v>417</v>
      </c>
      <c r="D64" s="2">
        <v>27</v>
      </c>
      <c r="E64" s="2">
        <v>6</v>
      </c>
      <c r="F64" s="2">
        <v>42</v>
      </c>
      <c r="G64" s="2">
        <v>1</v>
      </c>
      <c r="H64" s="2">
        <v>3</v>
      </c>
      <c r="I64" s="2">
        <v>32</v>
      </c>
      <c r="J64" s="2">
        <v>7</v>
      </c>
      <c r="K64" s="2">
        <v>8</v>
      </c>
      <c r="L64" s="2">
        <v>10</v>
      </c>
      <c r="M64" s="2">
        <v>8</v>
      </c>
      <c r="N64" s="2">
        <v>17</v>
      </c>
    </row>
    <row r="65" spans="1:14" x14ac:dyDescent="0.2">
      <c r="A65" s="2" t="s">
        <v>227</v>
      </c>
      <c r="B65" s="2">
        <v>907</v>
      </c>
      <c r="C65" s="2">
        <v>724</v>
      </c>
      <c r="D65" s="2">
        <v>53</v>
      </c>
      <c r="E65" s="2">
        <v>4</v>
      </c>
      <c r="F65" s="2">
        <v>60</v>
      </c>
      <c r="G65" s="2">
        <v>4</v>
      </c>
      <c r="H65" s="2">
        <v>8</v>
      </c>
      <c r="I65" s="2">
        <v>43</v>
      </c>
      <c r="J65" s="2">
        <v>2</v>
      </c>
      <c r="K65" s="2">
        <v>1</v>
      </c>
      <c r="L65" s="2">
        <v>3</v>
      </c>
      <c r="M65" s="2">
        <v>1</v>
      </c>
      <c r="N65" s="2">
        <v>4</v>
      </c>
    </row>
    <row r="66" spans="1:14" x14ac:dyDescent="0.2">
      <c r="A66" s="2" t="s">
        <v>228</v>
      </c>
      <c r="B66" s="2">
        <v>144</v>
      </c>
      <c r="C66" s="2">
        <v>124</v>
      </c>
      <c r="D66" s="2">
        <v>9</v>
      </c>
      <c r="E66" s="2">
        <v>0</v>
      </c>
      <c r="F66" s="2">
        <v>8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2</v>
      </c>
      <c r="N66" s="2">
        <v>1</v>
      </c>
    </row>
    <row r="67" spans="1:14" x14ac:dyDescent="0.2">
      <c r="A67" s="2" t="s">
        <v>229</v>
      </c>
      <c r="B67" s="2">
        <v>1480</v>
      </c>
      <c r="C67" s="2">
        <v>1042</v>
      </c>
      <c r="D67" s="2">
        <v>128</v>
      </c>
      <c r="E67" s="2">
        <v>29</v>
      </c>
      <c r="F67" s="2">
        <v>118</v>
      </c>
      <c r="G67" s="2">
        <v>8</v>
      </c>
      <c r="H67" s="2">
        <v>17</v>
      </c>
      <c r="I67" s="2">
        <v>45</v>
      </c>
      <c r="J67" s="2">
        <v>13</v>
      </c>
      <c r="K67" s="2">
        <v>19</v>
      </c>
      <c r="L67" s="2">
        <v>22</v>
      </c>
      <c r="M67" s="2">
        <v>13</v>
      </c>
      <c r="N67" s="2">
        <v>26</v>
      </c>
    </row>
    <row r="68" spans="1:14" x14ac:dyDescent="0.2">
      <c r="A68" s="2" t="s">
        <v>25</v>
      </c>
      <c r="B68" s="2">
        <v>72</v>
      </c>
      <c r="C68" s="2">
        <v>42</v>
      </c>
      <c r="D68" s="2">
        <v>10</v>
      </c>
      <c r="E68" s="2">
        <v>0</v>
      </c>
      <c r="F68" s="2">
        <v>6</v>
      </c>
      <c r="G68" s="2">
        <v>0</v>
      </c>
      <c r="H68" s="2">
        <v>1</v>
      </c>
      <c r="I68" s="2">
        <v>2</v>
      </c>
      <c r="J68" s="2">
        <v>4</v>
      </c>
      <c r="K68" s="2">
        <v>2</v>
      </c>
      <c r="L68" s="2">
        <v>1</v>
      </c>
      <c r="M68" s="2">
        <v>0</v>
      </c>
      <c r="N68" s="2">
        <v>4</v>
      </c>
    </row>
    <row r="69" spans="1:14" x14ac:dyDescent="0.2">
      <c r="A69" s="32" t="s">
        <v>333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</row>
  </sheetData>
  <mergeCells count="1">
    <mergeCell ref="A69:N69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16D4-F88E-495B-B959-FEC69265EA64}">
  <dimension ref="A1:AP115"/>
  <sheetViews>
    <sheetView view="pageBreakPreview" topLeftCell="A42" zoomScale="125" zoomScaleNormal="100" zoomScaleSheetLayoutView="125" workbookViewId="0">
      <selection activeCell="A58" sqref="A58:XFD58"/>
    </sheetView>
  </sheetViews>
  <sheetFormatPr defaultRowHeight="10.199999999999999" x14ac:dyDescent="0.2"/>
  <cols>
    <col min="1" max="1" width="4.33203125" style="28" customWidth="1"/>
    <col min="2" max="13" width="6.6640625" style="2" customWidth="1"/>
    <col min="14" max="14" width="4.33203125" style="28" customWidth="1"/>
    <col min="15" max="29" width="5.5546875" style="2" customWidth="1"/>
    <col min="30" max="30" width="4.33203125" style="28" customWidth="1"/>
    <col min="31" max="42" width="6" style="2" customWidth="1"/>
    <col min="43" max="16384" width="8.88671875" style="2"/>
  </cols>
  <sheetData>
    <row r="1" spans="1:42" x14ac:dyDescent="0.2">
      <c r="A1" s="28" t="s">
        <v>380</v>
      </c>
      <c r="N1" s="28" t="s">
        <v>380</v>
      </c>
      <c r="AD1" s="28" t="s">
        <v>380</v>
      </c>
    </row>
    <row r="2" spans="1:42" s="1" customFormat="1" x14ac:dyDescent="0.2">
      <c r="A2" s="29"/>
      <c r="B2" s="15" t="s">
        <v>0</v>
      </c>
      <c r="C2" s="15"/>
      <c r="D2" s="15"/>
      <c r="E2" s="15" t="s">
        <v>256</v>
      </c>
      <c r="F2" s="15"/>
      <c r="G2" s="15"/>
      <c r="H2" s="15" t="s">
        <v>1</v>
      </c>
      <c r="I2" s="15"/>
      <c r="J2" s="15"/>
      <c r="K2" s="15" t="s">
        <v>257</v>
      </c>
      <c r="L2" s="15"/>
      <c r="M2" s="16"/>
      <c r="N2" s="29"/>
      <c r="O2" s="15" t="s">
        <v>2</v>
      </c>
      <c r="P2" s="15"/>
      <c r="Q2" s="15"/>
      <c r="R2" s="17" t="s">
        <v>258</v>
      </c>
      <c r="S2" s="17"/>
      <c r="T2" s="17"/>
      <c r="U2" s="17" t="s">
        <v>259</v>
      </c>
      <c r="V2" s="17"/>
      <c r="W2" s="17"/>
      <c r="X2" s="17" t="s">
        <v>3</v>
      </c>
      <c r="Y2" s="17"/>
      <c r="Z2" s="17"/>
      <c r="AA2" s="17" t="s">
        <v>260</v>
      </c>
      <c r="AB2" s="17"/>
      <c r="AC2" s="18"/>
      <c r="AD2" s="29"/>
      <c r="AE2" s="17" t="s">
        <v>261</v>
      </c>
      <c r="AF2" s="17"/>
      <c r="AG2" s="17"/>
      <c r="AH2" s="17" t="s">
        <v>262</v>
      </c>
      <c r="AI2" s="17"/>
      <c r="AJ2" s="17"/>
      <c r="AK2" s="17" t="s">
        <v>4</v>
      </c>
      <c r="AL2" s="17"/>
      <c r="AM2" s="17"/>
      <c r="AN2" s="17" t="s">
        <v>5</v>
      </c>
      <c r="AO2" s="17"/>
      <c r="AP2" s="18"/>
    </row>
    <row r="3" spans="1:42" s="24" customFormat="1" x14ac:dyDescent="0.2">
      <c r="A3" s="19" t="s">
        <v>22</v>
      </c>
      <c r="B3" s="20" t="s">
        <v>0</v>
      </c>
      <c r="C3" s="20" t="s">
        <v>23</v>
      </c>
      <c r="D3" s="20" t="s">
        <v>24</v>
      </c>
      <c r="E3" s="20" t="s">
        <v>0</v>
      </c>
      <c r="F3" s="20" t="s">
        <v>23</v>
      </c>
      <c r="G3" s="20" t="s">
        <v>24</v>
      </c>
      <c r="H3" s="20" t="s">
        <v>0</v>
      </c>
      <c r="I3" s="20" t="s">
        <v>23</v>
      </c>
      <c r="J3" s="20" t="s">
        <v>24</v>
      </c>
      <c r="K3" s="20" t="s">
        <v>0</v>
      </c>
      <c r="L3" s="20" t="s">
        <v>23</v>
      </c>
      <c r="M3" s="21" t="s">
        <v>24</v>
      </c>
      <c r="N3" s="19" t="s">
        <v>22</v>
      </c>
      <c r="O3" s="20" t="s">
        <v>0</v>
      </c>
      <c r="P3" s="22" t="s">
        <v>23</v>
      </c>
      <c r="Q3" s="22" t="s">
        <v>24</v>
      </c>
      <c r="R3" s="22" t="s">
        <v>0</v>
      </c>
      <c r="S3" s="22" t="s">
        <v>23</v>
      </c>
      <c r="T3" s="22" t="s">
        <v>24</v>
      </c>
      <c r="U3" s="22" t="s">
        <v>0</v>
      </c>
      <c r="V3" s="22" t="s">
        <v>23</v>
      </c>
      <c r="W3" s="22" t="s">
        <v>24</v>
      </c>
      <c r="X3" s="22" t="s">
        <v>0</v>
      </c>
      <c r="Y3" s="22" t="s">
        <v>23</v>
      </c>
      <c r="Z3" s="22" t="s">
        <v>24</v>
      </c>
      <c r="AA3" s="22" t="s">
        <v>0</v>
      </c>
      <c r="AB3" s="22" t="s">
        <v>23</v>
      </c>
      <c r="AC3" s="23" t="s">
        <v>24</v>
      </c>
      <c r="AD3" s="19" t="s">
        <v>22</v>
      </c>
      <c r="AE3" s="22" t="s">
        <v>0</v>
      </c>
      <c r="AF3" s="22" t="s">
        <v>23</v>
      </c>
      <c r="AG3" s="22" t="s">
        <v>24</v>
      </c>
      <c r="AH3" s="22" t="s">
        <v>0</v>
      </c>
      <c r="AI3" s="22" t="s">
        <v>23</v>
      </c>
      <c r="AJ3" s="22" t="s">
        <v>24</v>
      </c>
      <c r="AK3" s="22" t="s">
        <v>0</v>
      </c>
      <c r="AL3" s="22" t="s">
        <v>23</v>
      </c>
      <c r="AM3" s="22" t="s">
        <v>24</v>
      </c>
      <c r="AN3" s="22" t="s">
        <v>0</v>
      </c>
      <c r="AO3" s="22" t="s">
        <v>23</v>
      </c>
      <c r="AP3" s="23" t="s">
        <v>24</v>
      </c>
    </row>
    <row r="4" spans="1:42" x14ac:dyDescent="0.2">
      <c r="A4" s="28" t="s">
        <v>0</v>
      </c>
      <c r="B4" s="2">
        <v>187790</v>
      </c>
      <c r="C4" s="2">
        <v>96966</v>
      </c>
      <c r="D4" s="2">
        <v>90824</v>
      </c>
      <c r="E4" s="2">
        <v>89558</v>
      </c>
      <c r="F4" s="2">
        <v>45759</v>
      </c>
      <c r="G4" s="2">
        <v>43799</v>
      </c>
      <c r="H4" s="2">
        <v>21769</v>
      </c>
      <c r="I4" s="2">
        <v>11275</v>
      </c>
      <c r="J4" s="2">
        <v>10494</v>
      </c>
      <c r="K4" s="2">
        <v>5050</v>
      </c>
      <c r="L4" s="2">
        <v>2665</v>
      </c>
      <c r="M4" s="2">
        <v>2385</v>
      </c>
      <c r="N4" s="28" t="s">
        <v>0</v>
      </c>
      <c r="O4" s="2">
        <v>21924</v>
      </c>
      <c r="P4" s="2">
        <v>11533</v>
      </c>
      <c r="Q4" s="2">
        <v>10391</v>
      </c>
      <c r="R4" s="2">
        <v>1543</v>
      </c>
      <c r="S4" s="2">
        <v>822</v>
      </c>
      <c r="T4" s="2">
        <v>721</v>
      </c>
      <c r="U4" s="2">
        <v>3546</v>
      </c>
      <c r="V4" s="2">
        <v>1858</v>
      </c>
      <c r="W4" s="2">
        <v>1688</v>
      </c>
      <c r="X4" s="2">
        <v>13736</v>
      </c>
      <c r="Y4" s="2">
        <v>7130</v>
      </c>
      <c r="Z4" s="2">
        <v>6606</v>
      </c>
      <c r="AA4" s="2">
        <v>4211</v>
      </c>
      <c r="AB4" s="2">
        <v>2164</v>
      </c>
      <c r="AC4" s="2">
        <v>2047</v>
      </c>
      <c r="AD4" s="28" t="s">
        <v>0</v>
      </c>
      <c r="AE4" s="2">
        <v>5035</v>
      </c>
      <c r="AF4" s="2">
        <v>2642</v>
      </c>
      <c r="AG4" s="2">
        <v>2393</v>
      </c>
      <c r="AH4" s="2">
        <v>6757</v>
      </c>
      <c r="AI4" s="2">
        <v>3535</v>
      </c>
      <c r="AJ4" s="2">
        <v>3222</v>
      </c>
      <c r="AK4" s="2">
        <v>5304</v>
      </c>
      <c r="AL4" s="2">
        <v>2712</v>
      </c>
      <c r="AM4" s="2">
        <v>2592</v>
      </c>
      <c r="AN4" s="2">
        <v>9357</v>
      </c>
      <c r="AO4" s="2">
        <v>4871</v>
      </c>
      <c r="AP4" s="2">
        <v>4486</v>
      </c>
    </row>
    <row r="5" spans="1:42" x14ac:dyDescent="0.2">
      <c r="A5" s="28">
        <v>0</v>
      </c>
      <c r="B5" s="2">
        <v>5768</v>
      </c>
      <c r="C5" s="2">
        <v>2983</v>
      </c>
      <c r="D5" s="2">
        <v>2785</v>
      </c>
      <c r="E5" s="2">
        <v>2731</v>
      </c>
      <c r="F5" s="2">
        <v>1433</v>
      </c>
      <c r="G5" s="2">
        <v>1298</v>
      </c>
      <c r="H5" s="2">
        <v>691</v>
      </c>
      <c r="I5" s="2">
        <v>352</v>
      </c>
      <c r="J5" s="2">
        <v>339</v>
      </c>
      <c r="K5" s="2">
        <v>160</v>
      </c>
      <c r="L5" s="2">
        <v>90</v>
      </c>
      <c r="M5" s="2">
        <v>70</v>
      </c>
      <c r="N5" s="28">
        <v>0</v>
      </c>
      <c r="O5" s="2">
        <v>707</v>
      </c>
      <c r="P5" s="2">
        <v>366</v>
      </c>
      <c r="Q5" s="2">
        <v>341</v>
      </c>
      <c r="R5" s="2">
        <v>38</v>
      </c>
      <c r="S5" s="2">
        <v>18</v>
      </c>
      <c r="T5" s="2">
        <v>20</v>
      </c>
      <c r="U5" s="2">
        <v>105</v>
      </c>
      <c r="V5" s="2">
        <v>54</v>
      </c>
      <c r="W5" s="2">
        <v>51</v>
      </c>
      <c r="X5" s="2">
        <v>404</v>
      </c>
      <c r="Y5" s="2">
        <v>197</v>
      </c>
      <c r="Z5" s="2">
        <v>207</v>
      </c>
      <c r="AA5" s="2">
        <v>112</v>
      </c>
      <c r="AB5" s="2">
        <v>47</v>
      </c>
      <c r="AC5" s="2">
        <v>65</v>
      </c>
      <c r="AD5" s="28">
        <v>0</v>
      </c>
      <c r="AE5" s="2">
        <v>146</v>
      </c>
      <c r="AF5" s="2">
        <v>78</v>
      </c>
      <c r="AG5" s="2">
        <v>68</v>
      </c>
      <c r="AH5" s="2">
        <v>222</v>
      </c>
      <c r="AI5" s="2">
        <v>118</v>
      </c>
      <c r="AJ5" s="2">
        <v>104</v>
      </c>
      <c r="AK5" s="2">
        <v>161</v>
      </c>
      <c r="AL5" s="2">
        <v>73</v>
      </c>
      <c r="AM5" s="2">
        <v>88</v>
      </c>
      <c r="AN5" s="2">
        <v>291</v>
      </c>
      <c r="AO5" s="2">
        <v>157</v>
      </c>
      <c r="AP5" s="2">
        <v>134</v>
      </c>
    </row>
    <row r="6" spans="1:42" x14ac:dyDescent="0.2">
      <c r="A6" s="28">
        <v>1</v>
      </c>
      <c r="B6" s="2">
        <v>5479</v>
      </c>
      <c r="C6" s="2">
        <v>2869</v>
      </c>
      <c r="D6" s="2">
        <v>2610</v>
      </c>
      <c r="E6" s="2">
        <v>2552</v>
      </c>
      <c r="F6" s="2">
        <v>1349</v>
      </c>
      <c r="G6" s="2">
        <v>1203</v>
      </c>
      <c r="H6" s="2">
        <v>679</v>
      </c>
      <c r="I6" s="2">
        <v>331</v>
      </c>
      <c r="J6" s="2">
        <v>348</v>
      </c>
      <c r="K6" s="2">
        <v>187</v>
      </c>
      <c r="L6" s="2">
        <v>104</v>
      </c>
      <c r="M6" s="2">
        <v>83</v>
      </c>
      <c r="N6" s="28">
        <v>1</v>
      </c>
      <c r="O6" s="2">
        <v>638</v>
      </c>
      <c r="P6" s="2">
        <v>318</v>
      </c>
      <c r="Q6" s="2">
        <v>320</v>
      </c>
      <c r="R6" s="2">
        <v>44</v>
      </c>
      <c r="S6" s="2">
        <v>26</v>
      </c>
      <c r="T6" s="2">
        <v>18</v>
      </c>
      <c r="U6" s="2">
        <v>105</v>
      </c>
      <c r="V6" s="2">
        <v>63</v>
      </c>
      <c r="W6" s="2">
        <v>42</v>
      </c>
      <c r="X6" s="2">
        <v>408</v>
      </c>
      <c r="Y6" s="2">
        <v>211</v>
      </c>
      <c r="Z6" s="2">
        <v>197</v>
      </c>
      <c r="AA6" s="2">
        <v>117</v>
      </c>
      <c r="AB6" s="2">
        <v>63</v>
      </c>
      <c r="AC6" s="2">
        <v>54</v>
      </c>
      <c r="AD6" s="28">
        <v>1</v>
      </c>
      <c r="AE6" s="2">
        <v>117</v>
      </c>
      <c r="AF6" s="2">
        <v>59</v>
      </c>
      <c r="AG6" s="2">
        <v>58</v>
      </c>
      <c r="AH6" s="2">
        <v>225</v>
      </c>
      <c r="AI6" s="2">
        <v>131</v>
      </c>
      <c r="AJ6" s="2">
        <v>94</v>
      </c>
      <c r="AK6" s="2">
        <v>132</v>
      </c>
      <c r="AL6" s="2">
        <v>64</v>
      </c>
      <c r="AM6" s="2">
        <v>68</v>
      </c>
      <c r="AN6" s="2">
        <v>275</v>
      </c>
      <c r="AO6" s="2">
        <v>150</v>
      </c>
      <c r="AP6" s="2">
        <v>125</v>
      </c>
    </row>
    <row r="7" spans="1:42" x14ac:dyDescent="0.2">
      <c r="A7" s="28">
        <v>2</v>
      </c>
      <c r="B7" s="2">
        <v>5447</v>
      </c>
      <c r="C7" s="2">
        <v>2792</v>
      </c>
      <c r="D7" s="2">
        <v>2655</v>
      </c>
      <c r="E7" s="2">
        <v>2598</v>
      </c>
      <c r="F7" s="2">
        <v>1316</v>
      </c>
      <c r="G7" s="2">
        <v>1282</v>
      </c>
      <c r="H7" s="2">
        <v>660</v>
      </c>
      <c r="I7" s="2">
        <v>341</v>
      </c>
      <c r="J7" s="2">
        <v>319</v>
      </c>
      <c r="K7" s="2">
        <v>173</v>
      </c>
      <c r="L7" s="2">
        <v>75</v>
      </c>
      <c r="M7" s="2">
        <v>98</v>
      </c>
      <c r="N7" s="28">
        <v>2</v>
      </c>
      <c r="O7" s="2">
        <v>645</v>
      </c>
      <c r="P7" s="2">
        <v>343</v>
      </c>
      <c r="Q7" s="2">
        <v>302</v>
      </c>
      <c r="R7" s="2">
        <v>59</v>
      </c>
      <c r="S7" s="2">
        <v>40</v>
      </c>
      <c r="T7" s="2">
        <v>19</v>
      </c>
      <c r="U7" s="2">
        <v>90</v>
      </c>
      <c r="V7" s="2">
        <v>47</v>
      </c>
      <c r="W7" s="2">
        <v>43</v>
      </c>
      <c r="X7" s="2">
        <v>370</v>
      </c>
      <c r="Y7" s="2">
        <v>208</v>
      </c>
      <c r="Z7" s="2">
        <v>162</v>
      </c>
      <c r="AA7" s="2">
        <v>125</v>
      </c>
      <c r="AB7" s="2">
        <v>58</v>
      </c>
      <c r="AC7" s="2">
        <v>67</v>
      </c>
      <c r="AD7" s="28">
        <v>2</v>
      </c>
      <c r="AE7" s="2">
        <v>133</v>
      </c>
      <c r="AF7" s="2">
        <v>65</v>
      </c>
      <c r="AG7" s="2">
        <v>68</v>
      </c>
      <c r="AH7" s="2">
        <v>176</v>
      </c>
      <c r="AI7" s="2">
        <v>104</v>
      </c>
      <c r="AJ7" s="2">
        <v>72</v>
      </c>
      <c r="AK7" s="2">
        <v>163</v>
      </c>
      <c r="AL7" s="2">
        <v>67</v>
      </c>
      <c r="AM7" s="2">
        <v>96</v>
      </c>
      <c r="AN7" s="2">
        <v>255</v>
      </c>
      <c r="AO7" s="2">
        <v>128</v>
      </c>
      <c r="AP7" s="2">
        <v>127</v>
      </c>
    </row>
    <row r="8" spans="1:42" x14ac:dyDescent="0.2">
      <c r="A8" s="28">
        <v>3</v>
      </c>
      <c r="B8" s="2">
        <v>5350</v>
      </c>
      <c r="C8" s="2">
        <v>2786</v>
      </c>
      <c r="D8" s="2">
        <v>2564</v>
      </c>
      <c r="E8" s="2">
        <v>2491</v>
      </c>
      <c r="F8" s="2">
        <v>1324</v>
      </c>
      <c r="G8" s="2">
        <v>1167</v>
      </c>
      <c r="H8" s="2">
        <v>616</v>
      </c>
      <c r="I8" s="2">
        <v>321</v>
      </c>
      <c r="J8" s="2">
        <v>295</v>
      </c>
      <c r="K8" s="2">
        <v>142</v>
      </c>
      <c r="L8" s="2">
        <v>76</v>
      </c>
      <c r="M8" s="2">
        <v>66</v>
      </c>
      <c r="N8" s="28">
        <v>3</v>
      </c>
      <c r="O8" s="2">
        <v>669</v>
      </c>
      <c r="P8" s="2">
        <v>334</v>
      </c>
      <c r="Q8" s="2">
        <v>335</v>
      </c>
      <c r="R8" s="2">
        <v>46</v>
      </c>
      <c r="S8" s="2">
        <v>19</v>
      </c>
      <c r="T8" s="2">
        <v>27</v>
      </c>
      <c r="U8" s="2">
        <v>97</v>
      </c>
      <c r="V8" s="2">
        <v>57</v>
      </c>
      <c r="W8" s="2">
        <v>40</v>
      </c>
      <c r="X8" s="2">
        <v>414</v>
      </c>
      <c r="Y8" s="2">
        <v>230</v>
      </c>
      <c r="Z8" s="2">
        <v>184</v>
      </c>
      <c r="AA8" s="2">
        <v>118</v>
      </c>
      <c r="AB8" s="2">
        <v>45</v>
      </c>
      <c r="AC8" s="2">
        <v>73</v>
      </c>
      <c r="AD8" s="28">
        <v>3</v>
      </c>
      <c r="AE8" s="2">
        <v>134</v>
      </c>
      <c r="AF8" s="2">
        <v>75</v>
      </c>
      <c r="AG8" s="2">
        <v>59</v>
      </c>
      <c r="AH8" s="2">
        <v>227</v>
      </c>
      <c r="AI8" s="2">
        <v>116</v>
      </c>
      <c r="AJ8" s="2">
        <v>111</v>
      </c>
      <c r="AK8" s="2">
        <v>134</v>
      </c>
      <c r="AL8" s="2">
        <v>66</v>
      </c>
      <c r="AM8" s="2">
        <v>68</v>
      </c>
      <c r="AN8" s="2">
        <v>262</v>
      </c>
      <c r="AO8" s="2">
        <v>123</v>
      </c>
      <c r="AP8" s="2">
        <v>139</v>
      </c>
    </row>
    <row r="9" spans="1:42" x14ac:dyDescent="0.2">
      <c r="A9" s="28">
        <v>4</v>
      </c>
      <c r="B9" s="2">
        <v>4785</v>
      </c>
      <c r="C9" s="2">
        <v>2523</v>
      </c>
      <c r="D9" s="2">
        <v>2262</v>
      </c>
      <c r="E9" s="2">
        <v>2234</v>
      </c>
      <c r="F9" s="2">
        <v>1192</v>
      </c>
      <c r="G9" s="2">
        <v>1042</v>
      </c>
      <c r="H9" s="2">
        <v>562</v>
      </c>
      <c r="I9" s="2">
        <v>292</v>
      </c>
      <c r="J9" s="2">
        <v>270</v>
      </c>
      <c r="K9" s="2">
        <v>146</v>
      </c>
      <c r="L9" s="2">
        <v>73</v>
      </c>
      <c r="M9" s="2">
        <v>73</v>
      </c>
      <c r="N9" s="28">
        <v>4</v>
      </c>
      <c r="O9" s="2">
        <v>564</v>
      </c>
      <c r="P9" s="2">
        <v>288</v>
      </c>
      <c r="Q9" s="2">
        <v>276</v>
      </c>
      <c r="R9" s="2">
        <v>27</v>
      </c>
      <c r="S9" s="2">
        <v>10</v>
      </c>
      <c r="T9" s="2">
        <v>17</v>
      </c>
      <c r="U9" s="2">
        <v>84</v>
      </c>
      <c r="V9" s="2">
        <v>45</v>
      </c>
      <c r="W9" s="2">
        <v>39</v>
      </c>
      <c r="X9" s="2">
        <v>332</v>
      </c>
      <c r="Y9" s="2">
        <v>174</v>
      </c>
      <c r="Z9" s="2">
        <v>158</v>
      </c>
      <c r="AA9" s="2">
        <v>106</v>
      </c>
      <c r="AB9" s="2">
        <v>61</v>
      </c>
      <c r="AC9" s="2">
        <v>45</v>
      </c>
      <c r="AD9" s="28">
        <v>4</v>
      </c>
      <c r="AE9" s="2">
        <v>149</v>
      </c>
      <c r="AF9" s="2">
        <v>74</v>
      </c>
      <c r="AG9" s="2">
        <v>75</v>
      </c>
      <c r="AH9" s="2">
        <v>179</v>
      </c>
      <c r="AI9" s="2">
        <v>93</v>
      </c>
      <c r="AJ9" s="2">
        <v>86</v>
      </c>
      <c r="AK9" s="2">
        <v>140</v>
      </c>
      <c r="AL9" s="2">
        <v>76</v>
      </c>
      <c r="AM9" s="2">
        <v>64</v>
      </c>
      <c r="AN9" s="2">
        <v>262</v>
      </c>
      <c r="AO9" s="2">
        <v>145</v>
      </c>
      <c r="AP9" s="2">
        <v>117</v>
      </c>
    </row>
    <row r="10" spans="1:42" x14ac:dyDescent="0.2">
      <c r="A10" s="28">
        <v>5</v>
      </c>
      <c r="B10" s="2">
        <v>4985</v>
      </c>
      <c r="C10" s="2">
        <v>2575</v>
      </c>
      <c r="D10" s="2">
        <v>2410</v>
      </c>
      <c r="E10" s="2">
        <v>2252</v>
      </c>
      <c r="F10" s="2">
        <v>1127</v>
      </c>
      <c r="G10" s="2">
        <v>1125</v>
      </c>
      <c r="H10" s="2">
        <v>618</v>
      </c>
      <c r="I10" s="2">
        <v>313</v>
      </c>
      <c r="J10" s="2">
        <v>305</v>
      </c>
      <c r="K10" s="2">
        <v>128</v>
      </c>
      <c r="L10" s="2">
        <v>65</v>
      </c>
      <c r="M10" s="2">
        <v>63</v>
      </c>
      <c r="N10" s="28">
        <v>5</v>
      </c>
      <c r="O10" s="2">
        <v>591</v>
      </c>
      <c r="P10" s="2">
        <v>316</v>
      </c>
      <c r="Q10" s="2">
        <v>275</v>
      </c>
      <c r="R10" s="2">
        <v>42</v>
      </c>
      <c r="S10" s="2">
        <v>24</v>
      </c>
      <c r="T10" s="2">
        <v>18</v>
      </c>
      <c r="U10" s="2">
        <v>113</v>
      </c>
      <c r="V10" s="2">
        <v>56</v>
      </c>
      <c r="W10" s="2">
        <v>57</v>
      </c>
      <c r="X10" s="2">
        <v>391</v>
      </c>
      <c r="Y10" s="2">
        <v>211</v>
      </c>
      <c r="Z10" s="2">
        <v>180</v>
      </c>
      <c r="AA10" s="2">
        <v>110</v>
      </c>
      <c r="AB10" s="2">
        <v>58</v>
      </c>
      <c r="AC10" s="2">
        <v>52</v>
      </c>
      <c r="AD10" s="28">
        <v>5</v>
      </c>
      <c r="AE10" s="2">
        <v>144</v>
      </c>
      <c r="AF10" s="2">
        <v>81</v>
      </c>
      <c r="AG10" s="2">
        <v>63</v>
      </c>
      <c r="AH10" s="2">
        <v>185</v>
      </c>
      <c r="AI10" s="2">
        <v>105</v>
      </c>
      <c r="AJ10" s="2">
        <v>80</v>
      </c>
      <c r="AK10" s="2">
        <v>144</v>
      </c>
      <c r="AL10" s="2">
        <v>81</v>
      </c>
      <c r="AM10" s="2">
        <v>63</v>
      </c>
      <c r="AN10" s="2">
        <v>267</v>
      </c>
      <c r="AO10" s="2">
        <v>138</v>
      </c>
      <c r="AP10" s="2">
        <v>129</v>
      </c>
    </row>
    <row r="11" spans="1:42" x14ac:dyDescent="0.2">
      <c r="A11" s="28">
        <v>6</v>
      </c>
      <c r="B11" s="2">
        <v>4760</v>
      </c>
      <c r="C11" s="2">
        <v>2461</v>
      </c>
      <c r="D11" s="2">
        <v>2299</v>
      </c>
      <c r="E11" s="2">
        <v>2188</v>
      </c>
      <c r="F11" s="2">
        <v>1119</v>
      </c>
      <c r="G11" s="2">
        <v>1069</v>
      </c>
      <c r="H11" s="2">
        <v>552</v>
      </c>
      <c r="I11" s="2">
        <v>277</v>
      </c>
      <c r="J11" s="2">
        <v>275</v>
      </c>
      <c r="K11" s="2">
        <v>129</v>
      </c>
      <c r="L11" s="2">
        <v>65</v>
      </c>
      <c r="M11" s="2">
        <v>64</v>
      </c>
      <c r="N11" s="28">
        <v>6</v>
      </c>
      <c r="O11" s="2">
        <v>585</v>
      </c>
      <c r="P11" s="2">
        <v>320</v>
      </c>
      <c r="Q11" s="2">
        <v>265</v>
      </c>
      <c r="R11" s="2">
        <v>38</v>
      </c>
      <c r="S11" s="2">
        <v>23</v>
      </c>
      <c r="T11" s="2">
        <v>15</v>
      </c>
      <c r="U11" s="2">
        <v>80</v>
      </c>
      <c r="V11" s="2">
        <v>42</v>
      </c>
      <c r="W11" s="2">
        <v>38</v>
      </c>
      <c r="X11" s="2">
        <v>345</v>
      </c>
      <c r="Y11" s="2">
        <v>195</v>
      </c>
      <c r="Z11" s="2">
        <v>150</v>
      </c>
      <c r="AA11" s="2">
        <v>94</v>
      </c>
      <c r="AB11" s="2">
        <v>49</v>
      </c>
      <c r="AC11" s="2">
        <v>45</v>
      </c>
      <c r="AD11" s="28">
        <v>6</v>
      </c>
      <c r="AE11" s="2">
        <v>148</v>
      </c>
      <c r="AF11" s="2">
        <v>85</v>
      </c>
      <c r="AG11" s="2">
        <v>63</v>
      </c>
      <c r="AH11" s="2">
        <v>205</v>
      </c>
      <c r="AI11" s="2">
        <v>100</v>
      </c>
      <c r="AJ11" s="2">
        <v>105</v>
      </c>
      <c r="AK11" s="2">
        <v>125</v>
      </c>
      <c r="AL11" s="2">
        <v>65</v>
      </c>
      <c r="AM11" s="2">
        <v>60</v>
      </c>
      <c r="AN11" s="2">
        <v>271</v>
      </c>
      <c r="AO11" s="2">
        <v>121</v>
      </c>
      <c r="AP11" s="2">
        <v>150</v>
      </c>
    </row>
    <row r="12" spans="1:42" x14ac:dyDescent="0.2">
      <c r="A12" s="28">
        <v>7</v>
      </c>
      <c r="B12" s="2">
        <v>4620</v>
      </c>
      <c r="C12" s="2">
        <v>2399</v>
      </c>
      <c r="D12" s="2">
        <v>2221</v>
      </c>
      <c r="E12" s="2">
        <v>2063</v>
      </c>
      <c r="F12" s="2">
        <v>1065</v>
      </c>
      <c r="G12" s="2">
        <v>998</v>
      </c>
      <c r="H12" s="2">
        <v>549</v>
      </c>
      <c r="I12" s="2">
        <v>280</v>
      </c>
      <c r="J12" s="2">
        <v>269</v>
      </c>
      <c r="K12" s="2">
        <v>124</v>
      </c>
      <c r="L12" s="2">
        <v>62</v>
      </c>
      <c r="M12" s="2">
        <v>62</v>
      </c>
      <c r="N12" s="28">
        <v>7</v>
      </c>
      <c r="O12" s="2">
        <v>599</v>
      </c>
      <c r="P12" s="2">
        <v>310</v>
      </c>
      <c r="Q12" s="2">
        <v>289</v>
      </c>
      <c r="R12" s="2">
        <v>41</v>
      </c>
      <c r="S12" s="2">
        <v>23</v>
      </c>
      <c r="T12" s="2">
        <v>18</v>
      </c>
      <c r="U12" s="2">
        <v>101</v>
      </c>
      <c r="V12" s="2">
        <v>63</v>
      </c>
      <c r="W12" s="2">
        <v>38</v>
      </c>
      <c r="X12" s="2">
        <v>362</v>
      </c>
      <c r="Y12" s="2">
        <v>178</v>
      </c>
      <c r="Z12" s="2">
        <v>184</v>
      </c>
      <c r="AA12" s="2">
        <v>101</v>
      </c>
      <c r="AB12" s="2">
        <v>51</v>
      </c>
      <c r="AC12" s="2">
        <v>50</v>
      </c>
      <c r="AD12" s="28">
        <v>7</v>
      </c>
      <c r="AE12" s="2">
        <v>126</v>
      </c>
      <c r="AF12" s="2">
        <v>69</v>
      </c>
      <c r="AG12" s="2">
        <v>57</v>
      </c>
      <c r="AH12" s="2">
        <v>162</v>
      </c>
      <c r="AI12" s="2">
        <v>93</v>
      </c>
      <c r="AJ12" s="2">
        <v>69</v>
      </c>
      <c r="AK12" s="2">
        <v>153</v>
      </c>
      <c r="AL12" s="2">
        <v>80</v>
      </c>
      <c r="AM12" s="2">
        <v>73</v>
      </c>
      <c r="AN12" s="2">
        <v>239</v>
      </c>
      <c r="AO12" s="2">
        <v>125</v>
      </c>
      <c r="AP12" s="2">
        <v>114</v>
      </c>
    </row>
    <row r="13" spans="1:42" x14ac:dyDescent="0.2">
      <c r="A13" s="28">
        <v>8</v>
      </c>
      <c r="B13" s="2">
        <v>4481</v>
      </c>
      <c r="C13" s="2">
        <v>2324</v>
      </c>
      <c r="D13" s="2">
        <v>2157</v>
      </c>
      <c r="E13" s="2">
        <v>1993</v>
      </c>
      <c r="F13" s="2">
        <v>1004</v>
      </c>
      <c r="G13" s="2">
        <v>989</v>
      </c>
      <c r="H13" s="2">
        <v>520</v>
      </c>
      <c r="I13" s="2">
        <v>280</v>
      </c>
      <c r="J13" s="2">
        <v>240</v>
      </c>
      <c r="K13" s="2">
        <v>115</v>
      </c>
      <c r="L13" s="2">
        <v>76</v>
      </c>
      <c r="M13" s="2">
        <v>39</v>
      </c>
      <c r="N13" s="28">
        <v>8</v>
      </c>
      <c r="O13" s="2">
        <v>572</v>
      </c>
      <c r="P13" s="2">
        <v>297</v>
      </c>
      <c r="Q13" s="2">
        <v>275</v>
      </c>
      <c r="R13" s="2">
        <v>35</v>
      </c>
      <c r="S13" s="2">
        <v>16</v>
      </c>
      <c r="T13" s="2">
        <v>19</v>
      </c>
      <c r="U13" s="2">
        <v>91</v>
      </c>
      <c r="V13" s="2">
        <v>54</v>
      </c>
      <c r="W13" s="2">
        <v>37</v>
      </c>
      <c r="X13" s="2">
        <v>365</v>
      </c>
      <c r="Y13" s="2">
        <v>184</v>
      </c>
      <c r="Z13" s="2">
        <v>181</v>
      </c>
      <c r="AA13" s="2">
        <v>110</v>
      </c>
      <c r="AB13" s="2">
        <v>58</v>
      </c>
      <c r="AC13" s="2">
        <v>52</v>
      </c>
      <c r="AD13" s="28">
        <v>8</v>
      </c>
      <c r="AE13" s="2">
        <v>130</v>
      </c>
      <c r="AF13" s="2">
        <v>72</v>
      </c>
      <c r="AG13" s="2">
        <v>58</v>
      </c>
      <c r="AH13" s="2">
        <v>183</v>
      </c>
      <c r="AI13" s="2">
        <v>95</v>
      </c>
      <c r="AJ13" s="2">
        <v>88</v>
      </c>
      <c r="AK13" s="2">
        <v>128</v>
      </c>
      <c r="AL13" s="2">
        <v>60</v>
      </c>
      <c r="AM13" s="2">
        <v>68</v>
      </c>
      <c r="AN13" s="2">
        <v>239</v>
      </c>
      <c r="AO13" s="2">
        <v>128</v>
      </c>
      <c r="AP13" s="2">
        <v>111</v>
      </c>
    </row>
    <row r="14" spans="1:42" x14ac:dyDescent="0.2">
      <c r="A14" s="28">
        <v>9</v>
      </c>
      <c r="B14" s="2">
        <v>4198</v>
      </c>
      <c r="C14" s="2">
        <v>2140</v>
      </c>
      <c r="D14" s="2">
        <v>2058</v>
      </c>
      <c r="E14" s="2">
        <v>1910</v>
      </c>
      <c r="F14" s="2">
        <v>955</v>
      </c>
      <c r="G14" s="2">
        <v>955</v>
      </c>
      <c r="H14" s="2">
        <v>460</v>
      </c>
      <c r="I14" s="2">
        <v>247</v>
      </c>
      <c r="J14" s="2">
        <v>213</v>
      </c>
      <c r="K14" s="2">
        <v>112</v>
      </c>
      <c r="L14" s="2">
        <v>62</v>
      </c>
      <c r="M14" s="2">
        <v>50</v>
      </c>
      <c r="N14" s="28">
        <v>9</v>
      </c>
      <c r="O14" s="2">
        <v>539</v>
      </c>
      <c r="P14" s="2">
        <v>276</v>
      </c>
      <c r="Q14" s="2">
        <v>263</v>
      </c>
      <c r="R14" s="2">
        <v>44</v>
      </c>
      <c r="S14" s="2">
        <v>19</v>
      </c>
      <c r="T14" s="2">
        <v>25</v>
      </c>
      <c r="U14" s="2">
        <v>100</v>
      </c>
      <c r="V14" s="2">
        <v>51</v>
      </c>
      <c r="W14" s="2">
        <v>49</v>
      </c>
      <c r="X14" s="2">
        <v>316</v>
      </c>
      <c r="Y14" s="2">
        <v>164</v>
      </c>
      <c r="Z14" s="2">
        <v>152</v>
      </c>
      <c r="AA14" s="2">
        <v>92</v>
      </c>
      <c r="AB14" s="2">
        <v>44</v>
      </c>
      <c r="AC14" s="2">
        <v>48</v>
      </c>
      <c r="AD14" s="28">
        <v>9</v>
      </c>
      <c r="AE14" s="2">
        <v>142</v>
      </c>
      <c r="AF14" s="2">
        <v>75</v>
      </c>
      <c r="AG14" s="2">
        <v>67</v>
      </c>
      <c r="AH14" s="2">
        <v>168</v>
      </c>
      <c r="AI14" s="2">
        <v>90</v>
      </c>
      <c r="AJ14" s="2">
        <v>78</v>
      </c>
      <c r="AK14" s="2">
        <v>112</v>
      </c>
      <c r="AL14" s="2">
        <v>54</v>
      </c>
      <c r="AM14" s="2">
        <v>58</v>
      </c>
      <c r="AN14" s="2">
        <v>203</v>
      </c>
      <c r="AO14" s="2">
        <v>103</v>
      </c>
      <c r="AP14" s="2">
        <v>100</v>
      </c>
    </row>
    <row r="15" spans="1:42" x14ac:dyDescent="0.2">
      <c r="A15" s="28">
        <v>10</v>
      </c>
      <c r="B15" s="2">
        <v>4447</v>
      </c>
      <c r="C15" s="2">
        <v>2335</v>
      </c>
      <c r="D15" s="2">
        <v>2112</v>
      </c>
      <c r="E15" s="2">
        <v>2024</v>
      </c>
      <c r="F15" s="2">
        <v>1050</v>
      </c>
      <c r="G15" s="2">
        <v>974</v>
      </c>
      <c r="H15" s="2">
        <v>489</v>
      </c>
      <c r="I15" s="2">
        <v>267</v>
      </c>
      <c r="J15" s="2">
        <v>222</v>
      </c>
      <c r="K15" s="2">
        <v>107</v>
      </c>
      <c r="L15" s="2">
        <v>59</v>
      </c>
      <c r="M15" s="2">
        <v>48</v>
      </c>
      <c r="N15" s="28">
        <v>10</v>
      </c>
      <c r="O15" s="2">
        <v>529</v>
      </c>
      <c r="P15" s="2">
        <v>263</v>
      </c>
      <c r="Q15" s="2">
        <v>266</v>
      </c>
      <c r="R15" s="2">
        <v>50</v>
      </c>
      <c r="S15" s="2">
        <v>31</v>
      </c>
      <c r="T15" s="2">
        <v>19</v>
      </c>
      <c r="U15" s="2">
        <v>90</v>
      </c>
      <c r="V15" s="2">
        <v>40</v>
      </c>
      <c r="W15" s="2">
        <v>50</v>
      </c>
      <c r="X15" s="2">
        <v>361</v>
      </c>
      <c r="Y15" s="2">
        <v>182</v>
      </c>
      <c r="Z15" s="2">
        <v>179</v>
      </c>
      <c r="AA15" s="2">
        <v>99</v>
      </c>
      <c r="AB15" s="2">
        <v>57</v>
      </c>
      <c r="AC15" s="2">
        <v>42</v>
      </c>
      <c r="AD15" s="28">
        <v>10</v>
      </c>
      <c r="AE15" s="2">
        <v>124</v>
      </c>
      <c r="AF15" s="2">
        <v>74</v>
      </c>
      <c r="AG15" s="2">
        <v>50</v>
      </c>
      <c r="AH15" s="2">
        <v>191</v>
      </c>
      <c r="AI15" s="2">
        <v>107</v>
      </c>
      <c r="AJ15" s="2">
        <v>84</v>
      </c>
      <c r="AK15" s="2">
        <v>149</v>
      </c>
      <c r="AL15" s="2">
        <v>85</v>
      </c>
      <c r="AM15" s="2">
        <v>64</v>
      </c>
      <c r="AN15" s="2">
        <v>234</v>
      </c>
      <c r="AO15" s="2">
        <v>120</v>
      </c>
      <c r="AP15" s="2">
        <v>114</v>
      </c>
    </row>
    <row r="16" spans="1:42" x14ac:dyDescent="0.2">
      <c r="A16" s="28">
        <v>11</v>
      </c>
      <c r="B16" s="2">
        <v>4693</v>
      </c>
      <c r="C16" s="2">
        <v>2456</v>
      </c>
      <c r="D16" s="2">
        <v>2237</v>
      </c>
      <c r="E16" s="2">
        <v>2103</v>
      </c>
      <c r="F16" s="2">
        <v>1127</v>
      </c>
      <c r="G16" s="2">
        <v>976</v>
      </c>
      <c r="H16" s="2">
        <v>577</v>
      </c>
      <c r="I16" s="2">
        <v>283</v>
      </c>
      <c r="J16" s="2">
        <v>294</v>
      </c>
      <c r="K16" s="2">
        <v>139</v>
      </c>
      <c r="L16" s="2">
        <v>74</v>
      </c>
      <c r="M16" s="2">
        <v>65</v>
      </c>
      <c r="N16" s="28">
        <v>11</v>
      </c>
      <c r="O16" s="2">
        <v>547</v>
      </c>
      <c r="P16" s="2">
        <v>284</v>
      </c>
      <c r="Q16" s="2">
        <v>263</v>
      </c>
      <c r="R16" s="2">
        <v>34</v>
      </c>
      <c r="S16" s="2">
        <v>16</v>
      </c>
      <c r="T16" s="2">
        <v>18</v>
      </c>
      <c r="U16" s="2">
        <v>89</v>
      </c>
      <c r="V16" s="2">
        <v>47</v>
      </c>
      <c r="W16" s="2">
        <v>42</v>
      </c>
      <c r="X16" s="2">
        <v>367</v>
      </c>
      <c r="Y16" s="2">
        <v>180</v>
      </c>
      <c r="Z16" s="2">
        <v>187</v>
      </c>
      <c r="AA16" s="2">
        <v>112</v>
      </c>
      <c r="AB16" s="2">
        <v>60</v>
      </c>
      <c r="AC16" s="2">
        <v>52</v>
      </c>
      <c r="AD16" s="28">
        <v>11</v>
      </c>
      <c r="AE16" s="2">
        <v>156</v>
      </c>
      <c r="AF16" s="2">
        <v>81</v>
      </c>
      <c r="AG16" s="2">
        <v>75</v>
      </c>
      <c r="AH16" s="2">
        <v>183</v>
      </c>
      <c r="AI16" s="2">
        <v>100</v>
      </c>
      <c r="AJ16" s="2">
        <v>83</v>
      </c>
      <c r="AK16" s="2">
        <v>132</v>
      </c>
      <c r="AL16" s="2">
        <v>66</v>
      </c>
      <c r="AM16" s="2">
        <v>66</v>
      </c>
      <c r="AN16" s="2">
        <v>254</v>
      </c>
      <c r="AO16" s="2">
        <v>138</v>
      </c>
      <c r="AP16" s="2">
        <v>116</v>
      </c>
    </row>
    <row r="17" spans="1:42" x14ac:dyDescent="0.2">
      <c r="A17" s="28">
        <v>12</v>
      </c>
      <c r="B17" s="2">
        <v>4381</v>
      </c>
      <c r="C17" s="2">
        <v>2282</v>
      </c>
      <c r="D17" s="2">
        <v>2099</v>
      </c>
      <c r="E17" s="2">
        <v>2009</v>
      </c>
      <c r="F17" s="2">
        <v>1057</v>
      </c>
      <c r="G17" s="2">
        <v>952</v>
      </c>
      <c r="H17" s="2">
        <v>521</v>
      </c>
      <c r="I17" s="2">
        <v>277</v>
      </c>
      <c r="J17" s="2">
        <v>244</v>
      </c>
      <c r="K17" s="2">
        <v>135</v>
      </c>
      <c r="L17" s="2">
        <v>64</v>
      </c>
      <c r="M17" s="2">
        <v>71</v>
      </c>
      <c r="N17" s="28">
        <v>12</v>
      </c>
      <c r="O17" s="2">
        <v>514</v>
      </c>
      <c r="P17" s="2">
        <v>255</v>
      </c>
      <c r="Q17" s="2">
        <v>259</v>
      </c>
      <c r="R17" s="2">
        <v>29</v>
      </c>
      <c r="S17" s="2">
        <v>13</v>
      </c>
      <c r="T17" s="2">
        <v>16</v>
      </c>
      <c r="U17" s="2">
        <v>79</v>
      </c>
      <c r="V17" s="2">
        <v>39</v>
      </c>
      <c r="W17" s="2">
        <v>40</v>
      </c>
      <c r="X17" s="2">
        <v>328</v>
      </c>
      <c r="Y17" s="2">
        <v>181</v>
      </c>
      <c r="Z17" s="2">
        <v>147</v>
      </c>
      <c r="AA17" s="2">
        <v>107</v>
      </c>
      <c r="AB17" s="2">
        <v>53</v>
      </c>
      <c r="AC17" s="2">
        <v>54</v>
      </c>
      <c r="AD17" s="28">
        <v>12</v>
      </c>
      <c r="AE17" s="2">
        <v>117</v>
      </c>
      <c r="AF17" s="2">
        <v>58</v>
      </c>
      <c r="AG17" s="2">
        <v>59</v>
      </c>
      <c r="AH17" s="2">
        <v>182</v>
      </c>
      <c r="AI17" s="2">
        <v>95</v>
      </c>
      <c r="AJ17" s="2">
        <v>87</v>
      </c>
      <c r="AK17" s="2">
        <v>139</v>
      </c>
      <c r="AL17" s="2">
        <v>77</v>
      </c>
      <c r="AM17" s="2">
        <v>62</v>
      </c>
      <c r="AN17" s="2">
        <v>221</v>
      </c>
      <c r="AO17" s="2">
        <v>113</v>
      </c>
      <c r="AP17" s="2">
        <v>108</v>
      </c>
    </row>
    <row r="18" spans="1:42" x14ac:dyDescent="0.2">
      <c r="A18" s="28">
        <v>13</v>
      </c>
      <c r="B18" s="2">
        <v>4154</v>
      </c>
      <c r="C18" s="2">
        <v>2178</v>
      </c>
      <c r="D18" s="2">
        <v>1976</v>
      </c>
      <c r="E18" s="2">
        <v>1892</v>
      </c>
      <c r="F18" s="2">
        <v>978</v>
      </c>
      <c r="G18" s="2">
        <v>914</v>
      </c>
      <c r="H18" s="2">
        <v>466</v>
      </c>
      <c r="I18" s="2">
        <v>239</v>
      </c>
      <c r="J18" s="2">
        <v>227</v>
      </c>
      <c r="K18" s="2">
        <v>128</v>
      </c>
      <c r="L18" s="2">
        <v>73</v>
      </c>
      <c r="M18" s="2">
        <v>55</v>
      </c>
      <c r="N18" s="28">
        <v>13</v>
      </c>
      <c r="O18" s="2">
        <v>468</v>
      </c>
      <c r="P18" s="2">
        <v>257</v>
      </c>
      <c r="Q18" s="2">
        <v>211</v>
      </c>
      <c r="R18" s="2">
        <v>34</v>
      </c>
      <c r="S18" s="2">
        <v>20</v>
      </c>
      <c r="T18" s="2">
        <v>14</v>
      </c>
      <c r="U18" s="2">
        <v>84</v>
      </c>
      <c r="V18" s="2">
        <v>41</v>
      </c>
      <c r="W18" s="2">
        <v>43</v>
      </c>
      <c r="X18" s="2">
        <v>315</v>
      </c>
      <c r="Y18" s="2">
        <v>176</v>
      </c>
      <c r="Z18" s="2">
        <v>139</v>
      </c>
      <c r="AA18" s="2">
        <v>103</v>
      </c>
      <c r="AB18" s="2">
        <v>58</v>
      </c>
      <c r="AC18" s="2">
        <v>45</v>
      </c>
      <c r="AD18" s="28">
        <v>13</v>
      </c>
      <c r="AE18" s="2">
        <v>123</v>
      </c>
      <c r="AF18" s="2">
        <v>65</v>
      </c>
      <c r="AG18" s="2">
        <v>58</v>
      </c>
      <c r="AH18" s="2">
        <v>176</v>
      </c>
      <c r="AI18" s="2">
        <v>89</v>
      </c>
      <c r="AJ18" s="2">
        <v>87</v>
      </c>
      <c r="AK18" s="2">
        <v>129</v>
      </c>
      <c r="AL18" s="2">
        <v>62</v>
      </c>
      <c r="AM18" s="2">
        <v>67</v>
      </c>
      <c r="AN18" s="2">
        <v>236</v>
      </c>
      <c r="AO18" s="2">
        <v>120</v>
      </c>
      <c r="AP18" s="2">
        <v>116</v>
      </c>
    </row>
    <row r="19" spans="1:42" x14ac:dyDescent="0.2">
      <c r="A19" s="28">
        <v>14</v>
      </c>
      <c r="B19" s="2">
        <v>4342</v>
      </c>
      <c r="C19" s="2">
        <v>2246</v>
      </c>
      <c r="D19" s="2">
        <v>2096</v>
      </c>
      <c r="E19" s="2">
        <v>1999</v>
      </c>
      <c r="F19" s="2">
        <v>979</v>
      </c>
      <c r="G19" s="2">
        <v>1020</v>
      </c>
      <c r="H19" s="2">
        <v>482</v>
      </c>
      <c r="I19" s="2">
        <v>255</v>
      </c>
      <c r="J19" s="2">
        <v>227</v>
      </c>
      <c r="K19" s="2">
        <v>125</v>
      </c>
      <c r="L19" s="2">
        <v>71</v>
      </c>
      <c r="M19" s="2">
        <v>54</v>
      </c>
      <c r="N19" s="28">
        <v>14</v>
      </c>
      <c r="O19" s="2">
        <v>498</v>
      </c>
      <c r="P19" s="2">
        <v>270</v>
      </c>
      <c r="Q19" s="2">
        <v>228</v>
      </c>
      <c r="R19" s="2">
        <v>34</v>
      </c>
      <c r="S19" s="2">
        <v>22</v>
      </c>
      <c r="T19" s="2">
        <v>12</v>
      </c>
      <c r="U19" s="2">
        <v>82</v>
      </c>
      <c r="V19" s="2">
        <v>43</v>
      </c>
      <c r="W19" s="2">
        <v>39</v>
      </c>
      <c r="X19" s="2">
        <v>329</v>
      </c>
      <c r="Y19" s="2">
        <v>170</v>
      </c>
      <c r="Z19" s="2">
        <v>159</v>
      </c>
      <c r="AA19" s="2">
        <v>140</v>
      </c>
      <c r="AB19" s="2">
        <v>79</v>
      </c>
      <c r="AC19" s="2">
        <v>61</v>
      </c>
      <c r="AD19" s="28">
        <v>14</v>
      </c>
      <c r="AE19" s="2">
        <v>138</v>
      </c>
      <c r="AF19" s="2">
        <v>76</v>
      </c>
      <c r="AG19" s="2">
        <v>62</v>
      </c>
      <c r="AH19" s="2">
        <v>147</v>
      </c>
      <c r="AI19" s="2">
        <v>79</v>
      </c>
      <c r="AJ19" s="2">
        <v>68</v>
      </c>
      <c r="AK19" s="2">
        <v>137</v>
      </c>
      <c r="AL19" s="2">
        <v>76</v>
      </c>
      <c r="AM19" s="2">
        <v>61</v>
      </c>
      <c r="AN19" s="2">
        <v>231</v>
      </c>
      <c r="AO19" s="2">
        <v>126</v>
      </c>
      <c r="AP19" s="2">
        <v>105</v>
      </c>
    </row>
    <row r="20" spans="1:42" x14ac:dyDescent="0.2">
      <c r="A20" s="28">
        <v>15</v>
      </c>
      <c r="B20" s="2">
        <v>4587</v>
      </c>
      <c r="C20" s="2">
        <v>2410</v>
      </c>
      <c r="D20" s="2">
        <v>2177</v>
      </c>
      <c r="E20" s="2">
        <v>2072</v>
      </c>
      <c r="F20" s="2">
        <v>1047</v>
      </c>
      <c r="G20" s="2">
        <v>1025</v>
      </c>
      <c r="H20" s="2">
        <v>510</v>
      </c>
      <c r="I20" s="2">
        <v>286</v>
      </c>
      <c r="J20" s="2">
        <v>224</v>
      </c>
      <c r="K20" s="2">
        <v>117</v>
      </c>
      <c r="L20" s="2">
        <v>64</v>
      </c>
      <c r="M20" s="2">
        <v>53</v>
      </c>
      <c r="N20" s="28">
        <v>15</v>
      </c>
      <c r="O20" s="2">
        <v>512</v>
      </c>
      <c r="P20" s="2">
        <v>291</v>
      </c>
      <c r="Q20" s="2">
        <v>221</v>
      </c>
      <c r="R20" s="2">
        <v>30</v>
      </c>
      <c r="S20" s="2">
        <v>17</v>
      </c>
      <c r="T20" s="2">
        <v>13</v>
      </c>
      <c r="U20" s="2">
        <v>89</v>
      </c>
      <c r="V20" s="2">
        <v>45</v>
      </c>
      <c r="W20" s="2">
        <v>44</v>
      </c>
      <c r="X20" s="2">
        <v>381</v>
      </c>
      <c r="Y20" s="2">
        <v>180</v>
      </c>
      <c r="Z20" s="2">
        <v>201</v>
      </c>
      <c r="AA20" s="2">
        <v>141</v>
      </c>
      <c r="AB20" s="2">
        <v>79</v>
      </c>
      <c r="AC20" s="2">
        <v>62</v>
      </c>
      <c r="AD20" s="28">
        <v>15</v>
      </c>
      <c r="AE20" s="2">
        <v>166</v>
      </c>
      <c r="AF20" s="2">
        <v>91</v>
      </c>
      <c r="AG20" s="2">
        <v>75</v>
      </c>
      <c r="AH20" s="2">
        <v>131</v>
      </c>
      <c r="AI20" s="2">
        <v>74</v>
      </c>
      <c r="AJ20" s="2">
        <v>57</v>
      </c>
      <c r="AK20" s="2">
        <v>165</v>
      </c>
      <c r="AL20" s="2">
        <v>91</v>
      </c>
      <c r="AM20" s="2">
        <v>74</v>
      </c>
      <c r="AN20" s="2">
        <v>273</v>
      </c>
      <c r="AO20" s="2">
        <v>145</v>
      </c>
      <c r="AP20" s="2">
        <v>128</v>
      </c>
    </row>
    <row r="21" spans="1:42" x14ac:dyDescent="0.2">
      <c r="A21" s="28">
        <v>16</v>
      </c>
      <c r="B21" s="2">
        <v>4180</v>
      </c>
      <c r="C21" s="2">
        <v>2163</v>
      </c>
      <c r="D21" s="2">
        <v>2017</v>
      </c>
      <c r="E21" s="2">
        <v>2001</v>
      </c>
      <c r="F21" s="2">
        <v>1006</v>
      </c>
      <c r="G21" s="2">
        <v>995</v>
      </c>
      <c r="H21" s="2">
        <v>487</v>
      </c>
      <c r="I21" s="2">
        <v>240</v>
      </c>
      <c r="J21" s="2">
        <v>247</v>
      </c>
      <c r="K21" s="2">
        <v>100</v>
      </c>
      <c r="L21" s="2">
        <v>53</v>
      </c>
      <c r="M21" s="2">
        <v>47</v>
      </c>
      <c r="N21" s="28">
        <v>16</v>
      </c>
      <c r="O21" s="2">
        <v>425</v>
      </c>
      <c r="P21" s="2">
        <v>230</v>
      </c>
      <c r="Q21" s="2">
        <v>195</v>
      </c>
      <c r="R21" s="2">
        <v>26</v>
      </c>
      <c r="S21" s="2">
        <v>14</v>
      </c>
      <c r="T21" s="2">
        <v>12</v>
      </c>
      <c r="U21" s="2">
        <v>71</v>
      </c>
      <c r="V21" s="2">
        <v>38</v>
      </c>
      <c r="W21" s="2">
        <v>33</v>
      </c>
      <c r="X21" s="2">
        <v>329</v>
      </c>
      <c r="Y21" s="2">
        <v>189</v>
      </c>
      <c r="Z21" s="2">
        <v>140</v>
      </c>
      <c r="AA21" s="2">
        <v>118</v>
      </c>
      <c r="AB21" s="2">
        <v>53</v>
      </c>
      <c r="AC21" s="2">
        <v>65</v>
      </c>
      <c r="AD21" s="28">
        <v>16</v>
      </c>
      <c r="AE21" s="2">
        <v>122</v>
      </c>
      <c r="AF21" s="2">
        <v>67</v>
      </c>
      <c r="AG21" s="2">
        <v>55</v>
      </c>
      <c r="AH21" s="2">
        <v>129</v>
      </c>
      <c r="AI21" s="2">
        <v>69</v>
      </c>
      <c r="AJ21" s="2">
        <v>60</v>
      </c>
      <c r="AK21" s="2">
        <v>135</v>
      </c>
      <c r="AL21" s="2">
        <v>75</v>
      </c>
      <c r="AM21" s="2">
        <v>60</v>
      </c>
      <c r="AN21" s="2">
        <v>237</v>
      </c>
      <c r="AO21" s="2">
        <v>129</v>
      </c>
      <c r="AP21" s="2">
        <v>108</v>
      </c>
    </row>
    <row r="22" spans="1:42" x14ac:dyDescent="0.2">
      <c r="A22" s="28">
        <v>17</v>
      </c>
      <c r="B22" s="2">
        <v>3920</v>
      </c>
      <c r="C22" s="2">
        <v>2100</v>
      </c>
      <c r="D22" s="2">
        <v>1820</v>
      </c>
      <c r="E22" s="2">
        <v>1956</v>
      </c>
      <c r="F22" s="2">
        <v>1049</v>
      </c>
      <c r="G22" s="2">
        <v>907</v>
      </c>
      <c r="H22" s="2">
        <v>439</v>
      </c>
      <c r="I22" s="2">
        <v>221</v>
      </c>
      <c r="J22" s="2">
        <v>218</v>
      </c>
      <c r="K22" s="2">
        <v>98</v>
      </c>
      <c r="L22" s="2">
        <v>53</v>
      </c>
      <c r="M22" s="2">
        <v>45</v>
      </c>
      <c r="N22" s="28">
        <v>17</v>
      </c>
      <c r="O22" s="2">
        <v>415</v>
      </c>
      <c r="P22" s="2">
        <v>243</v>
      </c>
      <c r="Q22" s="2">
        <v>172</v>
      </c>
      <c r="R22" s="2">
        <v>28</v>
      </c>
      <c r="S22" s="2">
        <v>20</v>
      </c>
      <c r="T22" s="2">
        <v>8</v>
      </c>
      <c r="U22" s="2">
        <v>84</v>
      </c>
      <c r="V22" s="2">
        <v>49</v>
      </c>
      <c r="W22" s="2">
        <v>35</v>
      </c>
      <c r="X22" s="2">
        <v>307</v>
      </c>
      <c r="Y22" s="2">
        <v>156</v>
      </c>
      <c r="Z22" s="2">
        <v>151</v>
      </c>
      <c r="AA22" s="2">
        <v>111</v>
      </c>
      <c r="AB22" s="2">
        <v>58</v>
      </c>
      <c r="AC22" s="2">
        <v>53</v>
      </c>
      <c r="AD22" s="28">
        <v>17</v>
      </c>
      <c r="AE22" s="2">
        <v>88</v>
      </c>
      <c r="AF22" s="2">
        <v>51</v>
      </c>
      <c r="AG22" s="2">
        <v>37</v>
      </c>
      <c r="AH22" s="2">
        <v>109</v>
      </c>
      <c r="AI22" s="2">
        <v>60</v>
      </c>
      <c r="AJ22" s="2">
        <v>49</v>
      </c>
      <c r="AK22" s="2">
        <v>105</v>
      </c>
      <c r="AL22" s="2">
        <v>49</v>
      </c>
      <c r="AM22" s="2">
        <v>56</v>
      </c>
      <c r="AN22" s="2">
        <v>180</v>
      </c>
      <c r="AO22" s="2">
        <v>91</v>
      </c>
      <c r="AP22" s="2">
        <v>89</v>
      </c>
    </row>
    <row r="23" spans="1:42" x14ac:dyDescent="0.2">
      <c r="A23" s="28">
        <v>18</v>
      </c>
      <c r="B23" s="2">
        <v>3616</v>
      </c>
      <c r="C23" s="2">
        <v>1890</v>
      </c>
      <c r="D23" s="2">
        <v>1726</v>
      </c>
      <c r="E23" s="2">
        <v>1825</v>
      </c>
      <c r="F23" s="2">
        <v>914</v>
      </c>
      <c r="G23" s="2">
        <v>911</v>
      </c>
      <c r="H23" s="2">
        <v>434</v>
      </c>
      <c r="I23" s="2">
        <v>233</v>
      </c>
      <c r="J23" s="2">
        <v>201</v>
      </c>
      <c r="K23" s="2">
        <v>104</v>
      </c>
      <c r="L23" s="2">
        <v>56</v>
      </c>
      <c r="M23" s="2">
        <v>48</v>
      </c>
      <c r="N23" s="28">
        <v>18</v>
      </c>
      <c r="O23" s="2">
        <v>413</v>
      </c>
      <c r="P23" s="2">
        <v>236</v>
      </c>
      <c r="Q23" s="2">
        <v>177</v>
      </c>
      <c r="R23" s="2">
        <v>23</v>
      </c>
      <c r="S23" s="2">
        <v>12</v>
      </c>
      <c r="T23" s="2">
        <v>11</v>
      </c>
      <c r="U23" s="2">
        <v>74</v>
      </c>
      <c r="V23" s="2">
        <v>44</v>
      </c>
      <c r="W23" s="2">
        <v>30</v>
      </c>
      <c r="X23" s="2">
        <v>251</v>
      </c>
      <c r="Y23" s="2">
        <v>131</v>
      </c>
      <c r="Z23" s="2">
        <v>120</v>
      </c>
      <c r="AA23" s="2">
        <v>86</v>
      </c>
      <c r="AB23" s="2">
        <v>47</v>
      </c>
      <c r="AC23" s="2">
        <v>39</v>
      </c>
      <c r="AD23" s="28">
        <v>18</v>
      </c>
      <c r="AE23" s="2">
        <v>64</v>
      </c>
      <c r="AF23" s="2">
        <v>24</v>
      </c>
      <c r="AG23" s="2">
        <v>40</v>
      </c>
      <c r="AH23" s="2">
        <v>75</v>
      </c>
      <c r="AI23" s="2">
        <v>43</v>
      </c>
      <c r="AJ23" s="2">
        <v>32</v>
      </c>
      <c r="AK23" s="2">
        <v>108</v>
      </c>
      <c r="AL23" s="2">
        <v>60</v>
      </c>
      <c r="AM23" s="2">
        <v>48</v>
      </c>
      <c r="AN23" s="2">
        <v>159</v>
      </c>
      <c r="AO23" s="2">
        <v>90</v>
      </c>
      <c r="AP23" s="2">
        <v>69</v>
      </c>
    </row>
    <row r="24" spans="1:42" x14ac:dyDescent="0.2">
      <c r="A24" s="28">
        <v>19</v>
      </c>
      <c r="B24" s="2">
        <v>3511</v>
      </c>
      <c r="C24" s="2">
        <v>1828</v>
      </c>
      <c r="D24" s="2">
        <v>1683</v>
      </c>
      <c r="E24" s="2">
        <v>1880</v>
      </c>
      <c r="F24" s="2">
        <v>958</v>
      </c>
      <c r="G24" s="2">
        <v>922</v>
      </c>
      <c r="H24" s="2">
        <v>407</v>
      </c>
      <c r="I24" s="2">
        <v>217</v>
      </c>
      <c r="J24" s="2">
        <v>190</v>
      </c>
      <c r="K24" s="2">
        <v>81</v>
      </c>
      <c r="L24" s="2">
        <v>41</v>
      </c>
      <c r="M24" s="2">
        <v>40</v>
      </c>
      <c r="N24" s="28">
        <v>19</v>
      </c>
      <c r="O24" s="2">
        <v>405</v>
      </c>
      <c r="P24" s="2">
        <v>212</v>
      </c>
      <c r="Q24" s="2">
        <v>193</v>
      </c>
      <c r="R24" s="2">
        <v>24</v>
      </c>
      <c r="S24" s="2">
        <v>14</v>
      </c>
      <c r="T24" s="2">
        <v>10</v>
      </c>
      <c r="U24" s="2">
        <v>55</v>
      </c>
      <c r="V24" s="2">
        <v>29</v>
      </c>
      <c r="W24" s="2">
        <v>26</v>
      </c>
      <c r="X24" s="2">
        <v>253</v>
      </c>
      <c r="Y24" s="2">
        <v>132</v>
      </c>
      <c r="Z24" s="2">
        <v>121</v>
      </c>
      <c r="AA24" s="2">
        <v>56</v>
      </c>
      <c r="AB24" s="2">
        <v>32</v>
      </c>
      <c r="AC24" s="2">
        <v>24</v>
      </c>
      <c r="AD24" s="28">
        <v>19</v>
      </c>
      <c r="AE24" s="2">
        <v>72</v>
      </c>
      <c r="AF24" s="2">
        <v>43</v>
      </c>
      <c r="AG24" s="2">
        <v>29</v>
      </c>
      <c r="AH24" s="2">
        <v>93</v>
      </c>
      <c r="AI24" s="2">
        <v>48</v>
      </c>
      <c r="AJ24" s="2">
        <v>45</v>
      </c>
      <c r="AK24" s="2">
        <v>69</v>
      </c>
      <c r="AL24" s="2">
        <v>34</v>
      </c>
      <c r="AM24" s="2">
        <v>35</v>
      </c>
      <c r="AN24" s="2">
        <v>116</v>
      </c>
      <c r="AO24" s="2">
        <v>68</v>
      </c>
      <c r="AP24" s="2">
        <v>48</v>
      </c>
    </row>
    <row r="25" spans="1:42" x14ac:dyDescent="0.2">
      <c r="A25" s="28">
        <v>20</v>
      </c>
      <c r="B25" s="2">
        <v>3041</v>
      </c>
      <c r="C25" s="2">
        <v>1662</v>
      </c>
      <c r="D25" s="2">
        <v>1379</v>
      </c>
      <c r="E25" s="2">
        <v>1614</v>
      </c>
      <c r="F25" s="2">
        <v>841</v>
      </c>
      <c r="G25" s="2">
        <v>773</v>
      </c>
      <c r="H25" s="2">
        <v>338</v>
      </c>
      <c r="I25" s="2">
        <v>199</v>
      </c>
      <c r="J25" s="2">
        <v>139</v>
      </c>
      <c r="K25" s="2">
        <v>81</v>
      </c>
      <c r="L25" s="2">
        <v>50</v>
      </c>
      <c r="M25" s="2">
        <v>31</v>
      </c>
      <c r="N25" s="28">
        <v>20</v>
      </c>
      <c r="O25" s="2">
        <v>334</v>
      </c>
      <c r="P25" s="2">
        <v>197</v>
      </c>
      <c r="Q25" s="2">
        <v>137</v>
      </c>
      <c r="R25" s="2">
        <v>32</v>
      </c>
      <c r="S25" s="2">
        <v>18</v>
      </c>
      <c r="T25" s="2">
        <v>14</v>
      </c>
      <c r="U25" s="2">
        <v>56</v>
      </c>
      <c r="V25" s="2">
        <v>27</v>
      </c>
      <c r="W25" s="2">
        <v>29</v>
      </c>
      <c r="X25" s="2">
        <v>201</v>
      </c>
      <c r="Y25" s="2">
        <v>119</v>
      </c>
      <c r="Z25" s="2">
        <v>82</v>
      </c>
      <c r="AA25" s="2">
        <v>58</v>
      </c>
      <c r="AB25" s="2">
        <v>25</v>
      </c>
      <c r="AC25" s="2">
        <v>33</v>
      </c>
      <c r="AD25" s="28">
        <v>20</v>
      </c>
      <c r="AE25" s="2">
        <v>64</v>
      </c>
      <c r="AF25" s="2">
        <v>29</v>
      </c>
      <c r="AG25" s="2">
        <v>35</v>
      </c>
      <c r="AH25" s="2">
        <v>67</v>
      </c>
      <c r="AI25" s="2">
        <v>38</v>
      </c>
      <c r="AJ25" s="2">
        <v>29</v>
      </c>
      <c r="AK25" s="2">
        <v>70</v>
      </c>
      <c r="AL25" s="2">
        <v>47</v>
      </c>
      <c r="AM25" s="2">
        <v>23</v>
      </c>
      <c r="AN25" s="2">
        <v>126</v>
      </c>
      <c r="AO25" s="2">
        <v>72</v>
      </c>
      <c r="AP25" s="2">
        <v>54</v>
      </c>
    </row>
    <row r="26" spans="1:42" x14ac:dyDescent="0.2">
      <c r="A26" s="28">
        <v>21</v>
      </c>
      <c r="B26" s="2">
        <v>3216</v>
      </c>
      <c r="C26" s="2">
        <v>1634</v>
      </c>
      <c r="D26" s="2">
        <v>1582</v>
      </c>
      <c r="E26" s="2">
        <v>1698</v>
      </c>
      <c r="F26" s="2">
        <v>860</v>
      </c>
      <c r="G26" s="2">
        <v>838</v>
      </c>
      <c r="H26" s="2">
        <v>359</v>
      </c>
      <c r="I26" s="2">
        <v>173</v>
      </c>
      <c r="J26" s="2">
        <v>186</v>
      </c>
      <c r="K26" s="2">
        <v>87</v>
      </c>
      <c r="L26" s="2">
        <v>42</v>
      </c>
      <c r="M26" s="2">
        <v>45</v>
      </c>
      <c r="N26" s="28">
        <v>21</v>
      </c>
      <c r="O26" s="2">
        <v>376</v>
      </c>
      <c r="P26" s="2">
        <v>190</v>
      </c>
      <c r="Q26" s="2">
        <v>186</v>
      </c>
      <c r="R26" s="2">
        <v>24</v>
      </c>
      <c r="S26" s="2">
        <v>14</v>
      </c>
      <c r="T26" s="2">
        <v>10</v>
      </c>
      <c r="U26" s="2">
        <v>75</v>
      </c>
      <c r="V26" s="2">
        <v>44</v>
      </c>
      <c r="W26" s="2">
        <v>31</v>
      </c>
      <c r="X26" s="2">
        <v>191</v>
      </c>
      <c r="Y26" s="2">
        <v>97</v>
      </c>
      <c r="Z26" s="2">
        <v>94</v>
      </c>
      <c r="AA26" s="2">
        <v>48</v>
      </c>
      <c r="AB26" s="2">
        <v>17</v>
      </c>
      <c r="AC26" s="2">
        <v>31</v>
      </c>
      <c r="AD26" s="28">
        <v>21</v>
      </c>
      <c r="AE26" s="2">
        <v>68</v>
      </c>
      <c r="AF26" s="2">
        <v>46</v>
      </c>
      <c r="AG26" s="2">
        <v>22</v>
      </c>
      <c r="AH26" s="2">
        <v>97</v>
      </c>
      <c r="AI26" s="2">
        <v>47</v>
      </c>
      <c r="AJ26" s="2">
        <v>50</v>
      </c>
      <c r="AK26" s="2">
        <v>77</v>
      </c>
      <c r="AL26" s="2">
        <v>43</v>
      </c>
      <c r="AM26" s="2">
        <v>34</v>
      </c>
      <c r="AN26" s="2">
        <v>116</v>
      </c>
      <c r="AO26" s="2">
        <v>61</v>
      </c>
      <c r="AP26" s="2">
        <v>55</v>
      </c>
    </row>
    <row r="27" spans="1:42" x14ac:dyDescent="0.2">
      <c r="A27" s="28">
        <v>22</v>
      </c>
      <c r="B27" s="2">
        <v>2891</v>
      </c>
      <c r="C27" s="2">
        <v>1485</v>
      </c>
      <c r="D27" s="2">
        <v>1406</v>
      </c>
      <c r="E27" s="2">
        <v>1502</v>
      </c>
      <c r="F27" s="2">
        <v>764</v>
      </c>
      <c r="G27" s="2">
        <v>738</v>
      </c>
      <c r="H27" s="2">
        <v>330</v>
      </c>
      <c r="I27" s="2">
        <v>177</v>
      </c>
      <c r="J27" s="2">
        <v>153</v>
      </c>
      <c r="K27" s="2">
        <v>79</v>
      </c>
      <c r="L27" s="2">
        <v>40</v>
      </c>
      <c r="M27" s="2">
        <v>39</v>
      </c>
      <c r="N27" s="28">
        <v>22</v>
      </c>
      <c r="O27" s="2">
        <v>338</v>
      </c>
      <c r="P27" s="2">
        <v>184</v>
      </c>
      <c r="Q27" s="2">
        <v>154</v>
      </c>
      <c r="R27" s="2">
        <v>20</v>
      </c>
      <c r="S27" s="2">
        <v>14</v>
      </c>
      <c r="T27" s="2">
        <v>6</v>
      </c>
      <c r="U27" s="2">
        <v>51</v>
      </c>
      <c r="V27" s="2">
        <v>21</v>
      </c>
      <c r="W27" s="2">
        <v>30</v>
      </c>
      <c r="X27" s="2">
        <v>182</v>
      </c>
      <c r="Y27" s="2">
        <v>89</v>
      </c>
      <c r="Z27" s="2">
        <v>93</v>
      </c>
      <c r="AA27" s="2">
        <v>42</v>
      </c>
      <c r="AB27" s="2">
        <v>21</v>
      </c>
      <c r="AC27" s="2">
        <v>21</v>
      </c>
      <c r="AD27" s="28">
        <v>22</v>
      </c>
      <c r="AE27" s="2">
        <v>57</v>
      </c>
      <c r="AF27" s="2">
        <v>31</v>
      </c>
      <c r="AG27" s="2">
        <v>26</v>
      </c>
      <c r="AH27" s="2">
        <v>89</v>
      </c>
      <c r="AI27" s="2">
        <v>41</v>
      </c>
      <c r="AJ27" s="2">
        <v>48</v>
      </c>
      <c r="AK27" s="2">
        <v>82</v>
      </c>
      <c r="AL27" s="2">
        <v>45</v>
      </c>
      <c r="AM27" s="2">
        <v>37</v>
      </c>
      <c r="AN27" s="2">
        <v>119</v>
      </c>
      <c r="AO27" s="2">
        <v>58</v>
      </c>
      <c r="AP27" s="2">
        <v>61</v>
      </c>
    </row>
    <row r="28" spans="1:42" x14ac:dyDescent="0.2">
      <c r="A28" s="28">
        <v>23</v>
      </c>
      <c r="B28" s="2">
        <v>2838</v>
      </c>
      <c r="C28" s="2">
        <v>1461</v>
      </c>
      <c r="D28" s="2">
        <v>1377</v>
      </c>
      <c r="E28" s="2">
        <v>1502</v>
      </c>
      <c r="F28" s="2">
        <v>763</v>
      </c>
      <c r="G28" s="2">
        <v>739</v>
      </c>
      <c r="H28" s="2">
        <v>326</v>
      </c>
      <c r="I28" s="2">
        <v>170</v>
      </c>
      <c r="J28" s="2">
        <v>156</v>
      </c>
      <c r="K28" s="2">
        <v>67</v>
      </c>
      <c r="L28" s="2">
        <v>40</v>
      </c>
      <c r="M28" s="2">
        <v>27</v>
      </c>
      <c r="N28" s="28">
        <v>23</v>
      </c>
      <c r="O28" s="2">
        <v>332</v>
      </c>
      <c r="P28" s="2">
        <v>173</v>
      </c>
      <c r="Q28" s="2">
        <v>159</v>
      </c>
      <c r="R28" s="2">
        <v>15</v>
      </c>
      <c r="S28" s="2">
        <v>7</v>
      </c>
      <c r="T28" s="2">
        <v>8</v>
      </c>
      <c r="U28" s="2">
        <v>52</v>
      </c>
      <c r="V28" s="2">
        <v>24</v>
      </c>
      <c r="W28" s="2">
        <v>28</v>
      </c>
      <c r="X28" s="2">
        <v>184</v>
      </c>
      <c r="Y28" s="2">
        <v>96</v>
      </c>
      <c r="Z28" s="2">
        <v>88</v>
      </c>
      <c r="AA28" s="2">
        <v>56</v>
      </c>
      <c r="AB28" s="2">
        <v>32</v>
      </c>
      <c r="AC28" s="2">
        <v>24</v>
      </c>
      <c r="AD28" s="28">
        <v>23</v>
      </c>
      <c r="AE28" s="2">
        <v>51</v>
      </c>
      <c r="AF28" s="2">
        <v>26</v>
      </c>
      <c r="AG28" s="2">
        <v>25</v>
      </c>
      <c r="AH28" s="2">
        <v>82</v>
      </c>
      <c r="AI28" s="2">
        <v>39</v>
      </c>
      <c r="AJ28" s="2">
        <v>43</v>
      </c>
      <c r="AK28" s="2">
        <v>55</v>
      </c>
      <c r="AL28" s="2">
        <v>26</v>
      </c>
      <c r="AM28" s="2">
        <v>29</v>
      </c>
      <c r="AN28" s="2">
        <v>116</v>
      </c>
      <c r="AO28" s="2">
        <v>65</v>
      </c>
      <c r="AP28" s="2">
        <v>51</v>
      </c>
    </row>
    <row r="29" spans="1:42" x14ac:dyDescent="0.2">
      <c r="A29" s="28">
        <v>24</v>
      </c>
      <c r="B29" s="2">
        <v>2847</v>
      </c>
      <c r="C29" s="2">
        <v>1458</v>
      </c>
      <c r="D29" s="2">
        <v>1389</v>
      </c>
      <c r="E29" s="2">
        <v>1482</v>
      </c>
      <c r="F29" s="2">
        <v>760</v>
      </c>
      <c r="G29" s="2">
        <v>722</v>
      </c>
      <c r="H29" s="2">
        <v>346</v>
      </c>
      <c r="I29" s="2">
        <v>161</v>
      </c>
      <c r="J29" s="2">
        <v>185</v>
      </c>
      <c r="K29" s="2">
        <v>88</v>
      </c>
      <c r="L29" s="2">
        <v>47</v>
      </c>
      <c r="M29" s="2">
        <v>41</v>
      </c>
      <c r="N29" s="28">
        <v>24</v>
      </c>
      <c r="O29" s="2">
        <v>322</v>
      </c>
      <c r="P29" s="2">
        <v>171</v>
      </c>
      <c r="Q29" s="2">
        <v>151</v>
      </c>
      <c r="R29" s="2">
        <v>20</v>
      </c>
      <c r="S29" s="2">
        <v>10</v>
      </c>
      <c r="T29" s="2">
        <v>10</v>
      </c>
      <c r="U29" s="2">
        <v>52</v>
      </c>
      <c r="V29" s="2">
        <v>32</v>
      </c>
      <c r="W29" s="2">
        <v>20</v>
      </c>
      <c r="X29" s="2">
        <v>162</v>
      </c>
      <c r="Y29" s="2">
        <v>83</v>
      </c>
      <c r="Z29" s="2">
        <v>79</v>
      </c>
      <c r="AA29" s="2">
        <v>49</v>
      </c>
      <c r="AB29" s="2">
        <v>25</v>
      </c>
      <c r="AC29" s="2">
        <v>24</v>
      </c>
      <c r="AD29" s="28">
        <v>24</v>
      </c>
      <c r="AE29" s="2">
        <v>62</v>
      </c>
      <c r="AF29" s="2">
        <v>32</v>
      </c>
      <c r="AG29" s="2">
        <v>30</v>
      </c>
      <c r="AH29" s="2">
        <v>81</v>
      </c>
      <c r="AI29" s="2">
        <v>41</v>
      </c>
      <c r="AJ29" s="2">
        <v>40</v>
      </c>
      <c r="AK29" s="2">
        <v>68</v>
      </c>
      <c r="AL29" s="2">
        <v>44</v>
      </c>
      <c r="AM29" s="2">
        <v>24</v>
      </c>
      <c r="AN29" s="2">
        <v>115</v>
      </c>
      <c r="AO29" s="2">
        <v>52</v>
      </c>
      <c r="AP29" s="2">
        <v>63</v>
      </c>
    </row>
    <row r="30" spans="1:42" x14ac:dyDescent="0.2">
      <c r="A30" s="28">
        <v>25</v>
      </c>
      <c r="B30" s="2">
        <v>2649</v>
      </c>
      <c r="C30" s="2">
        <v>1370</v>
      </c>
      <c r="D30" s="2">
        <v>1279</v>
      </c>
      <c r="E30" s="2">
        <v>1362</v>
      </c>
      <c r="F30" s="2">
        <v>707</v>
      </c>
      <c r="G30" s="2">
        <v>655</v>
      </c>
      <c r="H30" s="2">
        <v>328</v>
      </c>
      <c r="I30" s="2">
        <v>169</v>
      </c>
      <c r="J30" s="2">
        <v>159</v>
      </c>
      <c r="K30" s="2">
        <v>75</v>
      </c>
      <c r="L30" s="2">
        <v>44</v>
      </c>
      <c r="M30" s="2">
        <v>31</v>
      </c>
      <c r="N30" s="28">
        <v>25</v>
      </c>
      <c r="O30" s="2">
        <v>286</v>
      </c>
      <c r="P30" s="2">
        <v>156</v>
      </c>
      <c r="Q30" s="2">
        <v>130</v>
      </c>
      <c r="R30" s="2">
        <v>15</v>
      </c>
      <c r="S30" s="2">
        <v>5</v>
      </c>
      <c r="T30" s="2">
        <v>10</v>
      </c>
      <c r="U30" s="2">
        <v>59</v>
      </c>
      <c r="V30" s="2">
        <v>25</v>
      </c>
      <c r="W30" s="2">
        <v>34</v>
      </c>
      <c r="X30" s="2">
        <v>170</v>
      </c>
      <c r="Y30" s="2">
        <v>86</v>
      </c>
      <c r="Z30" s="2">
        <v>84</v>
      </c>
      <c r="AA30" s="2">
        <v>51</v>
      </c>
      <c r="AB30" s="2">
        <v>23</v>
      </c>
      <c r="AC30" s="2">
        <v>28</v>
      </c>
      <c r="AD30" s="28">
        <v>25</v>
      </c>
      <c r="AE30" s="2">
        <v>65</v>
      </c>
      <c r="AF30" s="2">
        <v>34</v>
      </c>
      <c r="AG30" s="2">
        <v>31</v>
      </c>
      <c r="AH30" s="2">
        <v>86</v>
      </c>
      <c r="AI30" s="2">
        <v>38</v>
      </c>
      <c r="AJ30" s="2">
        <v>48</v>
      </c>
      <c r="AK30" s="2">
        <v>52</v>
      </c>
      <c r="AL30" s="2">
        <v>26</v>
      </c>
      <c r="AM30" s="2">
        <v>26</v>
      </c>
      <c r="AN30" s="2">
        <v>100</v>
      </c>
      <c r="AO30" s="2">
        <v>57</v>
      </c>
      <c r="AP30" s="2">
        <v>43</v>
      </c>
    </row>
    <row r="31" spans="1:42" x14ac:dyDescent="0.2">
      <c r="A31" s="28">
        <v>26</v>
      </c>
      <c r="B31" s="2">
        <v>2639</v>
      </c>
      <c r="C31" s="2">
        <v>1349</v>
      </c>
      <c r="D31" s="2">
        <v>1290</v>
      </c>
      <c r="E31" s="2">
        <v>1368</v>
      </c>
      <c r="F31" s="2">
        <v>698</v>
      </c>
      <c r="G31" s="2">
        <v>670</v>
      </c>
      <c r="H31" s="2">
        <v>332</v>
      </c>
      <c r="I31" s="2">
        <v>176</v>
      </c>
      <c r="J31" s="2">
        <v>156</v>
      </c>
      <c r="K31" s="2">
        <v>75</v>
      </c>
      <c r="L31" s="2">
        <v>35</v>
      </c>
      <c r="M31" s="2">
        <v>40</v>
      </c>
      <c r="N31" s="28">
        <v>26</v>
      </c>
      <c r="O31" s="2">
        <v>286</v>
      </c>
      <c r="P31" s="2">
        <v>141</v>
      </c>
      <c r="Q31" s="2">
        <v>145</v>
      </c>
      <c r="R31" s="2">
        <v>22</v>
      </c>
      <c r="S31" s="2">
        <v>9</v>
      </c>
      <c r="T31" s="2">
        <v>13</v>
      </c>
      <c r="U31" s="2">
        <v>26</v>
      </c>
      <c r="V31" s="2">
        <v>18</v>
      </c>
      <c r="W31" s="2">
        <v>8</v>
      </c>
      <c r="X31" s="2">
        <v>175</v>
      </c>
      <c r="Y31" s="2">
        <v>96</v>
      </c>
      <c r="Z31" s="2">
        <v>79</v>
      </c>
      <c r="AA31" s="2">
        <v>52</v>
      </c>
      <c r="AB31" s="2">
        <v>24</v>
      </c>
      <c r="AC31" s="2">
        <v>28</v>
      </c>
      <c r="AD31" s="28">
        <v>26</v>
      </c>
      <c r="AE31" s="2">
        <v>48</v>
      </c>
      <c r="AF31" s="2">
        <v>17</v>
      </c>
      <c r="AG31" s="2">
        <v>31</v>
      </c>
      <c r="AH31" s="2">
        <v>83</v>
      </c>
      <c r="AI31" s="2">
        <v>46</v>
      </c>
      <c r="AJ31" s="2">
        <v>37</v>
      </c>
      <c r="AK31" s="2">
        <v>68</v>
      </c>
      <c r="AL31" s="2">
        <v>37</v>
      </c>
      <c r="AM31" s="2">
        <v>31</v>
      </c>
      <c r="AN31" s="2">
        <v>104</v>
      </c>
      <c r="AO31" s="2">
        <v>52</v>
      </c>
      <c r="AP31" s="2">
        <v>52</v>
      </c>
    </row>
    <row r="32" spans="1:42" x14ac:dyDescent="0.2">
      <c r="A32" s="28">
        <v>27</v>
      </c>
      <c r="B32" s="2">
        <v>2572</v>
      </c>
      <c r="C32" s="2">
        <v>1358</v>
      </c>
      <c r="D32" s="2">
        <v>1214</v>
      </c>
      <c r="E32" s="2">
        <v>1324</v>
      </c>
      <c r="F32" s="2">
        <v>697</v>
      </c>
      <c r="G32" s="2">
        <v>627</v>
      </c>
      <c r="H32" s="2">
        <v>288</v>
      </c>
      <c r="I32" s="2">
        <v>149</v>
      </c>
      <c r="J32" s="2">
        <v>139</v>
      </c>
      <c r="K32" s="2">
        <v>61</v>
      </c>
      <c r="L32" s="2">
        <v>28</v>
      </c>
      <c r="M32" s="2">
        <v>33</v>
      </c>
      <c r="N32" s="28">
        <v>27</v>
      </c>
      <c r="O32" s="2">
        <v>314</v>
      </c>
      <c r="P32" s="2">
        <v>165</v>
      </c>
      <c r="Q32" s="2">
        <v>149</v>
      </c>
      <c r="R32" s="2">
        <v>17</v>
      </c>
      <c r="S32" s="2">
        <v>9</v>
      </c>
      <c r="T32" s="2">
        <v>8</v>
      </c>
      <c r="U32" s="2">
        <v>36</v>
      </c>
      <c r="V32" s="2">
        <v>19</v>
      </c>
      <c r="W32" s="2">
        <v>17</v>
      </c>
      <c r="X32" s="2">
        <v>178</v>
      </c>
      <c r="Y32" s="2">
        <v>103</v>
      </c>
      <c r="Z32" s="2">
        <v>75</v>
      </c>
      <c r="AA32" s="2">
        <v>37</v>
      </c>
      <c r="AB32" s="2">
        <v>19</v>
      </c>
      <c r="AC32" s="2">
        <v>18</v>
      </c>
      <c r="AD32" s="28">
        <v>27</v>
      </c>
      <c r="AE32" s="2">
        <v>56</v>
      </c>
      <c r="AF32" s="2">
        <v>33</v>
      </c>
      <c r="AG32" s="2">
        <v>23</v>
      </c>
      <c r="AH32" s="2">
        <v>77</v>
      </c>
      <c r="AI32" s="2">
        <v>33</v>
      </c>
      <c r="AJ32" s="2">
        <v>44</v>
      </c>
      <c r="AK32" s="2">
        <v>71</v>
      </c>
      <c r="AL32" s="2">
        <v>41</v>
      </c>
      <c r="AM32" s="2">
        <v>30</v>
      </c>
      <c r="AN32" s="2">
        <v>113</v>
      </c>
      <c r="AO32" s="2">
        <v>62</v>
      </c>
      <c r="AP32" s="2">
        <v>51</v>
      </c>
    </row>
    <row r="33" spans="1:42" x14ac:dyDescent="0.2">
      <c r="A33" s="28">
        <v>28</v>
      </c>
      <c r="B33" s="2">
        <v>2518</v>
      </c>
      <c r="C33" s="2">
        <v>1297</v>
      </c>
      <c r="D33" s="2">
        <v>1221</v>
      </c>
      <c r="E33" s="2">
        <v>1317</v>
      </c>
      <c r="F33" s="2">
        <v>646</v>
      </c>
      <c r="G33" s="2">
        <v>671</v>
      </c>
      <c r="H33" s="2">
        <v>257</v>
      </c>
      <c r="I33" s="2">
        <v>140</v>
      </c>
      <c r="J33" s="2">
        <v>117</v>
      </c>
      <c r="K33" s="2">
        <v>66</v>
      </c>
      <c r="L33" s="2">
        <v>39</v>
      </c>
      <c r="M33" s="2">
        <v>27</v>
      </c>
      <c r="N33" s="28">
        <v>28</v>
      </c>
      <c r="O33" s="2">
        <v>289</v>
      </c>
      <c r="P33" s="2">
        <v>157</v>
      </c>
      <c r="Q33" s="2">
        <v>132</v>
      </c>
      <c r="R33" s="2">
        <v>21</v>
      </c>
      <c r="S33" s="2">
        <v>9</v>
      </c>
      <c r="T33" s="2">
        <v>12</v>
      </c>
      <c r="U33" s="2">
        <v>55</v>
      </c>
      <c r="V33" s="2">
        <v>25</v>
      </c>
      <c r="W33" s="2">
        <v>30</v>
      </c>
      <c r="X33" s="2">
        <v>147</v>
      </c>
      <c r="Y33" s="2">
        <v>76</v>
      </c>
      <c r="Z33" s="2">
        <v>71</v>
      </c>
      <c r="AA33" s="2">
        <v>58</v>
      </c>
      <c r="AB33" s="2">
        <v>27</v>
      </c>
      <c r="AC33" s="2">
        <v>31</v>
      </c>
      <c r="AD33" s="28">
        <v>28</v>
      </c>
      <c r="AE33" s="2">
        <v>64</v>
      </c>
      <c r="AF33" s="2">
        <v>37</v>
      </c>
      <c r="AG33" s="2">
        <v>27</v>
      </c>
      <c r="AH33" s="2">
        <v>67</v>
      </c>
      <c r="AI33" s="2">
        <v>43</v>
      </c>
      <c r="AJ33" s="2">
        <v>24</v>
      </c>
      <c r="AK33" s="2">
        <v>57</v>
      </c>
      <c r="AL33" s="2">
        <v>27</v>
      </c>
      <c r="AM33" s="2">
        <v>30</v>
      </c>
      <c r="AN33" s="2">
        <v>120</v>
      </c>
      <c r="AO33" s="2">
        <v>71</v>
      </c>
      <c r="AP33" s="2">
        <v>49</v>
      </c>
    </row>
    <row r="34" spans="1:42" x14ac:dyDescent="0.2">
      <c r="A34" s="28">
        <v>29</v>
      </c>
      <c r="B34" s="2">
        <v>2389</v>
      </c>
      <c r="C34" s="2">
        <v>1227</v>
      </c>
      <c r="D34" s="2">
        <v>1162</v>
      </c>
      <c r="E34" s="2">
        <v>1250</v>
      </c>
      <c r="F34" s="2">
        <v>635</v>
      </c>
      <c r="G34" s="2">
        <v>615</v>
      </c>
      <c r="H34" s="2">
        <v>266</v>
      </c>
      <c r="I34" s="2">
        <v>137</v>
      </c>
      <c r="J34" s="2">
        <v>129</v>
      </c>
      <c r="K34" s="2">
        <v>68</v>
      </c>
      <c r="L34" s="2">
        <v>40</v>
      </c>
      <c r="M34" s="2">
        <v>28</v>
      </c>
      <c r="N34" s="28">
        <v>29</v>
      </c>
      <c r="O34" s="2">
        <v>275</v>
      </c>
      <c r="P34" s="2">
        <v>141</v>
      </c>
      <c r="Q34" s="2">
        <v>134</v>
      </c>
      <c r="R34" s="2">
        <v>17</v>
      </c>
      <c r="S34" s="2">
        <v>6</v>
      </c>
      <c r="T34" s="2">
        <v>11</v>
      </c>
      <c r="U34" s="2">
        <v>43</v>
      </c>
      <c r="V34" s="2">
        <v>19</v>
      </c>
      <c r="W34" s="2">
        <v>24</v>
      </c>
      <c r="X34" s="2">
        <v>166</v>
      </c>
      <c r="Y34" s="2">
        <v>83</v>
      </c>
      <c r="Z34" s="2">
        <v>83</v>
      </c>
      <c r="AA34" s="2">
        <v>43</v>
      </c>
      <c r="AB34" s="2">
        <v>22</v>
      </c>
      <c r="AC34" s="2">
        <v>21</v>
      </c>
      <c r="AD34" s="28">
        <v>29</v>
      </c>
      <c r="AE34" s="2">
        <v>50</v>
      </c>
      <c r="AF34" s="2">
        <v>26</v>
      </c>
      <c r="AG34" s="2">
        <v>24</v>
      </c>
      <c r="AH34" s="2">
        <v>69</v>
      </c>
      <c r="AI34" s="2">
        <v>41</v>
      </c>
      <c r="AJ34" s="2">
        <v>28</v>
      </c>
      <c r="AK34" s="2">
        <v>58</v>
      </c>
      <c r="AL34" s="2">
        <v>28</v>
      </c>
      <c r="AM34" s="2">
        <v>30</v>
      </c>
      <c r="AN34" s="2">
        <v>84</v>
      </c>
      <c r="AO34" s="2">
        <v>49</v>
      </c>
      <c r="AP34" s="2">
        <v>35</v>
      </c>
    </row>
    <row r="35" spans="1:42" x14ac:dyDescent="0.2">
      <c r="A35" s="28">
        <v>30</v>
      </c>
      <c r="B35" s="2">
        <v>2245</v>
      </c>
      <c r="C35" s="2">
        <v>1114</v>
      </c>
      <c r="D35" s="2">
        <v>1131</v>
      </c>
      <c r="E35" s="2">
        <v>1123</v>
      </c>
      <c r="F35" s="2">
        <v>555</v>
      </c>
      <c r="G35" s="2">
        <v>568</v>
      </c>
      <c r="H35" s="2">
        <v>271</v>
      </c>
      <c r="I35" s="2">
        <v>151</v>
      </c>
      <c r="J35" s="2">
        <v>120</v>
      </c>
      <c r="K35" s="2">
        <v>50</v>
      </c>
      <c r="L35" s="2">
        <v>23</v>
      </c>
      <c r="M35" s="2">
        <v>27</v>
      </c>
      <c r="N35" s="28">
        <v>30</v>
      </c>
      <c r="O35" s="2">
        <v>257</v>
      </c>
      <c r="P35" s="2">
        <v>120</v>
      </c>
      <c r="Q35" s="2">
        <v>137</v>
      </c>
      <c r="R35" s="2">
        <v>24</v>
      </c>
      <c r="S35" s="2">
        <v>14</v>
      </c>
      <c r="T35" s="2">
        <v>10</v>
      </c>
      <c r="U35" s="2">
        <v>37</v>
      </c>
      <c r="V35" s="2">
        <v>16</v>
      </c>
      <c r="W35" s="2">
        <v>21</v>
      </c>
      <c r="X35" s="2">
        <v>159</v>
      </c>
      <c r="Y35" s="2">
        <v>85</v>
      </c>
      <c r="Z35" s="2">
        <v>74</v>
      </c>
      <c r="AA35" s="2">
        <v>50</v>
      </c>
      <c r="AB35" s="2">
        <v>26</v>
      </c>
      <c r="AC35" s="2">
        <v>24</v>
      </c>
      <c r="AD35" s="28">
        <v>30</v>
      </c>
      <c r="AE35" s="2">
        <v>45</v>
      </c>
      <c r="AF35" s="2">
        <v>21</v>
      </c>
      <c r="AG35" s="2">
        <v>24</v>
      </c>
      <c r="AH35" s="2">
        <v>94</v>
      </c>
      <c r="AI35" s="2">
        <v>40</v>
      </c>
      <c r="AJ35" s="2">
        <v>54</v>
      </c>
      <c r="AK35" s="2">
        <v>45</v>
      </c>
      <c r="AL35" s="2">
        <v>22</v>
      </c>
      <c r="AM35" s="2">
        <v>23</v>
      </c>
      <c r="AN35" s="2">
        <v>90</v>
      </c>
      <c r="AO35" s="2">
        <v>41</v>
      </c>
      <c r="AP35" s="2">
        <v>49</v>
      </c>
    </row>
    <row r="36" spans="1:42" x14ac:dyDescent="0.2">
      <c r="A36" s="28">
        <v>31</v>
      </c>
      <c r="B36" s="2">
        <v>2574</v>
      </c>
      <c r="C36" s="2">
        <v>1336</v>
      </c>
      <c r="D36" s="2">
        <v>1238</v>
      </c>
      <c r="E36" s="2">
        <v>1281</v>
      </c>
      <c r="F36" s="2">
        <v>652</v>
      </c>
      <c r="G36" s="2">
        <v>629</v>
      </c>
      <c r="H36" s="2">
        <v>292</v>
      </c>
      <c r="I36" s="2">
        <v>157</v>
      </c>
      <c r="J36" s="2">
        <v>135</v>
      </c>
      <c r="K36" s="2">
        <v>72</v>
      </c>
      <c r="L36" s="2">
        <v>35</v>
      </c>
      <c r="M36" s="2">
        <v>37</v>
      </c>
      <c r="N36" s="28">
        <v>31</v>
      </c>
      <c r="O36" s="2">
        <v>321</v>
      </c>
      <c r="P36" s="2">
        <v>167</v>
      </c>
      <c r="Q36" s="2">
        <v>154</v>
      </c>
      <c r="R36" s="2">
        <v>28</v>
      </c>
      <c r="S36" s="2">
        <v>13</v>
      </c>
      <c r="T36" s="2">
        <v>15</v>
      </c>
      <c r="U36" s="2">
        <v>50</v>
      </c>
      <c r="V36" s="2">
        <v>31</v>
      </c>
      <c r="W36" s="2">
        <v>19</v>
      </c>
      <c r="X36" s="2">
        <v>168</v>
      </c>
      <c r="Y36" s="2">
        <v>86</v>
      </c>
      <c r="Z36" s="2">
        <v>82</v>
      </c>
      <c r="AA36" s="2">
        <v>48</v>
      </c>
      <c r="AB36" s="2">
        <v>30</v>
      </c>
      <c r="AC36" s="2">
        <v>18</v>
      </c>
      <c r="AD36" s="28">
        <v>31</v>
      </c>
      <c r="AE36" s="2">
        <v>65</v>
      </c>
      <c r="AF36" s="2">
        <v>30</v>
      </c>
      <c r="AG36" s="2">
        <v>35</v>
      </c>
      <c r="AH36" s="2">
        <v>83</v>
      </c>
      <c r="AI36" s="2">
        <v>41</v>
      </c>
      <c r="AJ36" s="2">
        <v>42</v>
      </c>
      <c r="AK36" s="2">
        <v>54</v>
      </c>
      <c r="AL36" s="2">
        <v>29</v>
      </c>
      <c r="AM36" s="2">
        <v>25</v>
      </c>
      <c r="AN36" s="2">
        <v>112</v>
      </c>
      <c r="AO36" s="2">
        <v>65</v>
      </c>
      <c r="AP36" s="2">
        <v>47</v>
      </c>
    </row>
    <row r="37" spans="1:42" x14ac:dyDescent="0.2">
      <c r="A37" s="28">
        <v>32</v>
      </c>
      <c r="B37" s="2">
        <v>2357</v>
      </c>
      <c r="C37" s="2">
        <v>1190</v>
      </c>
      <c r="D37" s="2">
        <v>1167</v>
      </c>
      <c r="E37" s="2">
        <v>1188</v>
      </c>
      <c r="F37" s="2">
        <v>599</v>
      </c>
      <c r="G37" s="2">
        <v>589</v>
      </c>
      <c r="H37" s="2">
        <v>282</v>
      </c>
      <c r="I37" s="2">
        <v>136</v>
      </c>
      <c r="J37" s="2">
        <v>146</v>
      </c>
      <c r="K37" s="2">
        <v>62</v>
      </c>
      <c r="L37" s="2">
        <v>37</v>
      </c>
      <c r="M37" s="2">
        <v>25</v>
      </c>
      <c r="N37" s="28">
        <v>32</v>
      </c>
      <c r="O37" s="2">
        <v>276</v>
      </c>
      <c r="P37" s="2">
        <v>145</v>
      </c>
      <c r="Q37" s="2">
        <v>131</v>
      </c>
      <c r="R37" s="2">
        <v>23</v>
      </c>
      <c r="S37" s="2">
        <v>13</v>
      </c>
      <c r="T37" s="2">
        <v>10</v>
      </c>
      <c r="U37" s="2">
        <v>50</v>
      </c>
      <c r="V37" s="2">
        <v>20</v>
      </c>
      <c r="W37" s="2">
        <v>30</v>
      </c>
      <c r="X37" s="2">
        <v>160</v>
      </c>
      <c r="Y37" s="2">
        <v>78</v>
      </c>
      <c r="Z37" s="2">
        <v>82</v>
      </c>
      <c r="AA37" s="2">
        <v>46</v>
      </c>
      <c r="AB37" s="2">
        <v>22</v>
      </c>
      <c r="AC37" s="2">
        <v>24</v>
      </c>
      <c r="AD37" s="28">
        <v>32</v>
      </c>
      <c r="AE37" s="2">
        <v>44</v>
      </c>
      <c r="AF37" s="2">
        <v>23</v>
      </c>
      <c r="AG37" s="2">
        <v>21</v>
      </c>
      <c r="AH37" s="2">
        <v>79</v>
      </c>
      <c r="AI37" s="2">
        <v>46</v>
      </c>
      <c r="AJ37" s="2">
        <v>33</v>
      </c>
      <c r="AK37" s="2">
        <v>55</v>
      </c>
      <c r="AL37" s="2">
        <v>21</v>
      </c>
      <c r="AM37" s="2">
        <v>34</v>
      </c>
      <c r="AN37" s="2">
        <v>92</v>
      </c>
      <c r="AO37" s="2">
        <v>50</v>
      </c>
      <c r="AP37" s="2">
        <v>42</v>
      </c>
    </row>
    <row r="38" spans="1:42" x14ac:dyDescent="0.2">
      <c r="A38" s="28">
        <v>33</v>
      </c>
      <c r="B38" s="2">
        <v>2213</v>
      </c>
      <c r="C38" s="2">
        <v>1155</v>
      </c>
      <c r="D38" s="2">
        <v>1058</v>
      </c>
      <c r="E38" s="2">
        <v>1150</v>
      </c>
      <c r="F38" s="2">
        <v>595</v>
      </c>
      <c r="G38" s="2">
        <v>555</v>
      </c>
      <c r="H38" s="2">
        <v>223</v>
      </c>
      <c r="I38" s="2">
        <v>134</v>
      </c>
      <c r="J38" s="2">
        <v>89</v>
      </c>
      <c r="K38" s="2">
        <v>62</v>
      </c>
      <c r="L38" s="2">
        <v>29</v>
      </c>
      <c r="M38" s="2">
        <v>33</v>
      </c>
      <c r="N38" s="28">
        <v>33</v>
      </c>
      <c r="O38" s="2">
        <v>231</v>
      </c>
      <c r="P38" s="2">
        <v>128</v>
      </c>
      <c r="Q38" s="2">
        <v>103</v>
      </c>
      <c r="R38" s="2">
        <v>26</v>
      </c>
      <c r="S38" s="2">
        <v>15</v>
      </c>
      <c r="T38" s="2">
        <v>11</v>
      </c>
      <c r="U38" s="2">
        <v>38</v>
      </c>
      <c r="V38" s="2">
        <v>22</v>
      </c>
      <c r="W38" s="2">
        <v>16</v>
      </c>
      <c r="X38" s="2">
        <v>141</v>
      </c>
      <c r="Y38" s="2">
        <v>67</v>
      </c>
      <c r="Z38" s="2">
        <v>74</v>
      </c>
      <c r="AA38" s="2">
        <v>43</v>
      </c>
      <c r="AB38" s="2">
        <v>23</v>
      </c>
      <c r="AC38" s="2">
        <v>20</v>
      </c>
      <c r="AD38" s="28">
        <v>33</v>
      </c>
      <c r="AE38" s="2">
        <v>60</v>
      </c>
      <c r="AF38" s="2">
        <v>34</v>
      </c>
      <c r="AG38" s="2">
        <v>26</v>
      </c>
      <c r="AH38" s="2">
        <v>91</v>
      </c>
      <c r="AI38" s="2">
        <v>40</v>
      </c>
      <c r="AJ38" s="2">
        <v>51</v>
      </c>
      <c r="AK38" s="2">
        <v>54</v>
      </c>
      <c r="AL38" s="2">
        <v>23</v>
      </c>
      <c r="AM38" s="2">
        <v>31</v>
      </c>
      <c r="AN38" s="2">
        <v>94</v>
      </c>
      <c r="AO38" s="2">
        <v>45</v>
      </c>
      <c r="AP38" s="2">
        <v>49</v>
      </c>
    </row>
    <row r="39" spans="1:42" x14ac:dyDescent="0.2">
      <c r="A39" s="28">
        <v>34</v>
      </c>
      <c r="B39" s="2">
        <v>2154</v>
      </c>
      <c r="C39" s="2">
        <v>1150</v>
      </c>
      <c r="D39" s="2">
        <v>1004</v>
      </c>
      <c r="E39" s="2">
        <v>1036</v>
      </c>
      <c r="F39" s="2">
        <v>566</v>
      </c>
      <c r="G39" s="2">
        <v>470</v>
      </c>
      <c r="H39" s="2">
        <v>233</v>
      </c>
      <c r="I39" s="2">
        <v>115</v>
      </c>
      <c r="J39" s="2">
        <v>118</v>
      </c>
      <c r="K39" s="2">
        <v>61</v>
      </c>
      <c r="L39" s="2">
        <v>23</v>
      </c>
      <c r="M39" s="2">
        <v>38</v>
      </c>
      <c r="N39" s="28">
        <v>34</v>
      </c>
      <c r="O39" s="2">
        <v>251</v>
      </c>
      <c r="P39" s="2">
        <v>146</v>
      </c>
      <c r="Q39" s="2">
        <v>105</v>
      </c>
      <c r="R39" s="2">
        <v>18</v>
      </c>
      <c r="S39" s="2">
        <v>9</v>
      </c>
      <c r="T39" s="2">
        <v>9</v>
      </c>
      <c r="U39" s="2">
        <v>42</v>
      </c>
      <c r="V39" s="2">
        <v>26</v>
      </c>
      <c r="W39" s="2">
        <v>16</v>
      </c>
      <c r="X39" s="2">
        <v>181</v>
      </c>
      <c r="Y39" s="2">
        <v>95</v>
      </c>
      <c r="Z39" s="2">
        <v>86</v>
      </c>
      <c r="AA39" s="2">
        <v>45</v>
      </c>
      <c r="AB39" s="2">
        <v>32</v>
      </c>
      <c r="AC39" s="2">
        <v>13</v>
      </c>
      <c r="AD39" s="28">
        <v>34</v>
      </c>
      <c r="AE39" s="2">
        <v>49</v>
      </c>
      <c r="AF39" s="2">
        <v>21</v>
      </c>
      <c r="AG39" s="2">
        <v>28</v>
      </c>
      <c r="AH39" s="2">
        <v>77</v>
      </c>
      <c r="AI39" s="2">
        <v>40</v>
      </c>
      <c r="AJ39" s="2">
        <v>37</v>
      </c>
      <c r="AK39" s="2">
        <v>55</v>
      </c>
      <c r="AL39" s="2">
        <v>24</v>
      </c>
      <c r="AM39" s="2">
        <v>31</v>
      </c>
      <c r="AN39" s="2">
        <v>106</v>
      </c>
      <c r="AO39" s="2">
        <v>53</v>
      </c>
      <c r="AP39" s="2">
        <v>53</v>
      </c>
    </row>
    <row r="40" spans="1:42" x14ac:dyDescent="0.2">
      <c r="A40" s="28">
        <v>35</v>
      </c>
      <c r="B40" s="2">
        <v>2193</v>
      </c>
      <c r="C40" s="2">
        <v>1169</v>
      </c>
      <c r="D40" s="2">
        <v>1024</v>
      </c>
      <c r="E40" s="2">
        <v>1072</v>
      </c>
      <c r="F40" s="2">
        <v>593</v>
      </c>
      <c r="G40" s="2">
        <v>479</v>
      </c>
      <c r="H40" s="2">
        <v>262</v>
      </c>
      <c r="I40" s="2">
        <v>142</v>
      </c>
      <c r="J40" s="2">
        <v>120</v>
      </c>
      <c r="K40" s="2">
        <v>52</v>
      </c>
      <c r="L40" s="2">
        <v>26</v>
      </c>
      <c r="M40" s="2">
        <v>26</v>
      </c>
      <c r="N40" s="28">
        <v>35</v>
      </c>
      <c r="O40" s="2">
        <v>267</v>
      </c>
      <c r="P40" s="2">
        <v>145</v>
      </c>
      <c r="Q40" s="2">
        <v>122</v>
      </c>
      <c r="R40" s="2">
        <v>21</v>
      </c>
      <c r="S40" s="2">
        <v>13</v>
      </c>
      <c r="T40" s="2">
        <v>8</v>
      </c>
      <c r="U40" s="2">
        <v>53</v>
      </c>
      <c r="V40" s="2">
        <v>25</v>
      </c>
      <c r="W40" s="2">
        <v>28</v>
      </c>
      <c r="X40" s="2">
        <v>128</v>
      </c>
      <c r="Y40" s="2">
        <v>57</v>
      </c>
      <c r="Z40" s="2">
        <v>71</v>
      </c>
      <c r="AA40" s="2">
        <v>47</v>
      </c>
      <c r="AB40" s="2">
        <v>25</v>
      </c>
      <c r="AC40" s="2">
        <v>22</v>
      </c>
      <c r="AD40" s="28">
        <v>35</v>
      </c>
      <c r="AE40" s="2">
        <v>49</v>
      </c>
      <c r="AF40" s="2">
        <v>26</v>
      </c>
      <c r="AG40" s="2">
        <v>23</v>
      </c>
      <c r="AH40" s="2">
        <v>81</v>
      </c>
      <c r="AI40" s="2">
        <v>37</v>
      </c>
      <c r="AJ40" s="2">
        <v>44</v>
      </c>
      <c r="AK40" s="2">
        <v>57</v>
      </c>
      <c r="AL40" s="2">
        <v>25</v>
      </c>
      <c r="AM40" s="2">
        <v>32</v>
      </c>
      <c r="AN40" s="2">
        <v>104</v>
      </c>
      <c r="AO40" s="2">
        <v>55</v>
      </c>
      <c r="AP40" s="2">
        <v>49</v>
      </c>
    </row>
    <row r="41" spans="1:42" x14ac:dyDescent="0.2">
      <c r="A41" s="28">
        <v>36</v>
      </c>
      <c r="B41" s="2">
        <v>2075</v>
      </c>
      <c r="C41" s="2">
        <v>1124</v>
      </c>
      <c r="D41" s="2">
        <v>951</v>
      </c>
      <c r="E41" s="2">
        <v>1071</v>
      </c>
      <c r="F41" s="2">
        <v>571</v>
      </c>
      <c r="G41" s="2">
        <v>500</v>
      </c>
      <c r="H41" s="2">
        <v>216</v>
      </c>
      <c r="I41" s="2">
        <v>126</v>
      </c>
      <c r="J41" s="2">
        <v>90</v>
      </c>
      <c r="K41" s="2">
        <v>44</v>
      </c>
      <c r="L41" s="2">
        <v>22</v>
      </c>
      <c r="M41" s="2">
        <v>22</v>
      </c>
      <c r="N41" s="28">
        <v>36</v>
      </c>
      <c r="O41" s="2">
        <v>233</v>
      </c>
      <c r="P41" s="2">
        <v>128</v>
      </c>
      <c r="Q41" s="2">
        <v>105</v>
      </c>
      <c r="R41" s="2">
        <v>15</v>
      </c>
      <c r="S41" s="2">
        <v>7</v>
      </c>
      <c r="T41" s="2">
        <v>8</v>
      </c>
      <c r="U41" s="2">
        <v>44</v>
      </c>
      <c r="V41" s="2">
        <v>29</v>
      </c>
      <c r="W41" s="2">
        <v>15</v>
      </c>
      <c r="X41" s="2">
        <v>149</v>
      </c>
      <c r="Y41" s="2">
        <v>74</v>
      </c>
      <c r="Z41" s="2">
        <v>75</v>
      </c>
      <c r="AA41" s="2">
        <v>36</v>
      </c>
      <c r="AB41" s="2">
        <v>21</v>
      </c>
      <c r="AC41" s="2">
        <v>15</v>
      </c>
      <c r="AD41" s="28">
        <v>36</v>
      </c>
      <c r="AE41" s="2">
        <v>38</v>
      </c>
      <c r="AF41" s="2">
        <v>22</v>
      </c>
      <c r="AG41" s="2">
        <v>16</v>
      </c>
      <c r="AH41" s="2">
        <v>68</v>
      </c>
      <c r="AI41" s="2">
        <v>40</v>
      </c>
      <c r="AJ41" s="2">
        <v>28</v>
      </c>
      <c r="AK41" s="2">
        <v>56</v>
      </c>
      <c r="AL41" s="2">
        <v>37</v>
      </c>
      <c r="AM41" s="2">
        <v>19</v>
      </c>
      <c r="AN41" s="2">
        <v>105</v>
      </c>
      <c r="AO41" s="2">
        <v>47</v>
      </c>
      <c r="AP41" s="2">
        <v>58</v>
      </c>
    </row>
    <row r="42" spans="1:42" x14ac:dyDescent="0.2">
      <c r="A42" s="28">
        <v>37</v>
      </c>
      <c r="B42" s="2">
        <v>2209</v>
      </c>
      <c r="C42" s="2">
        <v>1196</v>
      </c>
      <c r="D42" s="2">
        <v>1013</v>
      </c>
      <c r="E42" s="2">
        <v>1033</v>
      </c>
      <c r="F42" s="2">
        <v>543</v>
      </c>
      <c r="G42" s="2">
        <v>490</v>
      </c>
      <c r="H42" s="2">
        <v>247</v>
      </c>
      <c r="I42" s="2">
        <v>138</v>
      </c>
      <c r="J42" s="2">
        <v>109</v>
      </c>
      <c r="K42" s="2">
        <v>61</v>
      </c>
      <c r="L42" s="2">
        <v>33</v>
      </c>
      <c r="M42" s="2">
        <v>28</v>
      </c>
      <c r="N42" s="28">
        <v>37</v>
      </c>
      <c r="O42" s="2">
        <v>261</v>
      </c>
      <c r="P42" s="2">
        <v>143</v>
      </c>
      <c r="Q42" s="2">
        <v>118</v>
      </c>
      <c r="R42" s="2">
        <v>19</v>
      </c>
      <c r="S42" s="2">
        <v>12</v>
      </c>
      <c r="T42" s="2">
        <v>7</v>
      </c>
      <c r="U42" s="2">
        <v>36</v>
      </c>
      <c r="V42" s="2">
        <v>25</v>
      </c>
      <c r="W42" s="2">
        <v>11</v>
      </c>
      <c r="X42" s="2">
        <v>162</v>
      </c>
      <c r="Y42" s="2">
        <v>95</v>
      </c>
      <c r="Z42" s="2">
        <v>67</v>
      </c>
      <c r="AA42" s="2">
        <v>49</v>
      </c>
      <c r="AB42" s="2">
        <v>30</v>
      </c>
      <c r="AC42" s="2">
        <v>19</v>
      </c>
      <c r="AD42" s="28">
        <v>37</v>
      </c>
      <c r="AE42" s="2">
        <v>68</v>
      </c>
      <c r="AF42" s="2">
        <v>36</v>
      </c>
      <c r="AG42" s="2">
        <v>32</v>
      </c>
      <c r="AH42" s="2">
        <v>92</v>
      </c>
      <c r="AI42" s="2">
        <v>51</v>
      </c>
      <c r="AJ42" s="2">
        <v>41</v>
      </c>
      <c r="AK42" s="2">
        <v>60</v>
      </c>
      <c r="AL42" s="2">
        <v>29</v>
      </c>
      <c r="AM42" s="2">
        <v>31</v>
      </c>
      <c r="AN42" s="2">
        <v>121</v>
      </c>
      <c r="AO42" s="2">
        <v>61</v>
      </c>
      <c r="AP42" s="2">
        <v>60</v>
      </c>
    </row>
    <row r="43" spans="1:42" x14ac:dyDescent="0.2">
      <c r="A43" s="28">
        <v>38</v>
      </c>
      <c r="B43" s="2">
        <v>2232</v>
      </c>
      <c r="C43" s="2">
        <v>1121</v>
      </c>
      <c r="D43" s="2">
        <v>1111</v>
      </c>
      <c r="E43" s="2">
        <v>1051</v>
      </c>
      <c r="F43" s="2">
        <v>520</v>
      </c>
      <c r="G43" s="2">
        <v>531</v>
      </c>
      <c r="H43" s="2">
        <v>292</v>
      </c>
      <c r="I43" s="2">
        <v>150</v>
      </c>
      <c r="J43" s="2">
        <v>142</v>
      </c>
      <c r="K43" s="2">
        <v>54</v>
      </c>
      <c r="L43" s="2">
        <v>29</v>
      </c>
      <c r="M43" s="2">
        <v>25</v>
      </c>
      <c r="N43" s="28">
        <v>38</v>
      </c>
      <c r="O43" s="2">
        <v>241</v>
      </c>
      <c r="P43" s="2">
        <v>113</v>
      </c>
      <c r="Q43" s="2">
        <v>128</v>
      </c>
      <c r="R43" s="2">
        <v>19</v>
      </c>
      <c r="S43" s="2">
        <v>10</v>
      </c>
      <c r="T43" s="2">
        <v>9</v>
      </c>
      <c r="U43" s="2">
        <v>45</v>
      </c>
      <c r="V43" s="2">
        <v>24</v>
      </c>
      <c r="W43" s="2">
        <v>21</v>
      </c>
      <c r="X43" s="2">
        <v>151</v>
      </c>
      <c r="Y43" s="2">
        <v>70</v>
      </c>
      <c r="Z43" s="2">
        <v>81</v>
      </c>
      <c r="AA43" s="2">
        <v>49</v>
      </c>
      <c r="AB43" s="2">
        <v>28</v>
      </c>
      <c r="AC43" s="2">
        <v>21</v>
      </c>
      <c r="AD43" s="28">
        <v>38</v>
      </c>
      <c r="AE43" s="2">
        <v>61</v>
      </c>
      <c r="AF43" s="2">
        <v>29</v>
      </c>
      <c r="AG43" s="2">
        <v>32</v>
      </c>
      <c r="AH43" s="2">
        <v>90</v>
      </c>
      <c r="AI43" s="2">
        <v>51</v>
      </c>
      <c r="AJ43" s="2">
        <v>39</v>
      </c>
      <c r="AK43" s="2">
        <v>58</v>
      </c>
      <c r="AL43" s="2">
        <v>36</v>
      </c>
      <c r="AM43" s="2">
        <v>22</v>
      </c>
      <c r="AN43" s="2">
        <v>121</v>
      </c>
      <c r="AO43" s="2">
        <v>61</v>
      </c>
      <c r="AP43" s="2">
        <v>60</v>
      </c>
    </row>
    <row r="44" spans="1:42" x14ac:dyDescent="0.2">
      <c r="A44" s="28">
        <v>39</v>
      </c>
      <c r="B44" s="2">
        <v>2168</v>
      </c>
      <c r="C44" s="2">
        <v>1125</v>
      </c>
      <c r="D44" s="2">
        <v>1043</v>
      </c>
      <c r="E44" s="2">
        <v>1008</v>
      </c>
      <c r="F44" s="2">
        <v>503</v>
      </c>
      <c r="G44" s="2">
        <v>505</v>
      </c>
      <c r="H44" s="2">
        <v>260</v>
      </c>
      <c r="I44" s="2">
        <v>137</v>
      </c>
      <c r="J44" s="2">
        <v>123</v>
      </c>
      <c r="K44" s="2">
        <v>48</v>
      </c>
      <c r="L44" s="2">
        <v>24</v>
      </c>
      <c r="M44" s="2">
        <v>24</v>
      </c>
      <c r="N44" s="28">
        <v>39</v>
      </c>
      <c r="O44" s="2">
        <v>256</v>
      </c>
      <c r="P44" s="2">
        <v>143</v>
      </c>
      <c r="Q44" s="2">
        <v>113</v>
      </c>
      <c r="R44" s="2">
        <v>21</v>
      </c>
      <c r="S44" s="2">
        <v>11</v>
      </c>
      <c r="T44" s="2">
        <v>10</v>
      </c>
      <c r="U44" s="2">
        <v>38</v>
      </c>
      <c r="V44" s="2">
        <v>21</v>
      </c>
      <c r="W44" s="2">
        <v>17</v>
      </c>
      <c r="X44" s="2">
        <v>152</v>
      </c>
      <c r="Y44" s="2">
        <v>76</v>
      </c>
      <c r="Z44" s="2">
        <v>76</v>
      </c>
      <c r="AA44" s="2">
        <v>42</v>
      </c>
      <c r="AB44" s="2">
        <v>25</v>
      </c>
      <c r="AC44" s="2">
        <v>17</v>
      </c>
      <c r="AD44" s="28">
        <v>39</v>
      </c>
      <c r="AE44" s="2">
        <v>52</v>
      </c>
      <c r="AF44" s="2">
        <v>29</v>
      </c>
      <c r="AG44" s="2">
        <v>23</v>
      </c>
      <c r="AH44" s="2">
        <v>108</v>
      </c>
      <c r="AI44" s="2">
        <v>64</v>
      </c>
      <c r="AJ44" s="2">
        <v>44</v>
      </c>
      <c r="AK44" s="2">
        <v>61</v>
      </c>
      <c r="AL44" s="2">
        <v>29</v>
      </c>
      <c r="AM44" s="2">
        <v>32</v>
      </c>
      <c r="AN44" s="2">
        <v>122</v>
      </c>
      <c r="AO44" s="2">
        <v>63</v>
      </c>
      <c r="AP44" s="2">
        <v>59</v>
      </c>
    </row>
    <row r="45" spans="1:42" x14ac:dyDescent="0.2">
      <c r="A45" s="28">
        <v>40</v>
      </c>
      <c r="B45" s="2">
        <v>2294</v>
      </c>
      <c r="C45" s="2">
        <v>1159</v>
      </c>
      <c r="D45" s="2">
        <v>1135</v>
      </c>
      <c r="E45" s="2">
        <v>1141</v>
      </c>
      <c r="F45" s="2">
        <v>576</v>
      </c>
      <c r="G45" s="2">
        <v>565</v>
      </c>
      <c r="H45" s="2">
        <v>253</v>
      </c>
      <c r="I45" s="2">
        <v>135</v>
      </c>
      <c r="J45" s="2">
        <v>118</v>
      </c>
      <c r="K45" s="2">
        <v>61</v>
      </c>
      <c r="L45" s="2">
        <v>30</v>
      </c>
      <c r="M45" s="2">
        <v>31</v>
      </c>
      <c r="N45" s="28">
        <v>40</v>
      </c>
      <c r="O45" s="2">
        <v>255</v>
      </c>
      <c r="P45" s="2">
        <v>135</v>
      </c>
      <c r="Q45" s="2">
        <v>120</v>
      </c>
      <c r="R45" s="2">
        <v>21</v>
      </c>
      <c r="S45" s="2">
        <v>11</v>
      </c>
      <c r="T45" s="2">
        <v>10</v>
      </c>
      <c r="U45" s="2">
        <v>43</v>
      </c>
      <c r="V45" s="2">
        <v>22</v>
      </c>
      <c r="W45" s="2">
        <v>21</v>
      </c>
      <c r="X45" s="2">
        <v>160</v>
      </c>
      <c r="Y45" s="2">
        <v>57</v>
      </c>
      <c r="Z45" s="2">
        <v>103</v>
      </c>
      <c r="AA45" s="2">
        <v>43</v>
      </c>
      <c r="AB45" s="2">
        <v>25</v>
      </c>
      <c r="AC45" s="2">
        <v>18</v>
      </c>
      <c r="AD45" s="28">
        <v>40</v>
      </c>
      <c r="AE45" s="2">
        <v>59</v>
      </c>
      <c r="AF45" s="2">
        <v>30</v>
      </c>
      <c r="AG45" s="2">
        <v>29</v>
      </c>
      <c r="AH45" s="2">
        <v>73</v>
      </c>
      <c r="AI45" s="2">
        <v>39</v>
      </c>
      <c r="AJ45" s="2">
        <v>34</v>
      </c>
      <c r="AK45" s="2">
        <v>46</v>
      </c>
      <c r="AL45" s="2">
        <v>21</v>
      </c>
      <c r="AM45" s="2">
        <v>25</v>
      </c>
      <c r="AN45" s="2">
        <v>139</v>
      </c>
      <c r="AO45" s="2">
        <v>78</v>
      </c>
      <c r="AP45" s="2">
        <v>61</v>
      </c>
    </row>
    <row r="46" spans="1:42" x14ac:dyDescent="0.2">
      <c r="A46" s="28">
        <v>41</v>
      </c>
      <c r="B46" s="2">
        <v>2209</v>
      </c>
      <c r="C46" s="2">
        <v>1186</v>
      </c>
      <c r="D46" s="2">
        <v>1023</v>
      </c>
      <c r="E46" s="2">
        <v>1077</v>
      </c>
      <c r="F46" s="2">
        <v>577</v>
      </c>
      <c r="G46" s="2">
        <v>500</v>
      </c>
      <c r="H46" s="2">
        <v>275</v>
      </c>
      <c r="I46" s="2">
        <v>153</v>
      </c>
      <c r="J46" s="2">
        <v>122</v>
      </c>
      <c r="K46" s="2">
        <v>55</v>
      </c>
      <c r="L46" s="2">
        <v>32</v>
      </c>
      <c r="M46" s="2">
        <v>23</v>
      </c>
      <c r="N46" s="28">
        <v>41</v>
      </c>
      <c r="O46" s="2">
        <v>256</v>
      </c>
      <c r="P46" s="2">
        <v>141</v>
      </c>
      <c r="Q46" s="2">
        <v>115</v>
      </c>
      <c r="R46" s="2">
        <v>12</v>
      </c>
      <c r="S46" s="2">
        <v>6</v>
      </c>
      <c r="T46" s="2">
        <v>6</v>
      </c>
      <c r="U46" s="2">
        <v>40</v>
      </c>
      <c r="V46" s="2">
        <v>25</v>
      </c>
      <c r="W46" s="2">
        <v>15</v>
      </c>
      <c r="X46" s="2">
        <v>163</v>
      </c>
      <c r="Y46" s="2">
        <v>86</v>
      </c>
      <c r="Z46" s="2">
        <v>77</v>
      </c>
      <c r="AA46" s="2">
        <v>47</v>
      </c>
      <c r="AB46" s="2">
        <v>21</v>
      </c>
      <c r="AC46" s="2">
        <v>26</v>
      </c>
      <c r="AD46" s="28">
        <v>41</v>
      </c>
      <c r="AE46" s="2">
        <v>54</v>
      </c>
      <c r="AF46" s="2">
        <v>28</v>
      </c>
      <c r="AG46" s="2">
        <v>26</v>
      </c>
      <c r="AH46" s="2">
        <v>76</v>
      </c>
      <c r="AI46" s="2">
        <v>34</v>
      </c>
      <c r="AJ46" s="2">
        <v>42</v>
      </c>
      <c r="AK46" s="2">
        <v>63</v>
      </c>
      <c r="AL46" s="2">
        <v>33</v>
      </c>
      <c r="AM46" s="2">
        <v>30</v>
      </c>
      <c r="AN46" s="2">
        <v>91</v>
      </c>
      <c r="AO46" s="2">
        <v>50</v>
      </c>
      <c r="AP46" s="2">
        <v>41</v>
      </c>
    </row>
    <row r="47" spans="1:42" x14ac:dyDescent="0.2">
      <c r="A47" s="28">
        <v>42</v>
      </c>
      <c r="B47" s="2">
        <v>2093</v>
      </c>
      <c r="C47" s="2">
        <v>1140</v>
      </c>
      <c r="D47" s="2">
        <v>953</v>
      </c>
      <c r="E47" s="2">
        <v>1033</v>
      </c>
      <c r="F47" s="2">
        <v>557</v>
      </c>
      <c r="G47" s="2">
        <v>476</v>
      </c>
      <c r="H47" s="2">
        <v>230</v>
      </c>
      <c r="I47" s="2">
        <v>118</v>
      </c>
      <c r="J47" s="2">
        <v>112</v>
      </c>
      <c r="K47" s="2">
        <v>54</v>
      </c>
      <c r="L47" s="2">
        <v>31</v>
      </c>
      <c r="M47" s="2">
        <v>23</v>
      </c>
      <c r="N47" s="28">
        <v>42</v>
      </c>
      <c r="O47" s="2">
        <v>257</v>
      </c>
      <c r="P47" s="2">
        <v>154</v>
      </c>
      <c r="Q47" s="2">
        <v>103</v>
      </c>
      <c r="R47" s="2">
        <v>25</v>
      </c>
      <c r="S47" s="2">
        <v>13</v>
      </c>
      <c r="T47" s="2">
        <v>12</v>
      </c>
      <c r="U47" s="2">
        <v>36</v>
      </c>
      <c r="V47" s="2">
        <v>17</v>
      </c>
      <c r="W47" s="2">
        <v>19</v>
      </c>
      <c r="X47" s="2">
        <v>118</v>
      </c>
      <c r="Y47" s="2">
        <v>64</v>
      </c>
      <c r="Z47" s="2">
        <v>54</v>
      </c>
      <c r="AA47" s="2">
        <v>41</v>
      </c>
      <c r="AB47" s="2">
        <v>21</v>
      </c>
      <c r="AC47" s="2">
        <v>20</v>
      </c>
      <c r="AD47" s="28">
        <v>42</v>
      </c>
      <c r="AE47" s="2">
        <v>59</v>
      </c>
      <c r="AF47" s="2">
        <v>33</v>
      </c>
      <c r="AG47" s="2">
        <v>26</v>
      </c>
      <c r="AH47" s="2">
        <v>80</v>
      </c>
      <c r="AI47" s="2">
        <v>44</v>
      </c>
      <c r="AJ47" s="2">
        <v>36</v>
      </c>
      <c r="AK47" s="2">
        <v>57</v>
      </c>
      <c r="AL47" s="2">
        <v>30</v>
      </c>
      <c r="AM47" s="2">
        <v>27</v>
      </c>
      <c r="AN47" s="2">
        <v>103</v>
      </c>
      <c r="AO47" s="2">
        <v>58</v>
      </c>
      <c r="AP47" s="2">
        <v>45</v>
      </c>
    </row>
    <row r="48" spans="1:42" x14ac:dyDescent="0.2">
      <c r="A48" s="28">
        <v>43</v>
      </c>
      <c r="B48" s="2">
        <v>1885</v>
      </c>
      <c r="C48" s="2">
        <v>1029</v>
      </c>
      <c r="D48" s="2">
        <v>856</v>
      </c>
      <c r="E48" s="2">
        <v>894</v>
      </c>
      <c r="F48" s="2">
        <v>491</v>
      </c>
      <c r="G48" s="2">
        <v>403</v>
      </c>
      <c r="H48" s="2">
        <v>226</v>
      </c>
      <c r="I48" s="2">
        <v>123</v>
      </c>
      <c r="J48" s="2">
        <v>103</v>
      </c>
      <c r="K48" s="2">
        <v>43</v>
      </c>
      <c r="L48" s="2">
        <v>21</v>
      </c>
      <c r="M48" s="2">
        <v>22</v>
      </c>
      <c r="N48" s="28">
        <v>43</v>
      </c>
      <c r="O48" s="2">
        <v>216</v>
      </c>
      <c r="P48" s="2">
        <v>116</v>
      </c>
      <c r="Q48" s="2">
        <v>100</v>
      </c>
      <c r="R48" s="2">
        <v>12</v>
      </c>
      <c r="S48" s="2">
        <v>7</v>
      </c>
      <c r="T48" s="2">
        <v>5</v>
      </c>
      <c r="U48" s="2">
        <v>31</v>
      </c>
      <c r="V48" s="2">
        <v>15</v>
      </c>
      <c r="W48" s="2">
        <v>16</v>
      </c>
      <c r="X48" s="2">
        <v>156</v>
      </c>
      <c r="Y48" s="2">
        <v>86</v>
      </c>
      <c r="Z48" s="2">
        <v>70</v>
      </c>
      <c r="AA48" s="2">
        <v>47</v>
      </c>
      <c r="AB48" s="2">
        <v>31</v>
      </c>
      <c r="AC48" s="2">
        <v>16</v>
      </c>
      <c r="AD48" s="28">
        <v>43</v>
      </c>
      <c r="AE48" s="2">
        <v>42</v>
      </c>
      <c r="AF48" s="2">
        <v>18</v>
      </c>
      <c r="AG48" s="2">
        <v>24</v>
      </c>
      <c r="AH48" s="2">
        <v>56</v>
      </c>
      <c r="AI48" s="2">
        <v>28</v>
      </c>
      <c r="AJ48" s="2">
        <v>28</v>
      </c>
      <c r="AK48" s="2">
        <v>58</v>
      </c>
      <c r="AL48" s="2">
        <v>36</v>
      </c>
      <c r="AM48" s="2">
        <v>22</v>
      </c>
      <c r="AN48" s="2">
        <v>104</v>
      </c>
      <c r="AO48" s="2">
        <v>57</v>
      </c>
      <c r="AP48" s="2">
        <v>47</v>
      </c>
    </row>
    <row r="49" spans="1:42" x14ac:dyDescent="0.2">
      <c r="A49" s="28">
        <v>44</v>
      </c>
      <c r="B49" s="2">
        <v>1955</v>
      </c>
      <c r="C49" s="2">
        <v>1088</v>
      </c>
      <c r="D49" s="2">
        <v>867</v>
      </c>
      <c r="E49" s="2">
        <v>917</v>
      </c>
      <c r="F49" s="2">
        <v>494</v>
      </c>
      <c r="G49" s="2">
        <v>423</v>
      </c>
      <c r="H49" s="2">
        <v>234</v>
      </c>
      <c r="I49" s="2">
        <v>139</v>
      </c>
      <c r="J49" s="2">
        <v>95</v>
      </c>
      <c r="K49" s="2">
        <v>41</v>
      </c>
      <c r="L49" s="2">
        <v>29</v>
      </c>
      <c r="M49" s="2">
        <v>12</v>
      </c>
      <c r="N49" s="28">
        <v>44</v>
      </c>
      <c r="O49" s="2">
        <v>243</v>
      </c>
      <c r="P49" s="2">
        <v>149</v>
      </c>
      <c r="Q49" s="2">
        <v>94</v>
      </c>
      <c r="R49" s="2">
        <v>21</v>
      </c>
      <c r="S49" s="2">
        <v>13</v>
      </c>
      <c r="T49" s="2">
        <v>8</v>
      </c>
      <c r="U49" s="2">
        <v>36</v>
      </c>
      <c r="V49" s="2">
        <v>20</v>
      </c>
      <c r="W49" s="2">
        <v>16</v>
      </c>
      <c r="X49" s="2">
        <v>142</v>
      </c>
      <c r="Y49" s="2">
        <v>86</v>
      </c>
      <c r="Z49" s="2">
        <v>56</v>
      </c>
      <c r="AA49" s="2">
        <v>42</v>
      </c>
      <c r="AB49" s="2">
        <v>21</v>
      </c>
      <c r="AC49" s="2">
        <v>21</v>
      </c>
      <c r="AD49" s="28">
        <v>44</v>
      </c>
      <c r="AE49" s="2">
        <v>61</v>
      </c>
      <c r="AF49" s="2">
        <v>35</v>
      </c>
      <c r="AG49" s="2">
        <v>26</v>
      </c>
      <c r="AH49" s="2">
        <v>79</v>
      </c>
      <c r="AI49" s="2">
        <v>43</v>
      </c>
      <c r="AJ49" s="2">
        <v>36</v>
      </c>
      <c r="AK49" s="2">
        <v>45</v>
      </c>
      <c r="AL49" s="2">
        <v>14</v>
      </c>
      <c r="AM49" s="2">
        <v>31</v>
      </c>
      <c r="AN49" s="2">
        <v>94</v>
      </c>
      <c r="AO49" s="2">
        <v>45</v>
      </c>
      <c r="AP49" s="2">
        <v>49</v>
      </c>
    </row>
    <row r="50" spans="1:42" x14ac:dyDescent="0.2">
      <c r="A50" s="28">
        <v>45</v>
      </c>
      <c r="B50" s="2">
        <v>1876</v>
      </c>
      <c r="C50" s="2">
        <v>983</v>
      </c>
      <c r="D50" s="2">
        <v>893</v>
      </c>
      <c r="E50" s="2">
        <v>891</v>
      </c>
      <c r="F50" s="2">
        <v>483</v>
      </c>
      <c r="G50" s="2">
        <v>408</v>
      </c>
      <c r="H50" s="2">
        <v>189</v>
      </c>
      <c r="I50" s="2">
        <v>99</v>
      </c>
      <c r="J50" s="2">
        <v>90</v>
      </c>
      <c r="K50" s="2">
        <v>53</v>
      </c>
      <c r="L50" s="2">
        <v>27</v>
      </c>
      <c r="M50" s="2">
        <v>26</v>
      </c>
      <c r="N50" s="28">
        <v>45</v>
      </c>
      <c r="O50" s="2">
        <v>219</v>
      </c>
      <c r="P50" s="2">
        <v>118</v>
      </c>
      <c r="Q50" s="2">
        <v>101</v>
      </c>
      <c r="R50" s="2">
        <v>19</v>
      </c>
      <c r="S50" s="2">
        <v>10</v>
      </c>
      <c r="T50" s="2">
        <v>9</v>
      </c>
      <c r="U50" s="2">
        <v>32</v>
      </c>
      <c r="V50" s="2">
        <v>11</v>
      </c>
      <c r="W50" s="2">
        <v>21</v>
      </c>
      <c r="X50" s="2">
        <v>170</v>
      </c>
      <c r="Y50" s="2">
        <v>86</v>
      </c>
      <c r="Z50" s="2">
        <v>84</v>
      </c>
      <c r="AA50" s="2">
        <v>44</v>
      </c>
      <c r="AB50" s="2">
        <v>18</v>
      </c>
      <c r="AC50" s="2">
        <v>26</v>
      </c>
      <c r="AD50" s="28">
        <v>45</v>
      </c>
      <c r="AE50" s="2">
        <v>54</v>
      </c>
      <c r="AF50" s="2">
        <v>30</v>
      </c>
      <c r="AG50" s="2">
        <v>24</v>
      </c>
      <c r="AH50" s="2">
        <v>58</v>
      </c>
      <c r="AI50" s="2">
        <v>30</v>
      </c>
      <c r="AJ50" s="2">
        <v>28</v>
      </c>
      <c r="AK50" s="2">
        <v>50</v>
      </c>
      <c r="AL50" s="2">
        <v>22</v>
      </c>
      <c r="AM50" s="2">
        <v>28</v>
      </c>
      <c r="AN50" s="2">
        <v>97</v>
      </c>
      <c r="AO50" s="2">
        <v>49</v>
      </c>
      <c r="AP50" s="2">
        <v>48</v>
      </c>
    </row>
    <row r="51" spans="1:42" x14ac:dyDescent="0.2">
      <c r="A51" s="28">
        <v>46</v>
      </c>
      <c r="B51" s="2">
        <v>1765</v>
      </c>
      <c r="C51" s="2">
        <v>909</v>
      </c>
      <c r="D51" s="2">
        <v>856</v>
      </c>
      <c r="E51" s="2">
        <v>830</v>
      </c>
      <c r="F51" s="2">
        <v>420</v>
      </c>
      <c r="G51" s="2">
        <v>410</v>
      </c>
      <c r="H51" s="2">
        <v>223</v>
      </c>
      <c r="I51" s="2">
        <v>106</v>
      </c>
      <c r="J51" s="2">
        <v>117</v>
      </c>
      <c r="K51" s="2">
        <v>40</v>
      </c>
      <c r="L51" s="2">
        <v>23</v>
      </c>
      <c r="M51" s="2">
        <v>17</v>
      </c>
      <c r="N51" s="28">
        <v>46</v>
      </c>
      <c r="O51" s="2">
        <v>214</v>
      </c>
      <c r="P51" s="2">
        <v>108</v>
      </c>
      <c r="Q51" s="2">
        <v>106</v>
      </c>
      <c r="R51" s="2">
        <v>15</v>
      </c>
      <c r="S51" s="2">
        <v>9</v>
      </c>
      <c r="T51" s="2">
        <v>6</v>
      </c>
      <c r="U51" s="2">
        <v>33</v>
      </c>
      <c r="V51" s="2">
        <v>18</v>
      </c>
      <c r="W51" s="2">
        <v>15</v>
      </c>
      <c r="X51" s="2">
        <v>110</v>
      </c>
      <c r="Y51" s="2">
        <v>55</v>
      </c>
      <c r="Z51" s="2">
        <v>55</v>
      </c>
      <c r="AA51" s="2">
        <v>37</v>
      </c>
      <c r="AB51" s="2">
        <v>17</v>
      </c>
      <c r="AC51" s="2">
        <v>20</v>
      </c>
      <c r="AD51" s="28">
        <v>46</v>
      </c>
      <c r="AE51" s="2">
        <v>51</v>
      </c>
      <c r="AF51" s="2">
        <v>26</v>
      </c>
      <c r="AG51" s="2">
        <v>25</v>
      </c>
      <c r="AH51" s="2">
        <v>70</v>
      </c>
      <c r="AI51" s="2">
        <v>45</v>
      </c>
      <c r="AJ51" s="2">
        <v>25</v>
      </c>
      <c r="AK51" s="2">
        <v>60</v>
      </c>
      <c r="AL51" s="2">
        <v>36</v>
      </c>
      <c r="AM51" s="2">
        <v>24</v>
      </c>
      <c r="AN51" s="2">
        <v>82</v>
      </c>
      <c r="AO51" s="2">
        <v>46</v>
      </c>
      <c r="AP51" s="2">
        <v>36</v>
      </c>
    </row>
    <row r="52" spans="1:42" x14ac:dyDescent="0.2">
      <c r="A52" s="28">
        <v>47</v>
      </c>
      <c r="B52" s="2">
        <v>1706</v>
      </c>
      <c r="C52" s="2">
        <v>896</v>
      </c>
      <c r="D52" s="2">
        <v>810</v>
      </c>
      <c r="E52" s="2">
        <v>802</v>
      </c>
      <c r="F52" s="2">
        <v>427</v>
      </c>
      <c r="G52" s="2">
        <v>375</v>
      </c>
      <c r="H52" s="2">
        <v>207</v>
      </c>
      <c r="I52" s="2">
        <v>112</v>
      </c>
      <c r="J52" s="2">
        <v>95</v>
      </c>
      <c r="K52" s="2">
        <v>58</v>
      </c>
      <c r="L52" s="2">
        <v>26</v>
      </c>
      <c r="M52" s="2">
        <v>32</v>
      </c>
      <c r="N52" s="28">
        <v>47</v>
      </c>
      <c r="O52" s="2">
        <v>193</v>
      </c>
      <c r="P52" s="2">
        <v>104</v>
      </c>
      <c r="Q52" s="2">
        <v>89</v>
      </c>
      <c r="R52" s="2">
        <v>11</v>
      </c>
      <c r="S52" s="2">
        <v>9</v>
      </c>
      <c r="T52" s="2">
        <v>2</v>
      </c>
      <c r="U52" s="2">
        <v>36</v>
      </c>
      <c r="V52" s="2">
        <v>14</v>
      </c>
      <c r="W52" s="2">
        <v>22</v>
      </c>
      <c r="X52" s="2">
        <v>120</v>
      </c>
      <c r="Y52" s="2">
        <v>63</v>
      </c>
      <c r="Z52" s="2">
        <v>57</v>
      </c>
      <c r="AA52" s="2">
        <v>49</v>
      </c>
      <c r="AB52" s="2">
        <v>23</v>
      </c>
      <c r="AC52" s="2">
        <v>26</v>
      </c>
      <c r="AD52" s="28">
        <v>47</v>
      </c>
      <c r="AE52" s="2">
        <v>45</v>
      </c>
      <c r="AF52" s="2">
        <v>26</v>
      </c>
      <c r="AG52" s="2">
        <v>19</v>
      </c>
      <c r="AH52" s="2">
        <v>64</v>
      </c>
      <c r="AI52" s="2">
        <v>33</v>
      </c>
      <c r="AJ52" s="2">
        <v>31</v>
      </c>
      <c r="AK52" s="2">
        <v>47</v>
      </c>
      <c r="AL52" s="2">
        <v>21</v>
      </c>
      <c r="AM52" s="2">
        <v>26</v>
      </c>
      <c r="AN52" s="2">
        <v>74</v>
      </c>
      <c r="AO52" s="2">
        <v>38</v>
      </c>
      <c r="AP52" s="2">
        <v>36</v>
      </c>
    </row>
    <row r="53" spans="1:42" x14ac:dyDescent="0.2">
      <c r="A53" s="28">
        <v>48</v>
      </c>
      <c r="B53" s="2">
        <v>1744</v>
      </c>
      <c r="C53" s="2">
        <v>847</v>
      </c>
      <c r="D53" s="2">
        <v>897</v>
      </c>
      <c r="E53" s="2">
        <v>872</v>
      </c>
      <c r="F53" s="2">
        <v>414</v>
      </c>
      <c r="G53" s="2">
        <v>458</v>
      </c>
      <c r="H53" s="2">
        <v>164</v>
      </c>
      <c r="I53" s="2">
        <v>88</v>
      </c>
      <c r="J53" s="2">
        <v>76</v>
      </c>
      <c r="K53" s="2">
        <v>35</v>
      </c>
      <c r="L53" s="2">
        <v>18</v>
      </c>
      <c r="M53" s="2">
        <v>17</v>
      </c>
      <c r="N53" s="28">
        <v>48</v>
      </c>
      <c r="O53" s="2">
        <v>178</v>
      </c>
      <c r="P53" s="2">
        <v>78</v>
      </c>
      <c r="Q53" s="2">
        <v>100</v>
      </c>
      <c r="R53" s="2">
        <v>12</v>
      </c>
      <c r="S53" s="2">
        <v>6</v>
      </c>
      <c r="T53" s="2">
        <v>6</v>
      </c>
      <c r="U53" s="2">
        <v>29</v>
      </c>
      <c r="V53" s="2">
        <v>12</v>
      </c>
      <c r="W53" s="2">
        <v>17</v>
      </c>
      <c r="X53" s="2">
        <v>150</v>
      </c>
      <c r="Y53" s="2">
        <v>74</v>
      </c>
      <c r="Z53" s="2">
        <v>76</v>
      </c>
      <c r="AA53" s="2">
        <v>45</v>
      </c>
      <c r="AB53" s="2">
        <v>24</v>
      </c>
      <c r="AC53" s="2">
        <v>21</v>
      </c>
      <c r="AD53" s="28">
        <v>48</v>
      </c>
      <c r="AE53" s="2">
        <v>52</v>
      </c>
      <c r="AF53" s="2">
        <v>27</v>
      </c>
      <c r="AG53" s="2">
        <v>25</v>
      </c>
      <c r="AH53" s="2">
        <v>60</v>
      </c>
      <c r="AI53" s="2">
        <v>30</v>
      </c>
      <c r="AJ53" s="2">
        <v>30</v>
      </c>
      <c r="AK53" s="2">
        <v>57</v>
      </c>
      <c r="AL53" s="2">
        <v>31</v>
      </c>
      <c r="AM53" s="2">
        <v>26</v>
      </c>
      <c r="AN53" s="2">
        <v>90</v>
      </c>
      <c r="AO53" s="2">
        <v>45</v>
      </c>
      <c r="AP53" s="2">
        <v>45</v>
      </c>
    </row>
    <row r="54" spans="1:42" x14ac:dyDescent="0.2">
      <c r="A54" s="28">
        <v>49</v>
      </c>
      <c r="B54" s="2">
        <v>1796</v>
      </c>
      <c r="C54" s="2">
        <v>939</v>
      </c>
      <c r="D54" s="2">
        <v>857</v>
      </c>
      <c r="E54" s="2">
        <v>824</v>
      </c>
      <c r="F54" s="2">
        <v>427</v>
      </c>
      <c r="G54" s="2">
        <v>397</v>
      </c>
      <c r="H54" s="2">
        <v>215</v>
      </c>
      <c r="I54" s="2">
        <v>99</v>
      </c>
      <c r="J54" s="2">
        <v>116</v>
      </c>
      <c r="K54" s="2">
        <v>47</v>
      </c>
      <c r="L54" s="2">
        <v>24</v>
      </c>
      <c r="M54" s="2">
        <v>23</v>
      </c>
      <c r="N54" s="28">
        <v>49</v>
      </c>
      <c r="O54" s="2">
        <v>229</v>
      </c>
      <c r="P54" s="2">
        <v>123</v>
      </c>
      <c r="Q54" s="2">
        <v>106</v>
      </c>
      <c r="R54" s="2">
        <v>16</v>
      </c>
      <c r="S54" s="2">
        <v>10</v>
      </c>
      <c r="T54" s="2">
        <v>6</v>
      </c>
      <c r="U54" s="2">
        <v>30</v>
      </c>
      <c r="V54" s="2">
        <v>17</v>
      </c>
      <c r="W54" s="2">
        <v>13</v>
      </c>
      <c r="X54" s="2">
        <v>143</v>
      </c>
      <c r="Y54" s="2">
        <v>81</v>
      </c>
      <c r="Z54" s="2">
        <v>62</v>
      </c>
      <c r="AA54" s="2">
        <v>45</v>
      </c>
      <c r="AB54" s="2">
        <v>21</v>
      </c>
      <c r="AC54" s="2">
        <v>24</v>
      </c>
      <c r="AD54" s="28">
        <v>49</v>
      </c>
      <c r="AE54" s="2">
        <v>55</v>
      </c>
      <c r="AF54" s="2">
        <v>31</v>
      </c>
      <c r="AG54" s="2">
        <v>24</v>
      </c>
      <c r="AH54" s="2">
        <v>55</v>
      </c>
      <c r="AI54" s="2">
        <v>32</v>
      </c>
      <c r="AJ54" s="2">
        <v>23</v>
      </c>
      <c r="AK54" s="2">
        <v>48</v>
      </c>
      <c r="AL54" s="2">
        <v>24</v>
      </c>
      <c r="AM54" s="2">
        <v>24</v>
      </c>
      <c r="AN54" s="2">
        <v>89</v>
      </c>
      <c r="AO54" s="2">
        <v>50</v>
      </c>
      <c r="AP54" s="2">
        <v>39</v>
      </c>
    </row>
    <row r="55" spans="1:42" x14ac:dyDescent="0.2">
      <c r="A55" s="28">
        <v>50</v>
      </c>
      <c r="B55" s="2">
        <v>1460</v>
      </c>
      <c r="C55" s="2">
        <v>748</v>
      </c>
      <c r="D55" s="2">
        <v>712</v>
      </c>
      <c r="E55" s="2">
        <v>675</v>
      </c>
      <c r="F55" s="2">
        <v>324</v>
      </c>
      <c r="G55" s="2">
        <v>351</v>
      </c>
      <c r="H55" s="2">
        <v>153</v>
      </c>
      <c r="I55" s="2">
        <v>78</v>
      </c>
      <c r="J55" s="2">
        <v>75</v>
      </c>
      <c r="K55" s="2">
        <v>44</v>
      </c>
      <c r="L55" s="2">
        <v>25</v>
      </c>
      <c r="M55" s="2">
        <v>19</v>
      </c>
      <c r="N55" s="28">
        <v>50</v>
      </c>
      <c r="O55" s="2">
        <v>163</v>
      </c>
      <c r="P55" s="2">
        <v>85</v>
      </c>
      <c r="Q55" s="2">
        <v>78</v>
      </c>
      <c r="R55" s="2">
        <v>13</v>
      </c>
      <c r="S55" s="2">
        <v>8</v>
      </c>
      <c r="T55" s="2">
        <v>5</v>
      </c>
      <c r="U55" s="2">
        <v>39</v>
      </c>
      <c r="V55" s="2">
        <v>23</v>
      </c>
      <c r="W55" s="2">
        <v>16</v>
      </c>
      <c r="X55" s="2">
        <v>118</v>
      </c>
      <c r="Y55" s="2">
        <v>70</v>
      </c>
      <c r="Z55" s="2">
        <v>48</v>
      </c>
      <c r="AA55" s="2">
        <v>33</v>
      </c>
      <c r="AB55" s="2">
        <v>16</v>
      </c>
      <c r="AC55" s="2">
        <v>17</v>
      </c>
      <c r="AD55" s="28">
        <v>50</v>
      </c>
      <c r="AE55" s="2">
        <v>49</v>
      </c>
      <c r="AF55" s="2">
        <v>24</v>
      </c>
      <c r="AG55" s="2">
        <v>25</v>
      </c>
      <c r="AH55" s="2">
        <v>48</v>
      </c>
      <c r="AI55" s="2">
        <v>29</v>
      </c>
      <c r="AJ55" s="2">
        <v>19</v>
      </c>
      <c r="AK55" s="2">
        <v>49</v>
      </c>
      <c r="AL55" s="2">
        <v>24</v>
      </c>
      <c r="AM55" s="2">
        <v>25</v>
      </c>
      <c r="AN55" s="2">
        <v>76</v>
      </c>
      <c r="AO55" s="2">
        <v>42</v>
      </c>
      <c r="AP55" s="2">
        <v>34</v>
      </c>
    </row>
    <row r="56" spans="1:42" x14ac:dyDescent="0.2">
      <c r="A56" s="33" t="s">
        <v>334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 t="s">
        <v>334</v>
      </c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 t="s">
        <v>334</v>
      </c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8" spans="1:42" x14ac:dyDescent="0.2">
      <c r="A58" s="28" t="s">
        <v>380</v>
      </c>
      <c r="N58" s="28" t="s">
        <v>380</v>
      </c>
      <c r="AD58" s="28" t="s">
        <v>380</v>
      </c>
    </row>
    <row r="59" spans="1:42" s="1" customFormat="1" x14ac:dyDescent="0.2">
      <c r="A59" s="29"/>
      <c r="B59" s="15" t="s">
        <v>0</v>
      </c>
      <c r="C59" s="15"/>
      <c r="D59" s="15"/>
      <c r="E59" s="15" t="s">
        <v>256</v>
      </c>
      <c r="F59" s="15"/>
      <c r="G59" s="15"/>
      <c r="H59" s="15" t="s">
        <v>1</v>
      </c>
      <c r="I59" s="15"/>
      <c r="J59" s="15"/>
      <c r="K59" s="15" t="s">
        <v>257</v>
      </c>
      <c r="L59" s="15"/>
      <c r="M59" s="16"/>
      <c r="N59" s="29"/>
      <c r="O59" s="15" t="s">
        <v>2</v>
      </c>
      <c r="P59" s="15"/>
      <c r="Q59" s="15"/>
      <c r="R59" s="17" t="s">
        <v>258</v>
      </c>
      <c r="S59" s="17"/>
      <c r="T59" s="17"/>
      <c r="U59" s="17" t="s">
        <v>259</v>
      </c>
      <c r="V59" s="17"/>
      <c r="W59" s="17"/>
      <c r="X59" s="17" t="s">
        <v>3</v>
      </c>
      <c r="Y59" s="17"/>
      <c r="Z59" s="17"/>
      <c r="AA59" s="17" t="s">
        <v>260</v>
      </c>
      <c r="AB59" s="17"/>
      <c r="AC59" s="18"/>
      <c r="AD59" s="29"/>
      <c r="AE59" s="17" t="s">
        <v>261</v>
      </c>
      <c r="AF59" s="17"/>
      <c r="AG59" s="17"/>
      <c r="AH59" s="17" t="s">
        <v>262</v>
      </c>
      <c r="AI59" s="17"/>
      <c r="AJ59" s="17"/>
      <c r="AK59" s="17" t="s">
        <v>4</v>
      </c>
      <c r="AL59" s="17"/>
      <c r="AM59" s="17"/>
      <c r="AN59" s="17" t="s">
        <v>5</v>
      </c>
      <c r="AO59" s="17"/>
      <c r="AP59" s="18"/>
    </row>
    <row r="60" spans="1:42" s="24" customFormat="1" x14ac:dyDescent="0.2">
      <c r="A60" s="19" t="s">
        <v>22</v>
      </c>
      <c r="B60" s="20" t="s">
        <v>0</v>
      </c>
      <c r="C60" s="20" t="s">
        <v>23</v>
      </c>
      <c r="D60" s="20" t="s">
        <v>24</v>
      </c>
      <c r="E60" s="20" t="s">
        <v>0</v>
      </c>
      <c r="F60" s="20" t="s">
        <v>23</v>
      </c>
      <c r="G60" s="20" t="s">
        <v>24</v>
      </c>
      <c r="H60" s="20" t="s">
        <v>0</v>
      </c>
      <c r="I60" s="20" t="s">
        <v>23</v>
      </c>
      <c r="J60" s="20" t="s">
        <v>24</v>
      </c>
      <c r="K60" s="20" t="s">
        <v>0</v>
      </c>
      <c r="L60" s="20" t="s">
        <v>23</v>
      </c>
      <c r="M60" s="21" t="s">
        <v>24</v>
      </c>
      <c r="N60" s="19" t="s">
        <v>22</v>
      </c>
      <c r="O60" s="20" t="s">
        <v>0</v>
      </c>
      <c r="P60" s="22" t="s">
        <v>23</v>
      </c>
      <c r="Q60" s="22" t="s">
        <v>24</v>
      </c>
      <c r="R60" s="22" t="s">
        <v>0</v>
      </c>
      <c r="S60" s="22" t="s">
        <v>23</v>
      </c>
      <c r="T60" s="22" t="s">
        <v>24</v>
      </c>
      <c r="U60" s="22" t="s">
        <v>0</v>
      </c>
      <c r="V60" s="22" t="s">
        <v>23</v>
      </c>
      <c r="W60" s="22" t="s">
        <v>24</v>
      </c>
      <c r="X60" s="22" t="s">
        <v>0</v>
      </c>
      <c r="Y60" s="22" t="s">
        <v>23</v>
      </c>
      <c r="Z60" s="22" t="s">
        <v>24</v>
      </c>
      <c r="AA60" s="22" t="s">
        <v>0</v>
      </c>
      <c r="AB60" s="22" t="s">
        <v>23</v>
      </c>
      <c r="AC60" s="23" t="s">
        <v>24</v>
      </c>
      <c r="AD60" s="19" t="s">
        <v>22</v>
      </c>
      <c r="AE60" s="22" t="s">
        <v>0</v>
      </c>
      <c r="AF60" s="22" t="s">
        <v>23</v>
      </c>
      <c r="AG60" s="22" t="s">
        <v>24</v>
      </c>
      <c r="AH60" s="22" t="s">
        <v>0</v>
      </c>
      <c r="AI60" s="22" t="s">
        <v>23</v>
      </c>
      <c r="AJ60" s="22" t="s">
        <v>24</v>
      </c>
      <c r="AK60" s="22" t="s">
        <v>0</v>
      </c>
      <c r="AL60" s="22" t="s">
        <v>23</v>
      </c>
      <c r="AM60" s="22" t="s">
        <v>24</v>
      </c>
      <c r="AN60" s="22" t="s">
        <v>0</v>
      </c>
      <c r="AO60" s="22" t="s">
        <v>23</v>
      </c>
      <c r="AP60" s="23" t="s">
        <v>24</v>
      </c>
    </row>
    <row r="61" spans="1:42" x14ac:dyDescent="0.2">
      <c r="A61" s="28">
        <v>51</v>
      </c>
      <c r="B61" s="2">
        <v>1661</v>
      </c>
      <c r="C61" s="2">
        <v>860</v>
      </c>
      <c r="D61" s="2">
        <v>801</v>
      </c>
      <c r="E61" s="2">
        <v>812</v>
      </c>
      <c r="F61" s="2">
        <v>414</v>
      </c>
      <c r="G61" s="2">
        <v>398</v>
      </c>
      <c r="H61" s="2">
        <v>193</v>
      </c>
      <c r="I61" s="2">
        <v>93</v>
      </c>
      <c r="J61" s="2">
        <v>100</v>
      </c>
      <c r="K61" s="2">
        <v>42</v>
      </c>
      <c r="L61" s="2">
        <v>23</v>
      </c>
      <c r="M61" s="2">
        <v>19</v>
      </c>
      <c r="N61" s="28">
        <v>51</v>
      </c>
      <c r="O61" s="2">
        <v>182</v>
      </c>
      <c r="P61" s="2">
        <v>108</v>
      </c>
      <c r="Q61" s="2">
        <v>74</v>
      </c>
      <c r="R61" s="2">
        <v>12</v>
      </c>
      <c r="S61" s="2">
        <v>7</v>
      </c>
      <c r="T61" s="2">
        <v>5</v>
      </c>
      <c r="U61" s="2">
        <v>37</v>
      </c>
      <c r="V61" s="2">
        <v>24</v>
      </c>
      <c r="W61" s="2">
        <v>13</v>
      </c>
      <c r="X61" s="2">
        <v>121</v>
      </c>
      <c r="Y61" s="2">
        <v>59</v>
      </c>
      <c r="Z61" s="2">
        <v>62</v>
      </c>
      <c r="AA61" s="2">
        <v>36</v>
      </c>
      <c r="AB61" s="2">
        <v>21</v>
      </c>
      <c r="AC61" s="2">
        <v>15</v>
      </c>
      <c r="AD61" s="28">
        <v>51</v>
      </c>
      <c r="AE61" s="2">
        <v>53</v>
      </c>
      <c r="AF61" s="2">
        <v>25</v>
      </c>
      <c r="AG61" s="2">
        <v>28</v>
      </c>
      <c r="AH61" s="2">
        <v>49</v>
      </c>
      <c r="AI61" s="2">
        <v>24</v>
      </c>
      <c r="AJ61" s="2">
        <v>25</v>
      </c>
      <c r="AK61" s="2">
        <v>52</v>
      </c>
      <c r="AL61" s="2">
        <v>26</v>
      </c>
      <c r="AM61" s="2">
        <v>26</v>
      </c>
      <c r="AN61" s="2">
        <v>72</v>
      </c>
      <c r="AO61" s="2">
        <v>36</v>
      </c>
      <c r="AP61" s="2">
        <v>36</v>
      </c>
    </row>
    <row r="62" spans="1:42" x14ac:dyDescent="0.2">
      <c r="A62" s="28">
        <v>52</v>
      </c>
      <c r="B62" s="2">
        <v>1683</v>
      </c>
      <c r="C62" s="2">
        <v>877</v>
      </c>
      <c r="D62" s="2">
        <v>806</v>
      </c>
      <c r="E62" s="2">
        <v>786</v>
      </c>
      <c r="F62" s="2">
        <v>424</v>
      </c>
      <c r="G62" s="2">
        <v>362</v>
      </c>
      <c r="H62" s="2">
        <v>193</v>
      </c>
      <c r="I62" s="2">
        <v>101</v>
      </c>
      <c r="J62" s="2">
        <v>92</v>
      </c>
      <c r="K62" s="2">
        <v>44</v>
      </c>
      <c r="L62" s="2">
        <v>21</v>
      </c>
      <c r="M62" s="2">
        <v>23</v>
      </c>
      <c r="N62" s="28">
        <v>52</v>
      </c>
      <c r="O62" s="2">
        <v>187</v>
      </c>
      <c r="P62" s="2">
        <v>97</v>
      </c>
      <c r="Q62" s="2">
        <v>90</v>
      </c>
      <c r="R62" s="2">
        <v>13</v>
      </c>
      <c r="S62" s="2">
        <v>8</v>
      </c>
      <c r="T62" s="2">
        <v>5</v>
      </c>
      <c r="U62" s="2">
        <v>37</v>
      </c>
      <c r="V62" s="2">
        <v>18</v>
      </c>
      <c r="W62" s="2">
        <v>19</v>
      </c>
      <c r="X62" s="2">
        <v>125</v>
      </c>
      <c r="Y62" s="2">
        <v>60</v>
      </c>
      <c r="Z62" s="2">
        <v>65</v>
      </c>
      <c r="AA62" s="2">
        <v>38</v>
      </c>
      <c r="AB62" s="2">
        <v>19</v>
      </c>
      <c r="AC62" s="2">
        <v>19</v>
      </c>
      <c r="AD62" s="28">
        <v>52</v>
      </c>
      <c r="AE62" s="2">
        <v>49</v>
      </c>
      <c r="AF62" s="2">
        <v>22</v>
      </c>
      <c r="AG62" s="2">
        <v>27</v>
      </c>
      <c r="AH62" s="2">
        <v>51</v>
      </c>
      <c r="AI62" s="2">
        <v>24</v>
      </c>
      <c r="AJ62" s="2">
        <v>27</v>
      </c>
      <c r="AK62" s="2">
        <v>60</v>
      </c>
      <c r="AL62" s="2">
        <v>32</v>
      </c>
      <c r="AM62" s="2">
        <v>28</v>
      </c>
      <c r="AN62" s="2">
        <v>100</v>
      </c>
      <c r="AO62" s="2">
        <v>51</v>
      </c>
      <c r="AP62" s="2">
        <v>49</v>
      </c>
    </row>
    <row r="63" spans="1:42" x14ac:dyDescent="0.2">
      <c r="A63" s="28">
        <v>53</v>
      </c>
      <c r="B63" s="2">
        <v>1371</v>
      </c>
      <c r="C63" s="2">
        <v>734</v>
      </c>
      <c r="D63" s="2">
        <v>637</v>
      </c>
      <c r="E63" s="2">
        <v>628</v>
      </c>
      <c r="F63" s="2">
        <v>332</v>
      </c>
      <c r="G63" s="2">
        <v>296</v>
      </c>
      <c r="H63" s="2">
        <v>178</v>
      </c>
      <c r="I63" s="2">
        <v>93</v>
      </c>
      <c r="J63" s="2">
        <v>85</v>
      </c>
      <c r="K63" s="2">
        <v>38</v>
      </c>
      <c r="L63" s="2">
        <v>21</v>
      </c>
      <c r="M63" s="2">
        <v>17</v>
      </c>
      <c r="N63" s="28">
        <v>53</v>
      </c>
      <c r="O63" s="2">
        <v>154</v>
      </c>
      <c r="P63" s="2">
        <v>76</v>
      </c>
      <c r="Q63" s="2">
        <v>78</v>
      </c>
      <c r="R63" s="2">
        <v>12</v>
      </c>
      <c r="S63" s="2">
        <v>5</v>
      </c>
      <c r="T63" s="2">
        <v>7</v>
      </c>
      <c r="U63" s="2">
        <v>24</v>
      </c>
      <c r="V63" s="2">
        <v>18</v>
      </c>
      <c r="W63" s="2">
        <v>6</v>
      </c>
      <c r="X63" s="2">
        <v>100</v>
      </c>
      <c r="Y63" s="2">
        <v>53</v>
      </c>
      <c r="Z63" s="2">
        <v>47</v>
      </c>
      <c r="AA63" s="2">
        <v>39</v>
      </c>
      <c r="AB63" s="2">
        <v>25</v>
      </c>
      <c r="AC63" s="2">
        <v>14</v>
      </c>
      <c r="AD63" s="28">
        <v>53</v>
      </c>
      <c r="AE63" s="2">
        <v>42</v>
      </c>
      <c r="AF63" s="2">
        <v>26</v>
      </c>
      <c r="AG63" s="2">
        <v>16</v>
      </c>
      <c r="AH63" s="2">
        <v>41</v>
      </c>
      <c r="AI63" s="2">
        <v>18</v>
      </c>
      <c r="AJ63" s="2">
        <v>23</v>
      </c>
      <c r="AK63" s="2">
        <v>57</v>
      </c>
      <c r="AL63" s="2">
        <v>32</v>
      </c>
      <c r="AM63" s="2">
        <v>25</v>
      </c>
      <c r="AN63" s="2">
        <v>58</v>
      </c>
      <c r="AO63" s="2">
        <v>35</v>
      </c>
      <c r="AP63" s="2">
        <v>23</v>
      </c>
    </row>
    <row r="64" spans="1:42" x14ac:dyDescent="0.2">
      <c r="A64" s="28">
        <v>54</v>
      </c>
      <c r="B64" s="2">
        <v>1401</v>
      </c>
      <c r="C64" s="2">
        <v>747</v>
      </c>
      <c r="D64" s="2">
        <v>654</v>
      </c>
      <c r="E64" s="2">
        <v>650</v>
      </c>
      <c r="F64" s="2">
        <v>345</v>
      </c>
      <c r="G64" s="2">
        <v>305</v>
      </c>
      <c r="H64" s="2">
        <v>148</v>
      </c>
      <c r="I64" s="2">
        <v>80</v>
      </c>
      <c r="J64" s="2">
        <v>68</v>
      </c>
      <c r="K64" s="2">
        <v>43</v>
      </c>
      <c r="L64" s="2">
        <v>23</v>
      </c>
      <c r="M64" s="2">
        <v>20</v>
      </c>
      <c r="N64" s="28">
        <v>54</v>
      </c>
      <c r="O64" s="2">
        <v>150</v>
      </c>
      <c r="P64" s="2">
        <v>76</v>
      </c>
      <c r="Q64" s="2">
        <v>74</v>
      </c>
      <c r="R64" s="2">
        <v>11</v>
      </c>
      <c r="S64" s="2">
        <v>7</v>
      </c>
      <c r="T64" s="2">
        <v>4</v>
      </c>
      <c r="U64" s="2">
        <v>28</v>
      </c>
      <c r="V64" s="2">
        <v>16</v>
      </c>
      <c r="W64" s="2">
        <v>12</v>
      </c>
      <c r="X64" s="2">
        <v>96</v>
      </c>
      <c r="Y64" s="2">
        <v>45</v>
      </c>
      <c r="Z64" s="2">
        <v>51</v>
      </c>
      <c r="AA64" s="2">
        <v>38</v>
      </c>
      <c r="AB64" s="2">
        <v>22</v>
      </c>
      <c r="AC64" s="2">
        <v>16</v>
      </c>
      <c r="AD64" s="28">
        <v>54</v>
      </c>
      <c r="AE64" s="2">
        <v>48</v>
      </c>
      <c r="AF64" s="2">
        <v>30</v>
      </c>
      <c r="AG64" s="2">
        <v>18</v>
      </c>
      <c r="AH64" s="2">
        <v>49</v>
      </c>
      <c r="AI64" s="2">
        <v>26</v>
      </c>
      <c r="AJ64" s="2">
        <v>23</v>
      </c>
      <c r="AK64" s="2">
        <v>56</v>
      </c>
      <c r="AL64" s="2">
        <v>30</v>
      </c>
      <c r="AM64" s="2">
        <v>26</v>
      </c>
      <c r="AN64" s="2">
        <v>84</v>
      </c>
      <c r="AO64" s="2">
        <v>47</v>
      </c>
      <c r="AP64" s="2">
        <v>37</v>
      </c>
    </row>
    <row r="65" spans="1:42" x14ac:dyDescent="0.2">
      <c r="A65" s="28">
        <v>55</v>
      </c>
      <c r="B65" s="2">
        <v>1317</v>
      </c>
      <c r="C65" s="2">
        <v>630</v>
      </c>
      <c r="D65" s="2">
        <v>687</v>
      </c>
      <c r="E65" s="2">
        <v>617</v>
      </c>
      <c r="F65" s="2">
        <v>290</v>
      </c>
      <c r="G65" s="2">
        <v>327</v>
      </c>
      <c r="H65" s="2">
        <v>140</v>
      </c>
      <c r="I65" s="2">
        <v>64</v>
      </c>
      <c r="J65" s="2">
        <v>76</v>
      </c>
      <c r="K65" s="2">
        <v>22</v>
      </c>
      <c r="L65" s="2">
        <v>11</v>
      </c>
      <c r="M65" s="2">
        <v>11</v>
      </c>
      <c r="N65" s="28">
        <v>55</v>
      </c>
      <c r="O65" s="2">
        <v>169</v>
      </c>
      <c r="P65" s="2">
        <v>90</v>
      </c>
      <c r="Q65" s="2">
        <v>79</v>
      </c>
      <c r="R65" s="2">
        <v>16</v>
      </c>
      <c r="S65" s="2">
        <v>8</v>
      </c>
      <c r="T65" s="2">
        <v>8</v>
      </c>
      <c r="U65" s="2">
        <v>20</v>
      </c>
      <c r="V65" s="2">
        <v>6</v>
      </c>
      <c r="W65" s="2">
        <v>14</v>
      </c>
      <c r="X65" s="2">
        <v>124</v>
      </c>
      <c r="Y65" s="2">
        <v>64</v>
      </c>
      <c r="Z65" s="2">
        <v>60</v>
      </c>
      <c r="AA65" s="2">
        <v>35</v>
      </c>
      <c r="AB65" s="2">
        <v>15</v>
      </c>
      <c r="AC65" s="2">
        <v>20</v>
      </c>
      <c r="AD65" s="28">
        <v>55</v>
      </c>
      <c r="AE65" s="2">
        <v>30</v>
      </c>
      <c r="AF65" s="2">
        <v>17</v>
      </c>
      <c r="AG65" s="2">
        <v>13</v>
      </c>
      <c r="AH65" s="2">
        <v>50</v>
      </c>
      <c r="AI65" s="2">
        <v>24</v>
      </c>
      <c r="AJ65" s="2">
        <v>26</v>
      </c>
      <c r="AK65" s="2">
        <v>33</v>
      </c>
      <c r="AL65" s="2">
        <v>12</v>
      </c>
      <c r="AM65" s="2">
        <v>21</v>
      </c>
      <c r="AN65" s="2">
        <v>61</v>
      </c>
      <c r="AO65" s="2">
        <v>29</v>
      </c>
      <c r="AP65" s="2">
        <v>32</v>
      </c>
    </row>
    <row r="66" spans="1:42" x14ac:dyDescent="0.2">
      <c r="A66" s="28">
        <v>56</v>
      </c>
      <c r="B66" s="2">
        <v>1194</v>
      </c>
      <c r="C66" s="2">
        <v>630</v>
      </c>
      <c r="D66" s="2">
        <v>564</v>
      </c>
      <c r="E66" s="2">
        <v>558</v>
      </c>
      <c r="F66" s="2">
        <v>290</v>
      </c>
      <c r="G66" s="2">
        <v>268</v>
      </c>
      <c r="H66" s="2">
        <v>157</v>
      </c>
      <c r="I66" s="2">
        <v>81</v>
      </c>
      <c r="J66" s="2">
        <v>76</v>
      </c>
      <c r="K66" s="2">
        <v>31</v>
      </c>
      <c r="L66" s="2">
        <v>21</v>
      </c>
      <c r="M66" s="2">
        <v>10</v>
      </c>
      <c r="N66" s="28">
        <v>56</v>
      </c>
      <c r="O66" s="2">
        <v>134</v>
      </c>
      <c r="P66" s="2">
        <v>68</v>
      </c>
      <c r="Q66" s="2">
        <v>66</v>
      </c>
      <c r="R66" s="2">
        <v>7</v>
      </c>
      <c r="S66" s="2">
        <v>1</v>
      </c>
      <c r="T66" s="2">
        <v>6</v>
      </c>
      <c r="U66" s="2">
        <v>19</v>
      </c>
      <c r="V66" s="2">
        <v>11</v>
      </c>
      <c r="W66" s="2">
        <v>8</v>
      </c>
      <c r="X66" s="2">
        <v>94</v>
      </c>
      <c r="Y66" s="2">
        <v>52</v>
      </c>
      <c r="Z66" s="2">
        <v>42</v>
      </c>
      <c r="AA66" s="2">
        <v>23</v>
      </c>
      <c r="AB66" s="2">
        <v>10</v>
      </c>
      <c r="AC66" s="2">
        <v>13</v>
      </c>
      <c r="AD66" s="28">
        <v>56</v>
      </c>
      <c r="AE66" s="2">
        <v>26</v>
      </c>
      <c r="AF66" s="2">
        <v>16</v>
      </c>
      <c r="AG66" s="2">
        <v>10</v>
      </c>
      <c r="AH66" s="2">
        <v>47</v>
      </c>
      <c r="AI66" s="2">
        <v>28</v>
      </c>
      <c r="AJ66" s="2">
        <v>19</v>
      </c>
      <c r="AK66" s="2">
        <v>32</v>
      </c>
      <c r="AL66" s="2">
        <v>17</v>
      </c>
      <c r="AM66" s="2">
        <v>15</v>
      </c>
      <c r="AN66" s="2">
        <v>66</v>
      </c>
      <c r="AO66" s="2">
        <v>35</v>
      </c>
      <c r="AP66" s="2">
        <v>31</v>
      </c>
    </row>
    <row r="67" spans="1:42" x14ac:dyDescent="0.2">
      <c r="A67" s="28">
        <v>57</v>
      </c>
      <c r="B67" s="2">
        <v>1221</v>
      </c>
      <c r="C67" s="2">
        <v>624</v>
      </c>
      <c r="D67" s="2">
        <v>597</v>
      </c>
      <c r="E67" s="2">
        <v>577</v>
      </c>
      <c r="F67" s="2">
        <v>288</v>
      </c>
      <c r="G67" s="2">
        <v>289</v>
      </c>
      <c r="H67" s="2">
        <v>147</v>
      </c>
      <c r="I67" s="2">
        <v>75</v>
      </c>
      <c r="J67" s="2">
        <v>72</v>
      </c>
      <c r="K67" s="2">
        <v>31</v>
      </c>
      <c r="L67" s="2">
        <v>13</v>
      </c>
      <c r="M67" s="2">
        <v>18</v>
      </c>
      <c r="N67" s="28">
        <v>57</v>
      </c>
      <c r="O67" s="2">
        <v>138</v>
      </c>
      <c r="P67" s="2">
        <v>70</v>
      </c>
      <c r="Q67" s="2">
        <v>68</v>
      </c>
      <c r="R67" s="2">
        <v>12</v>
      </c>
      <c r="S67" s="2">
        <v>6</v>
      </c>
      <c r="T67" s="2">
        <v>6</v>
      </c>
      <c r="U67" s="2">
        <v>17</v>
      </c>
      <c r="V67" s="2">
        <v>8</v>
      </c>
      <c r="W67" s="2">
        <v>9</v>
      </c>
      <c r="X67" s="2">
        <v>93</v>
      </c>
      <c r="Y67" s="2">
        <v>53</v>
      </c>
      <c r="Z67" s="2">
        <v>40</v>
      </c>
      <c r="AA67" s="2">
        <v>35</v>
      </c>
      <c r="AB67" s="2">
        <v>21</v>
      </c>
      <c r="AC67" s="2">
        <v>14</v>
      </c>
      <c r="AD67" s="28">
        <v>57</v>
      </c>
      <c r="AE67" s="2">
        <v>41</v>
      </c>
      <c r="AF67" s="2">
        <v>24</v>
      </c>
      <c r="AG67" s="2">
        <v>17</v>
      </c>
      <c r="AH67" s="2">
        <v>40</v>
      </c>
      <c r="AI67" s="2">
        <v>18</v>
      </c>
      <c r="AJ67" s="2">
        <v>22</v>
      </c>
      <c r="AK67" s="2">
        <v>35</v>
      </c>
      <c r="AL67" s="2">
        <v>23</v>
      </c>
      <c r="AM67" s="2">
        <v>12</v>
      </c>
      <c r="AN67" s="2">
        <v>55</v>
      </c>
      <c r="AO67" s="2">
        <v>25</v>
      </c>
      <c r="AP67" s="2">
        <v>30</v>
      </c>
    </row>
    <row r="68" spans="1:42" x14ac:dyDescent="0.2">
      <c r="A68" s="28">
        <v>58</v>
      </c>
      <c r="B68" s="2">
        <v>1037</v>
      </c>
      <c r="C68" s="2">
        <v>548</v>
      </c>
      <c r="D68" s="2">
        <v>489</v>
      </c>
      <c r="E68" s="2">
        <v>446</v>
      </c>
      <c r="F68" s="2">
        <v>222</v>
      </c>
      <c r="G68" s="2">
        <v>224</v>
      </c>
      <c r="H68" s="2">
        <v>129</v>
      </c>
      <c r="I68" s="2">
        <v>67</v>
      </c>
      <c r="J68" s="2">
        <v>62</v>
      </c>
      <c r="K68" s="2">
        <v>29</v>
      </c>
      <c r="L68" s="2">
        <v>19</v>
      </c>
      <c r="M68" s="2">
        <v>10</v>
      </c>
      <c r="N68" s="28">
        <v>58</v>
      </c>
      <c r="O68" s="2">
        <v>100</v>
      </c>
      <c r="P68" s="2">
        <v>56</v>
      </c>
      <c r="Q68" s="2">
        <v>44</v>
      </c>
      <c r="R68" s="2">
        <v>11</v>
      </c>
      <c r="S68" s="2">
        <v>4</v>
      </c>
      <c r="T68" s="2">
        <v>7</v>
      </c>
      <c r="U68" s="2">
        <v>26</v>
      </c>
      <c r="V68" s="2">
        <v>16</v>
      </c>
      <c r="W68" s="2">
        <v>10</v>
      </c>
      <c r="X68" s="2">
        <v>95</v>
      </c>
      <c r="Y68" s="2">
        <v>62</v>
      </c>
      <c r="Z68" s="2">
        <v>33</v>
      </c>
      <c r="AA68" s="2">
        <v>35</v>
      </c>
      <c r="AB68" s="2">
        <v>19</v>
      </c>
      <c r="AC68" s="2">
        <v>16</v>
      </c>
      <c r="AD68" s="28">
        <v>58</v>
      </c>
      <c r="AE68" s="2">
        <v>29</v>
      </c>
      <c r="AF68" s="2">
        <v>15</v>
      </c>
      <c r="AG68" s="2">
        <v>14</v>
      </c>
      <c r="AH68" s="2">
        <v>38</v>
      </c>
      <c r="AI68" s="2">
        <v>17</v>
      </c>
      <c r="AJ68" s="2">
        <v>21</v>
      </c>
      <c r="AK68" s="2">
        <v>30</v>
      </c>
      <c r="AL68" s="2">
        <v>19</v>
      </c>
      <c r="AM68" s="2">
        <v>11</v>
      </c>
      <c r="AN68" s="2">
        <v>69</v>
      </c>
      <c r="AO68" s="2">
        <v>32</v>
      </c>
      <c r="AP68" s="2">
        <v>37</v>
      </c>
    </row>
    <row r="69" spans="1:42" x14ac:dyDescent="0.2">
      <c r="A69" s="28">
        <v>59</v>
      </c>
      <c r="B69" s="2">
        <v>1135</v>
      </c>
      <c r="C69" s="2">
        <v>575</v>
      </c>
      <c r="D69" s="2">
        <v>560</v>
      </c>
      <c r="E69" s="2">
        <v>504</v>
      </c>
      <c r="F69" s="2">
        <v>252</v>
      </c>
      <c r="G69" s="2">
        <v>252</v>
      </c>
      <c r="H69" s="2">
        <v>131</v>
      </c>
      <c r="I69" s="2">
        <v>81</v>
      </c>
      <c r="J69" s="2">
        <v>50</v>
      </c>
      <c r="K69" s="2">
        <v>41</v>
      </c>
      <c r="L69" s="2">
        <v>24</v>
      </c>
      <c r="M69" s="2">
        <v>17</v>
      </c>
      <c r="N69" s="28">
        <v>59</v>
      </c>
      <c r="O69" s="2">
        <v>132</v>
      </c>
      <c r="P69" s="2">
        <v>64</v>
      </c>
      <c r="Q69" s="2">
        <v>68</v>
      </c>
      <c r="R69" s="2">
        <v>8</v>
      </c>
      <c r="S69" s="2">
        <v>2</v>
      </c>
      <c r="T69" s="2">
        <v>6</v>
      </c>
      <c r="U69" s="2">
        <v>19</v>
      </c>
      <c r="V69" s="2">
        <v>10</v>
      </c>
      <c r="W69" s="2">
        <v>9</v>
      </c>
      <c r="X69" s="2">
        <v>87</v>
      </c>
      <c r="Y69" s="2">
        <v>45</v>
      </c>
      <c r="Z69" s="2">
        <v>42</v>
      </c>
      <c r="AA69" s="2">
        <v>26</v>
      </c>
      <c r="AB69" s="2">
        <v>13</v>
      </c>
      <c r="AC69" s="2">
        <v>13</v>
      </c>
      <c r="AD69" s="28">
        <v>59</v>
      </c>
      <c r="AE69" s="2">
        <v>32</v>
      </c>
      <c r="AF69" s="2">
        <v>12</v>
      </c>
      <c r="AG69" s="2">
        <v>20</v>
      </c>
      <c r="AH69" s="2">
        <v>46</v>
      </c>
      <c r="AI69" s="2">
        <v>23</v>
      </c>
      <c r="AJ69" s="2">
        <v>23</v>
      </c>
      <c r="AK69" s="2">
        <v>41</v>
      </c>
      <c r="AL69" s="2">
        <v>24</v>
      </c>
      <c r="AM69" s="2">
        <v>17</v>
      </c>
      <c r="AN69" s="2">
        <v>68</v>
      </c>
      <c r="AO69" s="2">
        <v>25</v>
      </c>
      <c r="AP69" s="2">
        <v>43</v>
      </c>
    </row>
    <row r="70" spans="1:42" x14ac:dyDescent="0.2">
      <c r="A70" s="28">
        <v>60</v>
      </c>
      <c r="B70" s="2">
        <v>813</v>
      </c>
      <c r="C70" s="2">
        <v>429</v>
      </c>
      <c r="D70" s="2">
        <v>384</v>
      </c>
      <c r="E70" s="2">
        <v>374</v>
      </c>
      <c r="F70" s="2">
        <v>193</v>
      </c>
      <c r="G70" s="2">
        <v>181</v>
      </c>
      <c r="H70" s="2">
        <v>101</v>
      </c>
      <c r="I70" s="2">
        <v>57</v>
      </c>
      <c r="J70" s="2">
        <v>44</v>
      </c>
      <c r="K70" s="2">
        <v>16</v>
      </c>
      <c r="L70" s="2">
        <v>8</v>
      </c>
      <c r="M70" s="2">
        <v>8</v>
      </c>
      <c r="N70" s="28">
        <v>60</v>
      </c>
      <c r="O70" s="2">
        <v>82</v>
      </c>
      <c r="P70" s="2">
        <v>46</v>
      </c>
      <c r="Q70" s="2">
        <v>36</v>
      </c>
      <c r="R70" s="2">
        <v>5</v>
      </c>
      <c r="S70" s="2">
        <v>2</v>
      </c>
      <c r="T70" s="2">
        <v>3</v>
      </c>
      <c r="U70" s="2">
        <v>9</v>
      </c>
      <c r="V70" s="2">
        <v>3</v>
      </c>
      <c r="W70" s="2">
        <v>6</v>
      </c>
      <c r="X70" s="2">
        <v>62</v>
      </c>
      <c r="Y70" s="2">
        <v>31</v>
      </c>
      <c r="Z70" s="2">
        <v>31</v>
      </c>
      <c r="AA70" s="2">
        <v>22</v>
      </c>
      <c r="AB70" s="2">
        <v>12</v>
      </c>
      <c r="AC70" s="2">
        <v>10</v>
      </c>
      <c r="AD70" s="28">
        <v>60</v>
      </c>
      <c r="AE70" s="2">
        <v>18</v>
      </c>
      <c r="AF70" s="2">
        <v>8</v>
      </c>
      <c r="AG70" s="2">
        <v>10</v>
      </c>
      <c r="AH70" s="2">
        <v>37</v>
      </c>
      <c r="AI70" s="2">
        <v>19</v>
      </c>
      <c r="AJ70" s="2">
        <v>18</v>
      </c>
      <c r="AK70" s="2">
        <v>34</v>
      </c>
      <c r="AL70" s="2">
        <v>17</v>
      </c>
      <c r="AM70" s="2">
        <v>17</v>
      </c>
      <c r="AN70" s="2">
        <v>53</v>
      </c>
      <c r="AO70" s="2">
        <v>33</v>
      </c>
      <c r="AP70" s="2">
        <v>20</v>
      </c>
    </row>
    <row r="71" spans="1:42" x14ac:dyDescent="0.2">
      <c r="A71" s="28">
        <v>61</v>
      </c>
      <c r="B71" s="2">
        <v>873</v>
      </c>
      <c r="C71" s="2">
        <v>432</v>
      </c>
      <c r="D71" s="2">
        <v>441</v>
      </c>
      <c r="E71" s="2">
        <v>390</v>
      </c>
      <c r="F71" s="2">
        <v>210</v>
      </c>
      <c r="G71" s="2">
        <v>180</v>
      </c>
      <c r="H71" s="2">
        <v>98</v>
      </c>
      <c r="I71" s="2">
        <v>40</v>
      </c>
      <c r="J71" s="2">
        <v>58</v>
      </c>
      <c r="K71" s="2">
        <v>25</v>
      </c>
      <c r="L71" s="2">
        <v>14</v>
      </c>
      <c r="M71" s="2">
        <v>11</v>
      </c>
      <c r="N71" s="28">
        <v>61</v>
      </c>
      <c r="O71" s="2">
        <v>99</v>
      </c>
      <c r="P71" s="2">
        <v>48</v>
      </c>
      <c r="Q71" s="2">
        <v>51</v>
      </c>
      <c r="R71" s="2">
        <v>8</v>
      </c>
      <c r="S71" s="2">
        <v>3</v>
      </c>
      <c r="T71" s="2">
        <v>5</v>
      </c>
      <c r="U71" s="2">
        <v>21</v>
      </c>
      <c r="V71" s="2">
        <v>9</v>
      </c>
      <c r="W71" s="2">
        <v>12</v>
      </c>
      <c r="X71" s="2">
        <v>59</v>
      </c>
      <c r="Y71" s="2">
        <v>24</v>
      </c>
      <c r="Z71" s="2">
        <v>35</v>
      </c>
      <c r="AA71" s="2">
        <v>15</v>
      </c>
      <c r="AB71" s="2">
        <v>7</v>
      </c>
      <c r="AC71" s="2">
        <v>8</v>
      </c>
      <c r="AD71" s="28">
        <v>61</v>
      </c>
      <c r="AE71" s="2">
        <v>33</v>
      </c>
      <c r="AF71" s="2">
        <v>18</v>
      </c>
      <c r="AG71" s="2">
        <v>15</v>
      </c>
      <c r="AH71" s="2">
        <v>46</v>
      </c>
      <c r="AI71" s="2">
        <v>25</v>
      </c>
      <c r="AJ71" s="2">
        <v>21</v>
      </c>
      <c r="AK71" s="2">
        <v>24</v>
      </c>
      <c r="AL71" s="2">
        <v>10</v>
      </c>
      <c r="AM71" s="2">
        <v>14</v>
      </c>
      <c r="AN71" s="2">
        <v>55</v>
      </c>
      <c r="AO71" s="2">
        <v>24</v>
      </c>
      <c r="AP71" s="2">
        <v>31</v>
      </c>
    </row>
    <row r="72" spans="1:42" x14ac:dyDescent="0.2">
      <c r="A72" s="28">
        <v>62</v>
      </c>
      <c r="B72" s="2">
        <v>801</v>
      </c>
      <c r="C72" s="2">
        <v>389</v>
      </c>
      <c r="D72" s="2">
        <v>412</v>
      </c>
      <c r="E72" s="2">
        <v>363</v>
      </c>
      <c r="F72" s="2">
        <v>167</v>
      </c>
      <c r="G72" s="2">
        <v>196</v>
      </c>
      <c r="H72" s="2">
        <v>103</v>
      </c>
      <c r="I72" s="2">
        <v>58</v>
      </c>
      <c r="J72" s="2">
        <v>45</v>
      </c>
      <c r="K72" s="2">
        <v>15</v>
      </c>
      <c r="L72" s="2">
        <v>8</v>
      </c>
      <c r="M72" s="2">
        <v>7</v>
      </c>
      <c r="N72" s="28">
        <v>62</v>
      </c>
      <c r="O72" s="2">
        <v>95</v>
      </c>
      <c r="P72" s="2">
        <v>48</v>
      </c>
      <c r="Q72" s="2">
        <v>47</v>
      </c>
      <c r="R72" s="2">
        <v>6</v>
      </c>
      <c r="S72" s="2">
        <v>3</v>
      </c>
      <c r="T72" s="2">
        <v>3</v>
      </c>
      <c r="U72" s="2">
        <v>15</v>
      </c>
      <c r="V72" s="2">
        <v>5</v>
      </c>
      <c r="W72" s="2">
        <v>10</v>
      </c>
      <c r="X72" s="2">
        <v>61</v>
      </c>
      <c r="Y72" s="2">
        <v>31</v>
      </c>
      <c r="Z72" s="2">
        <v>30</v>
      </c>
      <c r="AA72" s="2">
        <v>22</v>
      </c>
      <c r="AB72" s="2">
        <v>10</v>
      </c>
      <c r="AC72" s="2">
        <v>12</v>
      </c>
      <c r="AD72" s="28">
        <v>62</v>
      </c>
      <c r="AE72" s="2">
        <v>26</v>
      </c>
      <c r="AF72" s="2">
        <v>12</v>
      </c>
      <c r="AG72" s="2">
        <v>14</v>
      </c>
      <c r="AH72" s="2">
        <v>32</v>
      </c>
      <c r="AI72" s="2">
        <v>13</v>
      </c>
      <c r="AJ72" s="2">
        <v>19</v>
      </c>
      <c r="AK72" s="2">
        <v>23</v>
      </c>
      <c r="AL72" s="2">
        <v>9</v>
      </c>
      <c r="AM72" s="2">
        <v>14</v>
      </c>
      <c r="AN72" s="2">
        <v>40</v>
      </c>
      <c r="AO72" s="2">
        <v>25</v>
      </c>
      <c r="AP72" s="2">
        <v>15</v>
      </c>
    </row>
    <row r="73" spans="1:42" x14ac:dyDescent="0.2">
      <c r="A73" s="28">
        <v>63</v>
      </c>
      <c r="B73" s="2">
        <v>771</v>
      </c>
      <c r="C73" s="2">
        <v>391</v>
      </c>
      <c r="D73" s="2">
        <v>380</v>
      </c>
      <c r="E73" s="2">
        <v>345</v>
      </c>
      <c r="F73" s="2">
        <v>176</v>
      </c>
      <c r="G73" s="2">
        <v>169</v>
      </c>
      <c r="H73" s="2">
        <v>79</v>
      </c>
      <c r="I73" s="2">
        <v>44</v>
      </c>
      <c r="J73" s="2">
        <v>35</v>
      </c>
      <c r="K73" s="2">
        <v>21</v>
      </c>
      <c r="L73" s="2">
        <v>11</v>
      </c>
      <c r="M73" s="2">
        <v>10</v>
      </c>
      <c r="N73" s="28">
        <v>63</v>
      </c>
      <c r="O73" s="2">
        <v>101</v>
      </c>
      <c r="P73" s="2">
        <v>53</v>
      </c>
      <c r="Q73" s="2">
        <v>48</v>
      </c>
      <c r="R73" s="2">
        <v>4</v>
      </c>
      <c r="S73" s="2">
        <v>3</v>
      </c>
      <c r="T73" s="2">
        <v>1</v>
      </c>
      <c r="U73" s="2">
        <v>12</v>
      </c>
      <c r="V73" s="2">
        <v>9</v>
      </c>
      <c r="W73" s="2">
        <v>3</v>
      </c>
      <c r="X73" s="2">
        <v>49</v>
      </c>
      <c r="Y73" s="2">
        <v>24</v>
      </c>
      <c r="Z73" s="2">
        <v>25</v>
      </c>
      <c r="AA73" s="2">
        <v>16</v>
      </c>
      <c r="AB73" s="2">
        <v>9</v>
      </c>
      <c r="AC73" s="2">
        <v>7</v>
      </c>
      <c r="AD73" s="28">
        <v>63</v>
      </c>
      <c r="AE73" s="2">
        <v>26</v>
      </c>
      <c r="AF73" s="2">
        <v>11</v>
      </c>
      <c r="AG73" s="2">
        <v>15</v>
      </c>
      <c r="AH73" s="2">
        <v>39</v>
      </c>
      <c r="AI73" s="2">
        <v>15</v>
      </c>
      <c r="AJ73" s="2">
        <v>24</v>
      </c>
      <c r="AK73" s="2">
        <v>32</v>
      </c>
      <c r="AL73" s="2">
        <v>17</v>
      </c>
      <c r="AM73" s="2">
        <v>15</v>
      </c>
      <c r="AN73" s="2">
        <v>47</v>
      </c>
      <c r="AO73" s="2">
        <v>19</v>
      </c>
      <c r="AP73" s="2">
        <v>28</v>
      </c>
    </row>
    <row r="74" spans="1:42" x14ac:dyDescent="0.2">
      <c r="A74" s="28">
        <v>64</v>
      </c>
      <c r="B74" s="2">
        <v>720</v>
      </c>
      <c r="C74" s="2">
        <v>361</v>
      </c>
      <c r="D74" s="2">
        <v>359</v>
      </c>
      <c r="E74" s="2">
        <v>331</v>
      </c>
      <c r="F74" s="2">
        <v>158</v>
      </c>
      <c r="G74" s="2">
        <v>173</v>
      </c>
      <c r="H74" s="2">
        <v>78</v>
      </c>
      <c r="I74" s="2">
        <v>39</v>
      </c>
      <c r="J74" s="2">
        <v>39</v>
      </c>
      <c r="K74" s="2">
        <v>20</v>
      </c>
      <c r="L74" s="2">
        <v>6</v>
      </c>
      <c r="M74" s="2">
        <v>14</v>
      </c>
      <c r="N74" s="28">
        <v>64</v>
      </c>
      <c r="O74" s="2">
        <v>85</v>
      </c>
      <c r="P74" s="2">
        <v>38</v>
      </c>
      <c r="Q74" s="2">
        <v>47</v>
      </c>
      <c r="R74" s="2">
        <v>5</v>
      </c>
      <c r="S74" s="2">
        <v>5</v>
      </c>
      <c r="T74" s="2">
        <v>0</v>
      </c>
      <c r="U74" s="2">
        <v>10</v>
      </c>
      <c r="V74" s="2">
        <v>8</v>
      </c>
      <c r="W74" s="2">
        <v>2</v>
      </c>
      <c r="X74" s="2">
        <v>58</v>
      </c>
      <c r="Y74" s="2">
        <v>35</v>
      </c>
      <c r="Z74" s="2">
        <v>23</v>
      </c>
      <c r="AA74" s="2">
        <v>17</v>
      </c>
      <c r="AB74" s="2">
        <v>9</v>
      </c>
      <c r="AC74" s="2">
        <v>8</v>
      </c>
      <c r="AD74" s="28">
        <v>64</v>
      </c>
      <c r="AE74" s="2">
        <v>20</v>
      </c>
      <c r="AF74" s="2">
        <v>10</v>
      </c>
      <c r="AG74" s="2">
        <v>10</v>
      </c>
      <c r="AH74" s="2">
        <v>26</v>
      </c>
      <c r="AI74" s="2">
        <v>15</v>
      </c>
      <c r="AJ74" s="2">
        <v>11</v>
      </c>
      <c r="AK74" s="2">
        <v>23</v>
      </c>
      <c r="AL74" s="2">
        <v>10</v>
      </c>
      <c r="AM74" s="2">
        <v>13</v>
      </c>
      <c r="AN74" s="2">
        <v>47</v>
      </c>
      <c r="AO74" s="2">
        <v>28</v>
      </c>
      <c r="AP74" s="2">
        <v>19</v>
      </c>
    </row>
    <row r="75" spans="1:42" x14ac:dyDescent="0.2">
      <c r="A75" s="28">
        <v>65</v>
      </c>
      <c r="B75" s="2">
        <v>764</v>
      </c>
      <c r="C75" s="2">
        <v>345</v>
      </c>
      <c r="D75" s="2">
        <v>419</v>
      </c>
      <c r="E75" s="2">
        <v>342</v>
      </c>
      <c r="F75" s="2">
        <v>136</v>
      </c>
      <c r="G75" s="2">
        <v>206</v>
      </c>
      <c r="H75" s="2">
        <v>75</v>
      </c>
      <c r="I75" s="2">
        <v>31</v>
      </c>
      <c r="J75" s="2">
        <v>44</v>
      </c>
      <c r="K75" s="2">
        <v>21</v>
      </c>
      <c r="L75" s="2">
        <v>12</v>
      </c>
      <c r="M75" s="2">
        <v>9</v>
      </c>
      <c r="N75" s="28">
        <v>65</v>
      </c>
      <c r="O75" s="2">
        <v>83</v>
      </c>
      <c r="P75" s="2">
        <v>43</v>
      </c>
      <c r="Q75" s="2">
        <v>40</v>
      </c>
      <c r="R75" s="2">
        <v>6</v>
      </c>
      <c r="S75" s="2">
        <v>2</v>
      </c>
      <c r="T75" s="2">
        <v>4</v>
      </c>
      <c r="U75" s="2">
        <v>19</v>
      </c>
      <c r="V75" s="2">
        <v>8</v>
      </c>
      <c r="W75" s="2">
        <v>11</v>
      </c>
      <c r="X75" s="2">
        <v>62</v>
      </c>
      <c r="Y75" s="2">
        <v>32</v>
      </c>
      <c r="Z75" s="2">
        <v>30</v>
      </c>
      <c r="AA75" s="2">
        <v>18</v>
      </c>
      <c r="AB75" s="2">
        <v>8</v>
      </c>
      <c r="AC75" s="2">
        <v>10</v>
      </c>
      <c r="AD75" s="28">
        <v>65</v>
      </c>
      <c r="AE75" s="2">
        <v>23</v>
      </c>
      <c r="AF75" s="2">
        <v>13</v>
      </c>
      <c r="AG75" s="2">
        <v>10</v>
      </c>
      <c r="AH75" s="2">
        <v>32</v>
      </c>
      <c r="AI75" s="2">
        <v>18</v>
      </c>
      <c r="AJ75" s="2">
        <v>14</v>
      </c>
      <c r="AK75" s="2">
        <v>25</v>
      </c>
      <c r="AL75" s="2">
        <v>16</v>
      </c>
      <c r="AM75" s="2">
        <v>9</v>
      </c>
      <c r="AN75" s="2">
        <v>58</v>
      </c>
      <c r="AO75" s="2">
        <v>26</v>
      </c>
      <c r="AP75" s="2">
        <v>32</v>
      </c>
    </row>
    <row r="76" spans="1:42" x14ac:dyDescent="0.2">
      <c r="A76" s="28">
        <v>66</v>
      </c>
      <c r="B76" s="2">
        <v>748</v>
      </c>
      <c r="C76" s="2">
        <v>353</v>
      </c>
      <c r="D76" s="2">
        <v>395</v>
      </c>
      <c r="E76" s="2">
        <v>344</v>
      </c>
      <c r="F76" s="2">
        <v>151</v>
      </c>
      <c r="G76" s="2">
        <v>193</v>
      </c>
      <c r="H76" s="2">
        <v>89</v>
      </c>
      <c r="I76" s="2">
        <v>39</v>
      </c>
      <c r="J76" s="2">
        <v>50</v>
      </c>
      <c r="K76" s="2">
        <v>28</v>
      </c>
      <c r="L76" s="2">
        <v>13</v>
      </c>
      <c r="M76" s="2">
        <v>15</v>
      </c>
      <c r="N76" s="28">
        <v>66</v>
      </c>
      <c r="O76" s="2">
        <v>90</v>
      </c>
      <c r="P76" s="2">
        <v>45</v>
      </c>
      <c r="Q76" s="2">
        <v>45</v>
      </c>
      <c r="R76" s="2">
        <v>8</v>
      </c>
      <c r="S76" s="2">
        <v>3</v>
      </c>
      <c r="T76" s="2">
        <v>5</v>
      </c>
      <c r="U76" s="2">
        <v>8</v>
      </c>
      <c r="V76" s="2">
        <v>3</v>
      </c>
      <c r="W76" s="2">
        <v>5</v>
      </c>
      <c r="X76" s="2">
        <v>52</v>
      </c>
      <c r="Y76" s="2">
        <v>31</v>
      </c>
      <c r="Z76" s="2">
        <v>21</v>
      </c>
      <c r="AA76" s="2">
        <v>14</v>
      </c>
      <c r="AB76" s="2">
        <v>9</v>
      </c>
      <c r="AC76" s="2">
        <v>5</v>
      </c>
      <c r="AD76" s="28">
        <v>66</v>
      </c>
      <c r="AE76" s="2">
        <v>22</v>
      </c>
      <c r="AF76" s="2">
        <v>16</v>
      </c>
      <c r="AG76" s="2">
        <v>6</v>
      </c>
      <c r="AH76" s="2">
        <v>36</v>
      </c>
      <c r="AI76" s="2">
        <v>17</v>
      </c>
      <c r="AJ76" s="2">
        <v>19</v>
      </c>
      <c r="AK76" s="2">
        <v>20</v>
      </c>
      <c r="AL76" s="2">
        <v>8</v>
      </c>
      <c r="AM76" s="2">
        <v>12</v>
      </c>
      <c r="AN76" s="2">
        <v>37</v>
      </c>
      <c r="AO76" s="2">
        <v>18</v>
      </c>
      <c r="AP76" s="2">
        <v>19</v>
      </c>
    </row>
    <row r="77" spans="1:42" x14ac:dyDescent="0.2">
      <c r="A77" s="28">
        <v>67</v>
      </c>
      <c r="B77" s="2">
        <v>635</v>
      </c>
      <c r="C77" s="2">
        <v>295</v>
      </c>
      <c r="D77" s="2">
        <v>340</v>
      </c>
      <c r="E77" s="2">
        <v>251</v>
      </c>
      <c r="F77" s="2">
        <v>123</v>
      </c>
      <c r="G77" s="2">
        <v>128</v>
      </c>
      <c r="H77" s="2">
        <v>95</v>
      </c>
      <c r="I77" s="2">
        <v>40</v>
      </c>
      <c r="J77" s="2">
        <v>55</v>
      </c>
      <c r="K77" s="2">
        <v>15</v>
      </c>
      <c r="L77" s="2">
        <v>5</v>
      </c>
      <c r="M77" s="2">
        <v>10</v>
      </c>
      <c r="N77" s="28">
        <v>67</v>
      </c>
      <c r="O77" s="2">
        <v>82</v>
      </c>
      <c r="P77" s="2">
        <v>37</v>
      </c>
      <c r="Q77" s="2">
        <v>45</v>
      </c>
      <c r="R77" s="2">
        <v>7</v>
      </c>
      <c r="S77" s="2">
        <v>3</v>
      </c>
      <c r="T77" s="2">
        <v>4</v>
      </c>
      <c r="U77" s="2">
        <v>13</v>
      </c>
      <c r="V77" s="2">
        <v>4</v>
      </c>
      <c r="W77" s="2">
        <v>9</v>
      </c>
      <c r="X77" s="2">
        <v>50</v>
      </c>
      <c r="Y77" s="2">
        <v>27</v>
      </c>
      <c r="Z77" s="2">
        <v>23</v>
      </c>
      <c r="AA77" s="2">
        <v>20</v>
      </c>
      <c r="AB77" s="2">
        <v>10</v>
      </c>
      <c r="AC77" s="2">
        <v>10</v>
      </c>
      <c r="AD77" s="28">
        <v>67</v>
      </c>
      <c r="AE77" s="2">
        <v>16</v>
      </c>
      <c r="AF77" s="2">
        <v>5</v>
      </c>
      <c r="AG77" s="2">
        <v>11</v>
      </c>
      <c r="AH77" s="2">
        <v>25</v>
      </c>
      <c r="AI77" s="2">
        <v>14</v>
      </c>
      <c r="AJ77" s="2">
        <v>11</v>
      </c>
      <c r="AK77" s="2">
        <v>27</v>
      </c>
      <c r="AL77" s="2">
        <v>12</v>
      </c>
      <c r="AM77" s="2">
        <v>15</v>
      </c>
      <c r="AN77" s="2">
        <v>34</v>
      </c>
      <c r="AO77" s="2">
        <v>15</v>
      </c>
      <c r="AP77" s="2">
        <v>19</v>
      </c>
    </row>
    <row r="78" spans="1:42" x14ac:dyDescent="0.2">
      <c r="A78" s="28">
        <v>68</v>
      </c>
      <c r="B78" s="2">
        <v>633</v>
      </c>
      <c r="C78" s="2">
        <v>316</v>
      </c>
      <c r="D78" s="2">
        <v>317</v>
      </c>
      <c r="E78" s="2">
        <v>277</v>
      </c>
      <c r="F78" s="2">
        <v>130</v>
      </c>
      <c r="G78" s="2">
        <v>147</v>
      </c>
      <c r="H78" s="2">
        <v>67</v>
      </c>
      <c r="I78" s="2">
        <v>34</v>
      </c>
      <c r="J78" s="2">
        <v>33</v>
      </c>
      <c r="K78" s="2">
        <v>20</v>
      </c>
      <c r="L78" s="2">
        <v>10</v>
      </c>
      <c r="M78" s="2">
        <v>10</v>
      </c>
      <c r="N78" s="28">
        <v>68</v>
      </c>
      <c r="O78" s="2">
        <v>89</v>
      </c>
      <c r="P78" s="2">
        <v>51</v>
      </c>
      <c r="Q78" s="2">
        <v>38</v>
      </c>
      <c r="R78" s="2">
        <v>10</v>
      </c>
      <c r="S78" s="2">
        <v>4</v>
      </c>
      <c r="T78" s="2">
        <v>6</v>
      </c>
      <c r="U78" s="2">
        <v>9</v>
      </c>
      <c r="V78" s="2">
        <v>6</v>
      </c>
      <c r="W78" s="2">
        <v>3</v>
      </c>
      <c r="X78" s="2">
        <v>27</v>
      </c>
      <c r="Y78" s="2">
        <v>13</v>
      </c>
      <c r="Z78" s="2">
        <v>14</v>
      </c>
      <c r="AA78" s="2">
        <v>13</v>
      </c>
      <c r="AB78" s="2">
        <v>6</v>
      </c>
      <c r="AC78" s="2">
        <v>7</v>
      </c>
      <c r="AD78" s="28">
        <v>68</v>
      </c>
      <c r="AE78" s="2">
        <v>18</v>
      </c>
      <c r="AF78" s="2">
        <v>9</v>
      </c>
      <c r="AG78" s="2">
        <v>9</v>
      </c>
      <c r="AH78" s="2">
        <v>31</v>
      </c>
      <c r="AI78" s="2">
        <v>14</v>
      </c>
      <c r="AJ78" s="2">
        <v>17</v>
      </c>
      <c r="AK78" s="2">
        <v>25</v>
      </c>
      <c r="AL78" s="2">
        <v>10</v>
      </c>
      <c r="AM78" s="2">
        <v>15</v>
      </c>
      <c r="AN78" s="2">
        <v>47</v>
      </c>
      <c r="AO78" s="2">
        <v>29</v>
      </c>
      <c r="AP78" s="2">
        <v>18</v>
      </c>
    </row>
    <row r="79" spans="1:42" x14ac:dyDescent="0.2">
      <c r="A79" s="28">
        <v>69</v>
      </c>
      <c r="B79" s="2">
        <v>594</v>
      </c>
      <c r="C79" s="2">
        <v>296</v>
      </c>
      <c r="D79" s="2">
        <v>298</v>
      </c>
      <c r="E79" s="2">
        <v>260</v>
      </c>
      <c r="F79" s="2">
        <v>130</v>
      </c>
      <c r="G79" s="2">
        <v>130</v>
      </c>
      <c r="H79" s="2">
        <v>72</v>
      </c>
      <c r="I79" s="2">
        <v>34</v>
      </c>
      <c r="J79" s="2">
        <v>38</v>
      </c>
      <c r="K79" s="2">
        <v>13</v>
      </c>
      <c r="L79" s="2">
        <v>9</v>
      </c>
      <c r="M79" s="2">
        <v>4</v>
      </c>
      <c r="N79" s="28">
        <v>69</v>
      </c>
      <c r="O79" s="2">
        <v>56</v>
      </c>
      <c r="P79" s="2">
        <v>30</v>
      </c>
      <c r="Q79" s="2">
        <v>26</v>
      </c>
      <c r="R79" s="2">
        <v>10</v>
      </c>
      <c r="S79" s="2">
        <v>7</v>
      </c>
      <c r="T79" s="2">
        <v>3</v>
      </c>
      <c r="U79" s="2">
        <v>12</v>
      </c>
      <c r="V79" s="2">
        <v>4</v>
      </c>
      <c r="W79" s="2">
        <v>8</v>
      </c>
      <c r="X79" s="2">
        <v>42</v>
      </c>
      <c r="Y79" s="2">
        <v>22</v>
      </c>
      <c r="Z79" s="2">
        <v>20</v>
      </c>
      <c r="AA79" s="2">
        <v>22</v>
      </c>
      <c r="AB79" s="2">
        <v>11</v>
      </c>
      <c r="AC79" s="2">
        <v>11</v>
      </c>
      <c r="AD79" s="28">
        <v>69</v>
      </c>
      <c r="AE79" s="2">
        <v>30</v>
      </c>
      <c r="AF79" s="2">
        <v>13</v>
      </c>
      <c r="AG79" s="2">
        <v>17</v>
      </c>
      <c r="AH79" s="2">
        <v>24</v>
      </c>
      <c r="AI79" s="2">
        <v>13</v>
      </c>
      <c r="AJ79" s="2">
        <v>11</v>
      </c>
      <c r="AK79" s="2">
        <v>15</v>
      </c>
      <c r="AL79" s="2">
        <v>5</v>
      </c>
      <c r="AM79" s="2">
        <v>10</v>
      </c>
      <c r="AN79" s="2">
        <v>38</v>
      </c>
      <c r="AO79" s="2">
        <v>18</v>
      </c>
      <c r="AP79" s="2">
        <v>20</v>
      </c>
    </row>
    <row r="80" spans="1:42" x14ac:dyDescent="0.2">
      <c r="A80" s="28">
        <v>70</v>
      </c>
      <c r="B80" s="2">
        <v>500</v>
      </c>
      <c r="C80" s="2">
        <v>248</v>
      </c>
      <c r="D80" s="2">
        <v>252</v>
      </c>
      <c r="E80" s="2">
        <v>219</v>
      </c>
      <c r="F80" s="2">
        <v>108</v>
      </c>
      <c r="G80" s="2">
        <v>111</v>
      </c>
      <c r="H80" s="2">
        <v>52</v>
      </c>
      <c r="I80" s="2">
        <v>25</v>
      </c>
      <c r="J80" s="2">
        <v>27</v>
      </c>
      <c r="K80" s="2">
        <v>9</v>
      </c>
      <c r="L80" s="2">
        <v>5</v>
      </c>
      <c r="M80" s="2">
        <v>4</v>
      </c>
      <c r="N80" s="28">
        <v>70</v>
      </c>
      <c r="O80" s="2">
        <v>64</v>
      </c>
      <c r="P80" s="2">
        <v>26</v>
      </c>
      <c r="Q80" s="2">
        <v>38</v>
      </c>
      <c r="R80" s="2">
        <v>7</v>
      </c>
      <c r="S80" s="2">
        <v>3</v>
      </c>
      <c r="T80" s="2">
        <v>4</v>
      </c>
      <c r="U80" s="2">
        <v>11</v>
      </c>
      <c r="V80" s="2">
        <v>5</v>
      </c>
      <c r="W80" s="2">
        <v>6</v>
      </c>
      <c r="X80" s="2">
        <v>30</v>
      </c>
      <c r="Y80" s="2">
        <v>16</v>
      </c>
      <c r="Z80" s="2">
        <v>14</v>
      </c>
      <c r="AA80" s="2">
        <v>20</v>
      </c>
      <c r="AB80" s="2">
        <v>11</v>
      </c>
      <c r="AC80" s="2">
        <v>9</v>
      </c>
      <c r="AD80" s="28">
        <v>70</v>
      </c>
      <c r="AE80" s="2">
        <v>16</v>
      </c>
      <c r="AF80" s="2">
        <v>7</v>
      </c>
      <c r="AG80" s="2">
        <v>9</v>
      </c>
      <c r="AH80" s="2">
        <v>26</v>
      </c>
      <c r="AI80" s="2">
        <v>16</v>
      </c>
      <c r="AJ80" s="2">
        <v>10</v>
      </c>
      <c r="AK80" s="2">
        <v>20</v>
      </c>
      <c r="AL80" s="2">
        <v>15</v>
      </c>
      <c r="AM80" s="2">
        <v>5</v>
      </c>
      <c r="AN80" s="2">
        <v>26</v>
      </c>
      <c r="AO80" s="2">
        <v>11</v>
      </c>
      <c r="AP80" s="2">
        <v>15</v>
      </c>
    </row>
    <row r="81" spans="1:42" x14ac:dyDescent="0.2">
      <c r="A81" s="28">
        <v>71</v>
      </c>
      <c r="B81" s="2">
        <v>551</v>
      </c>
      <c r="C81" s="2">
        <v>245</v>
      </c>
      <c r="D81" s="2">
        <v>306</v>
      </c>
      <c r="E81" s="2">
        <v>258</v>
      </c>
      <c r="F81" s="2">
        <v>107</v>
      </c>
      <c r="G81" s="2">
        <v>151</v>
      </c>
      <c r="H81" s="2">
        <v>67</v>
      </c>
      <c r="I81" s="2">
        <v>33</v>
      </c>
      <c r="J81" s="2">
        <v>34</v>
      </c>
      <c r="K81" s="2">
        <v>15</v>
      </c>
      <c r="L81" s="2">
        <v>9</v>
      </c>
      <c r="M81" s="2">
        <v>6</v>
      </c>
      <c r="N81" s="28">
        <v>71</v>
      </c>
      <c r="O81" s="2">
        <v>56</v>
      </c>
      <c r="P81" s="2">
        <v>26</v>
      </c>
      <c r="Q81" s="2">
        <v>30</v>
      </c>
      <c r="R81" s="2">
        <v>5</v>
      </c>
      <c r="S81" s="2">
        <v>2</v>
      </c>
      <c r="T81" s="2">
        <v>3</v>
      </c>
      <c r="U81" s="2">
        <v>12</v>
      </c>
      <c r="V81" s="2">
        <v>8</v>
      </c>
      <c r="W81" s="2">
        <v>4</v>
      </c>
      <c r="X81" s="2">
        <v>36</v>
      </c>
      <c r="Y81" s="2">
        <v>18</v>
      </c>
      <c r="Z81" s="2">
        <v>18</v>
      </c>
      <c r="AA81" s="2">
        <v>11</v>
      </c>
      <c r="AB81" s="2">
        <v>4</v>
      </c>
      <c r="AC81" s="2">
        <v>7</v>
      </c>
      <c r="AD81" s="28">
        <v>71</v>
      </c>
      <c r="AE81" s="2">
        <v>15</v>
      </c>
      <c r="AF81" s="2">
        <v>6</v>
      </c>
      <c r="AG81" s="2">
        <v>9</v>
      </c>
      <c r="AH81" s="2">
        <v>31</v>
      </c>
      <c r="AI81" s="2">
        <v>15</v>
      </c>
      <c r="AJ81" s="2">
        <v>16</v>
      </c>
      <c r="AK81" s="2">
        <v>17</v>
      </c>
      <c r="AL81" s="2">
        <v>3</v>
      </c>
      <c r="AM81" s="2">
        <v>14</v>
      </c>
      <c r="AN81" s="2">
        <v>28</v>
      </c>
      <c r="AO81" s="2">
        <v>14</v>
      </c>
      <c r="AP81" s="2">
        <v>14</v>
      </c>
    </row>
    <row r="82" spans="1:42" x14ac:dyDescent="0.2">
      <c r="A82" s="28">
        <v>72</v>
      </c>
      <c r="B82" s="2">
        <v>521</v>
      </c>
      <c r="C82" s="2">
        <v>241</v>
      </c>
      <c r="D82" s="2">
        <v>280</v>
      </c>
      <c r="E82" s="2">
        <v>223</v>
      </c>
      <c r="F82" s="2">
        <v>105</v>
      </c>
      <c r="G82" s="2">
        <v>118</v>
      </c>
      <c r="H82" s="2">
        <v>70</v>
      </c>
      <c r="I82" s="2">
        <v>31</v>
      </c>
      <c r="J82" s="2">
        <v>39</v>
      </c>
      <c r="K82" s="2">
        <v>11</v>
      </c>
      <c r="L82" s="2">
        <v>5</v>
      </c>
      <c r="M82" s="2">
        <v>6</v>
      </c>
      <c r="N82" s="28">
        <v>72</v>
      </c>
      <c r="O82" s="2">
        <v>66</v>
      </c>
      <c r="P82" s="2">
        <v>30</v>
      </c>
      <c r="Q82" s="2">
        <v>36</v>
      </c>
      <c r="R82" s="2">
        <v>3</v>
      </c>
      <c r="S82" s="2">
        <v>2</v>
      </c>
      <c r="T82" s="2">
        <v>1</v>
      </c>
      <c r="U82" s="2">
        <v>6</v>
      </c>
      <c r="V82" s="2">
        <v>4</v>
      </c>
      <c r="W82" s="2">
        <v>2</v>
      </c>
      <c r="X82" s="2">
        <v>53</v>
      </c>
      <c r="Y82" s="2">
        <v>24</v>
      </c>
      <c r="Z82" s="2">
        <v>29</v>
      </c>
      <c r="AA82" s="2">
        <v>12</v>
      </c>
      <c r="AB82" s="2">
        <v>4</v>
      </c>
      <c r="AC82" s="2">
        <v>8</v>
      </c>
      <c r="AD82" s="28">
        <v>72</v>
      </c>
      <c r="AE82" s="2">
        <v>22</v>
      </c>
      <c r="AF82" s="2">
        <v>9</v>
      </c>
      <c r="AG82" s="2">
        <v>13</v>
      </c>
      <c r="AH82" s="2">
        <v>17</v>
      </c>
      <c r="AI82" s="2">
        <v>5</v>
      </c>
      <c r="AJ82" s="2">
        <v>12</v>
      </c>
      <c r="AK82" s="2">
        <v>13</v>
      </c>
      <c r="AL82" s="2">
        <v>8</v>
      </c>
      <c r="AM82" s="2">
        <v>5</v>
      </c>
      <c r="AN82" s="2">
        <v>25</v>
      </c>
      <c r="AO82" s="2">
        <v>14</v>
      </c>
      <c r="AP82" s="2">
        <v>11</v>
      </c>
    </row>
    <row r="83" spans="1:42" x14ac:dyDescent="0.2">
      <c r="A83" s="28">
        <v>73</v>
      </c>
      <c r="B83" s="2">
        <v>486</v>
      </c>
      <c r="C83" s="2">
        <v>219</v>
      </c>
      <c r="D83" s="2">
        <v>267</v>
      </c>
      <c r="E83" s="2">
        <v>212</v>
      </c>
      <c r="F83" s="2">
        <v>91</v>
      </c>
      <c r="G83" s="2">
        <v>121</v>
      </c>
      <c r="H83" s="2">
        <v>56</v>
      </c>
      <c r="I83" s="2">
        <v>25</v>
      </c>
      <c r="J83" s="2">
        <v>31</v>
      </c>
      <c r="K83" s="2">
        <v>9</v>
      </c>
      <c r="L83" s="2">
        <v>5</v>
      </c>
      <c r="M83" s="2">
        <v>4</v>
      </c>
      <c r="N83" s="28">
        <v>73</v>
      </c>
      <c r="O83" s="2">
        <v>57</v>
      </c>
      <c r="P83" s="2">
        <v>21</v>
      </c>
      <c r="Q83" s="2">
        <v>36</v>
      </c>
      <c r="R83" s="2">
        <v>3</v>
      </c>
      <c r="S83" s="2">
        <v>2</v>
      </c>
      <c r="T83" s="2">
        <v>1</v>
      </c>
      <c r="U83" s="2">
        <v>7</v>
      </c>
      <c r="V83" s="2">
        <v>3</v>
      </c>
      <c r="W83" s="2">
        <v>4</v>
      </c>
      <c r="X83" s="2">
        <v>39</v>
      </c>
      <c r="Y83" s="2">
        <v>18</v>
      </c>
      <c r="Z83" s="2">
        <v>21</v>
      </c>
      <c r="AA83" s="2">
        <v>8</v>
      </c>
      <c r="AB83" s="2">
        <v>4</v>
      </c>
      <c r="AC83" s="2">
        <v>4</v>
      </c>
      <c r="AD83" s="28">
        <v>73</v>
      </c>
      <c r="AE83" s="2">
        <v>13</v>
      </c>
      <c r="AF83" s="2">
        <v>8</v>
      </c>
      <c r="AG83" s="2">
        <v>5</v>
      </c>
      <c r="AH83" s="2">
        <v>26</v>
      </c>
      <c r="AI83" s="2">
        <v>8</v>
      </c>
      <c r="AJ83" s="2">
        <v>18</v>
      </c>
      <c r="AK83" s="2">
        <v>20</v>
      </c>
      <c r="AL83" s="2">
        <v>14</v>
      </c>
      <c r="AM83" s="2">
        <v>6</v>
      </c>
      <c r="AN83" s="2">
        <v>36</v>
      </c>
      <c r="AO83" s="2">
        <v>20</v>
      </c>
      <c r="AP83" s="2">
        <v>16</v>
      </c>
    </row>
    <row r="84" spans="1:42" x14ac:dyDescent="0.2">
      <c r="A84" s="28">
        <v>74</v>
      </c>
      <c r="B84" s="2">
        <v>499</v>
      </c>
      <c r="C84" s="2">
        <v>234</v>
      </c>
      <c r="D84" s="2">
        <v>265</v>
      </c>
      <c r="E84" s="2">
        <v>226</v>
      </c>
      <c r="F84" s="2">
        <v>104</v>
      </c>
      <c r="G84" s="2">
        <v>122</v>
      </c>
      <c r="H84" s="2">
        <v>49</v>
      </c>
      <c r="I84" s="2">
        <v>24</v>
      </c>
      <c r="J84" s="2">
        <v>25</v>
      </c>
      <c r="K84" s="2">
        <v>14</v>
      </c>
      <c r="L84" s="2">
        <v>7</v>
      </c>
      <c r="M84" s="2">
        <v>7</v>
      </c>
      <c r="N84" s="28">
        <v>74</v>
      </c>
      <c r="O84" s="2">
        <v>55</v>
      </c>
      <c r="P84" s="2">
        <v>28</v>
      </c>
      <c r="Q84" s="2">
        <v>27</v>
      </c>
      <c r="R84" s="2">
        <v>2</v>
      </c>
      <c r="S84" s="2">
        <v>2</v>
      </c>
      <c r="T84" s="2">
        <v>0</v>
      </c>
      <c r="U84" s="2">
        <v>8</v>
      </c>
      <c r="V84" s="2">
        <v>3</v>
      </c>
      <c r="W84" s="2">
        <v>5</v>
      </c>
      <c r="X84" s="2">
        <v>43</v>
      </c>
      <c r="Y84" s="2">
        <v>22</v>
      </c>
      <c r="Z84" s="2">
        <v>21</v>
      </c>
      <c r="AA84" s="2">
        <v>10</v>
      </c>
      <c r="AB84" s="2">
        <v>7</v>
      </c>
      <c r="AC84" s="2">
        <v>3</v>
      </c>
      <c r="AD84" s="28">
        <v>74</v>
      </c>
      <c r="AE84" s="2">
        <v>24</v>
      </c>
      <c r="AF84" s="2">
        <v>8</v>
      </c>
      <c r="AG84" s="2">
        <v>16</v>
      </c>
      <c r="AH84" s="2">
        <v>27</v>
      </c>
      <c r="AI84" s="2">
        <v>10</v>
      </c>
      <c r="AJ84" s="2">
        <v>17</v>
      </c>
      <c r="AK84" s="2">
        <v>13</v>
      </c>
      <c r="AL84" s="2">
        <v>5</v>
      </c>
      <c r="AM84" s="2">
        <v>8</v>
      </c>
      <c r="AN84" s="2">
        <v>28</v>
      </c>
      <c r="AO84" s="2">
        <v>14</v>
      </c>
      <c r="AP84" s="2">
        <v>14</v>
      </c>
    </row>
    <row r="85" spans="1:42" x14ac:dyDescent="0.2">
      <c r="A85" s="28">
        <v>75</v>
      </c>
      <c r="B85" s="2">
        <v>392</v>
      </c>
      <c r="C85" s="2">
        <v>165</v>
      </c>
      <c r="D85" s="2">
        <v>227</v>
      </c>
      <c r="E85" s="2">
        <v>151</v>
      </c>
      <c r="F85" s="2">
        <v>65</v>
      </c>
      <c r="G85" s="2">
        <v>86</v>
      </c>
      <c r="H85" s="2">
        <v>43</v>
      </c>
      <c r="I85" s="2">
        <v>18</v>
      </c>
      <c r="J85" s="2">
        <v>25</v>
      </c>
      <c r="K85" s="2">
        <v>11</v>
      </c>
      <c r="L85" s="2">
        <v>3</v>
      </c>
      <c r="M85" s="2">
        <v>8</v>
      </c>
      <c r="N85" s="28">
        <v>75</v>
      </c>
      <c r="O85" s="2">
        <v>57</v>
      </c>
      <c r="P85" s="2">
        <v>27</v>
      </c>
      <c r="Q85" s="2">
        <v>30</v>
      </c>
      <c r="R85" s="2">
        <v>3</v>
      </c>
      <c r="S85" s="2">
        <v>1</v>
      </c>
      <c r="T85" s="2">
        <v>2</v>
      </c>
      <c r="U85" s="2">
        <v>5</v>
      </c>
      <c r="V85" s="2">
        <v>2</v>
      </c>
      <c r="W85" s="2">
        <v>3</v>
      </c>
      <c r="X85" s="2">
        <v>35</v>
      </c>
      <c r="Y85" s="2">
        <v>16</v>
      </c>
      <c r="Z85" s="2">
        <v>19</v>
      </c>
      <c r="AA85" s="2">
        <v>9</v>
      </c>
      <c r="AB85" s="2">
        <v>1</v>
      </c>
      <c r="AC85" s="2">
        <v>8</v>
      </c>
      <c r="AD85" s="28">
        <v>75</v>
      </c>
      <c r="AE85" s="2">
        <v>18</v>
      </c>
      <c r="AF85" s="2">
        <v>7</v>
      </c>
      <c r="AG85" s="2">
        <v>11</v>
      </c>
      <c r="AH85" s="2">
        <v>17</v>
      </c>
      <c r="AI85" s="2">
        <v>7</v>
      </c>
      <c r="AJ85" s="2">
        <v>10</v>
      </c>
      <c r="AK85" s="2">
        <v>19</v>
      </c>
      <c r="AL85" s="2">
        <v>7</v>
      </c>
      <c r="AM85" s="2">
        <v>12</v>
      </c>
      <c r="AN85" s="2">
        <v>24</v>
      </c>
      <c r="AO85" s="2">
        <v>11</v>
      </c>
      <c r="AP85" s="2">
        <v>13</v>
      </c>
    </row>
    <row r="86" spans="1:42" x14ac:dyDescent="0.2">
      <c r="A86" s="28">
        <v>76</v>
      </c>
      <c r="B86" s="2">
        <v>343</v>
      </c>
      <c r="C86" s="2">
        <v>155</v>
      </c>
      <c r="D86" s="2">
        <v>188</v>
      </c>
      <c r="E86" s="2">
        <v>138</v>
      </c>
      <c r="F86" s="2">
        <v>58</v>
      </c>
      <c r="G86" s="2">
        <v>80</v>
      </c>
      <c r="H86" s="2">
        <v>48</v>
      </c>
      <c r="I86" s="2">
        <v>28</v>
      </c>
      <c r="J86" s="2">
        <v>20</v>
      </c>
      <c r="K86" s="2">
        <v>11</v>
      </c>
      <c r="L86" s="2">
        <v>3</v>
      </c>
      <c r="M86" s="2">
        <v>8</v>
      </c>
      <c r="N86" s="28">
        <v>76</v>
      </c>
      <c r="O86" s="2">
        <v>48</v>
      </c>
      <c r="P86" s="2">
        <v>24</v>
      </c>
      <c r="Q86" s="2">
        <v>24</v>
      </c>
      <c r="R86" s="2">
        <v>2</v>
      </c>
      <c r="S86" s="2">
        <v>1</v>
      </c>
      <c r="T86" s="2">
        <v>1</v>
      </c>
      <c r="U86" s="2">
        <v>5</v>
      </c>
      <c r="V86" s="2">
        <v>2</v>
      </c>
      <c r="W86" s="2">
        <v>3</v>
      </c>
      <c r="X86" s="2">
        <v>27</v>
      </c>
      <c r="Y86" s="2">
        <v>9</v>
      </c>
      <c r="Z86" s="2">
        <v>18</v>
      </c>
      <c r="AA86" s="2">
        <v>10</v>
      </c>
      <c r="AB86" s="2">
        <v>6</v>
      </c>
      <c r="AC86" s="2">
        <v>4</v>
      </c>
      <c r="AD86" s="28">
        <v>76</v>
      </c>
      <c r="AE86" s="2">
        <v>14</v>
      </c>
      <c r="AF86" s="2">
        <v>5</v>
      </c>
      <c r="AG86" s="2">
        <v>9</v>
      </c>
      <c r="AH86" s="2">
        <v>15</v>
      </c>
      <c r="AI86" s="2">
        <v>7</v>
      </c>
      <c r="AJ86" s="2">
        <v>8</v>
      </c>
      <c r="AK86" s="2">
        <v>4</v>
      </c>
      <c r="AL86" s="2">
        <v>2</v>
      </c>
      <c r="AM86" s="2">
        <v>2</v>
      </c>
      <c r="AN86" s="2">
        <v>21</v>
      </c>
      <c r="AO86" s="2">
        <v>10</v>
      </c>
      <c r="AP86" s="2">
        <v>11</v>
      </c>
    </row>
    <row r="87" spans="1:42" x14ac:dyDescent="0.2">
      <c r="A87" s="28">
        <v>77</v>
      </c>
      <c r="B87" s="2">
        <v>351</v>
      </c>
      <c r="C87" s="2">
        <v>162</v>
      </c>
      <c r="D87" s="2">
        <v>189</v>
      </c>
      <c r="E87" s="2">
        <v>130</v>
      </c>
      <c r="F87" s="2">
        <v>56</v>
      </c>
      <c r="G87" s="2">
        <v>74</v>
      </c>
      <c r="H87" s="2">
        <v>43</v>
      </c>
      <c r="I87" s="2">
        <v>18</v>
      </c>
      <c r="J87" s="2">
        <v>25</v>
      </c>
      <c r="K87" s="2">
        <v>8</v>
      </c>
      <c r="L87" s="2">
        <v>5</v>
      </c>
      <c r="M87" s="2">
        <v>3</v>
      </c>
      <c r="N87" s="28">
        <v>77</v>
      </c>
      <c r="O87" s="2">
        <v>38</v>
      </c>
      <c r="P87" s="2">
        <v>16</v>
      </c>
      <c r="Q87" s="2">
        <v>22</v>
      </c>
      <c r="R87" s="2">
        <v>5</v>
      </c>
      <c r="S87" s="2">
        <v>0</v>
      </c>
      <c r="T87" s="2">
        <v>5</v>
      </c>
      <c r="U87" s="2">
        <v>7</v>
      </c>
      <c r="V87" s="2">
        <v>2</v>
      </c>
      <c r="W87" s="2">
        <v>5</v>
      </c>
      <c r="X87" s="2">
        <v>31</v>
      </c>
      <c r="Y87" s="2">
        <v>15</v>
      </c>
      <c r="Z87" s="2">
        <v>16</v>
      </c>
      <c r="AA87" s="2">
        <v>16</v>
      </c>
      <c r="AB87" s="2">
        <v>10</v>
      </c>
      <c r="AC87" s="2">
        <v>6</v>
      </c>
      <c r="AD87" s="28">
        <v>77</v>
      </c>
      <c r="AE87" s="2">
        <v>15</v>
      </c>
      <c r="AF87" s="2">
        <v>6</v>
      </c>
      <c r="AG87" s="2">
        <v>9</v>
      </c>
      <c r="AH87" s="2">
        <v>20</v>
      </c>
      <c r="AI87" s="2">
        <v>10</v>
      </c>
      <c r="AJ87" s="2">
        <v>10</v>
      </c>
      <c r="AK87" s="2">
        <v>13</v>
      </c>
      <c r="AL87" s="2">
        <v>7</v>
      </c>
      <c r="AM87" s="2">
        <v>6</v>
      </c>
      <c r="AN87" s="2">
        <v>25</v>
      </c>
      <c r="AO87" s="2">
        <v>17</v>
      </c>
      <c r="AP87" s="2">
        <v>8</v>
      </c>
    </row>
    <row r="88" spans="1:42" x14ac:dyDescent="0.2">
      <c r="A88" s="28">
        <v>78</v>
      </c>
      <c r="B88" s="2">
        <v>264</v>
      </c>
      <c r="C88" s="2">
        <v>115</v>
      </c>
      <c r="D88" s="2">
        <v>149</v>
      </c>
      <c r="E88" s="2">
        <v>114</v>
      </c>
      <c r="F88" s="2">
        <v>49</v>
      </c>
      <c r="G88" s="2">
        <v>65</v>
      </c>
      <c r="H88" s="2">
        <v>24</v>
      </c>
      <c r="I88" s="2">
        <v>10</v>
      </c>
      <c r="J88" s="2">
        <v>14</v>
      </c>
      <c r="K88" s="2">
        <v>9</v>
      </c>
      <c r="L88" s="2">
        <v>6</v>
      </c>
      <c r="M88" s="2">
        <v>3</v>
      </c>
      <c r="N88" s="28">
        <v>78</v>
      </c>
      <c r="O88" s="2">
        <v>25</v>
      </c>
      <c r="P88" s="2">
        <v>10</v>
      </c>
      <c r="Q88" s="2">
        <v>15</v>
      </c>
      <c r="R88" s="2">
        <v>1</v>
      </c>
      <c r="S88" s="2">
        <v>1</v>
      </c>
      <c r="T88" s="2">
        <v>0</v>
      </c>
      <c r="U88" s="2">
        <v>4</v>
      </c>
      <c r="V88" s="2">
        <v>0</v>
      </c>
      <c r="W88" s="2">
        <v>4</v>
      </c>
      <c r="X88" s="2">
        <v>26</v>
      </c>
      <c r="Y88" s="2">
        <v>13</v>
      </c>
      <c r="Z88" s="2">
        <v>13</v>
      </c>
      <c r="AA88" s="2">
        <v>4</v>
      </c>
      <c r="AB88" s="2">
        <v>2</v>
      </c>
      <c r="AC88" s="2">
        <v>2</v>
      </c>
      <c r="AD88" s="28">
        <v>78</v>
      </c>
      <c r="AE88" s="2">
        <v>9</v>
      </c>
      <c r="AF88" s="2">
        <v>3</v>
      </c>
      <c r="AG88" s="2">
        <v>6</v>
      </c>
      <c r="AH88" s="2">
        <v>12</v>
      </c>
      <c r="AI88" s="2">
        <v>5</v>
      </c>
      <c r="AJ88" s="2">
        <v>7</v>
      </c>
      <c r="AK88" s="2">
        <v>11</v>
      </c>
      <c r="AL88" s="2">
        <v>5</v>
      </c>
      <c r="AM88" s="2">
        <v>6</v>
      </c>
      <c r="AN88" s="2">
        <v>25</v>
      </c>
      <c r="AO88" s="2">
        <v>11</v>
      </c>
      <c r="AP88" s="2">
        <v>14</v>
      </c>
    </row>
    <row r="89" spans="1:42" x14ac:dyDescent="0.2">
      <c r="A89" s="28">
        <v>79</v>
      </c>
      <c r="B89" s="2">
        <v>311</v>
      </c>
      <c r="C89" s="2">
        <v>110</v>
      </c>
      <c r="D89" s="2">
        <v>201</v>
      </c>
      <c r="E89" s="2">
        <v>129</v>
      </c>
      <c r="F89" s="2">
        <v>46</v>
      </c>
      <c r="G89" s="2">
        <v>83</v>
      </c>
      <c r="H89" s="2">
        <v>39</v>
      </c>
      <c r="I89" s="2">
        <v>13</v>
      </c>
      <c r="J89" s="2">
        <v>26</v>
      </c>
      <c r="K89" s="2">
        <v>6</v>
      </c>
      <c r="L89" s="2">
        <v>2</v>
      </c>
      <c r="M89" s="2">
        <v>4</v>
      </c>
      <c r="N89" s="28">
        <v>79</v>
      </c>
      <c r="O89" s="2">
        <v>35</v>
      </c>
      <c r="P89" s="2">
        <v>15</v>
      </c>
      <c r="Q89" s="2">
        <v>20</v>
      </c>
      <c r="R89" s="2">
        <v>6</v>
      </c>
      <c r="S89" s="2">
        <v>1</v>
      </c>
      <c r="T89" s="2">
        <v>5</v>
      </c>
      <c r="U89" s="2">
        <v>5</v>
      </c>
      <c r="V89" s="2">
        <v>2</v>
      </c>
      <c r="W89" s="2">
        <v>3</v>
      </c>
      <c r="X89" s="2">
        <v>26</v>
      </c>
      <c r="Y89" s="2">
        <v>8</v>
      </c>
      <c r="Z89" s="2">
        <v>18</v>
      </c>
      <c r="AA89" s="2">
        <v>8</v>
      </c>
      <c r="AB89" s="2">
        <v>2</v>
      </c>
      <c r="AC89" s="2">
        <v>6</v>
      </c>
      <c r="AD89" s="28">
        <v>79</v>
      </c>
      <c r="AE89" s="2">
        <v>10</v>
      </c>
      <c r="AF89" s="2">
        <v>4</v>
      </c>
      <c r="AG89" s="2">
        <v>6</v>
      </c>
      <c r="AH89" s="2">
        <v>23</v>
      </c>
      <c r="AI89" s="2">
        <v>9</v>
      </c>
      <c r="AJ89" s="2">
        <v>14</v>
      </c>
      <c r="AK89" s="2">
        <v>8</v>
      </c>
      <c r="AL89" s="2">
        <v>2</v>
      </c>
      <c r="AM89" s="2">
        <v>6</v>
      </c>
      <c r="AN89" s="2">
        <v>16</v>
      </c>
      <c r="AO89" s="2">
        <v>6</v>
      </c>
      <c r="AP89" s="2">
        <v>10</v>
      </c>
    </row>
    <row r="90" spans="1:42" x14ac:dyDescent="0.2">
      <c r="A90" s="28">
        <v>80</v>
      </c>
      <c r="B90" s="2">
        <v>234</v>
      </c>
      <c r="C90" s="2">
        <v>88</v>
      </c>
      <c r="D90" s="2">
        <v>146</v>
      </c>
      <c r="E90" s="2">
        <v>104</v>
      </c>
      <c r="F90" s="2">
        <v>40</v>
      </c>
      <c r="G90" s="2">
        <v>64</v>
      </c>
      <c r="H90" s="2">
        <v>22</v>
      </c>
      <c r="I90" s="2">
        <v>6</v>
      </c>
      <c r="J90" s="2">
        <v>16</v>
      </c>
      <c r="K90" s="2">
        <v>8</v>
      </c>
      <c r="L90" s="2">
        <v>2</v>
      </c>
      <c r="M90" s="2">
        <v>6</v>
      </c>
      <c r="N90" s="28">
        <v>80</v>
      </c>
      <c r="O90" s="2">
        <v>30</v>
      </c>
      <c r="P90" s="2">
        <v>13</v>
      </c>
      <c r="Q90" s="2">
        <v>17</v>
      </c>
      <c r="R90" s="2">
        <v>2</v>
      </c>
      <c r="S90" s="2">
        <v>0</v>
      </c>
      <c r="T90" s="2">
        <v>2</v>
      </c>
      <c r="U90" s="2">
        <v>8</v>
      </c>
      <c r="V90" s="2">
        <v>2</v>
      </c>
      <c r="W90" s="2">
        <v>6</v>
      </c>
      <c r="X90" s="2">
        <v>22</v>
      </c>
      <c r="Y90" s="2">
        <v>7</v>
      </c>
      <c r="Z90" s="2">
        <v>15</v>
      </c>
      <c r="AA90" s="2">
        <v>5</v>
      </c>
      <c r="AB90" s="2">
        <v>0</v>
      </c>
      <c r="AC90" s="2">
        <v>5</v>
      </c>
      <c r="AD90" s="28">
        <v>80</v>
      </c>
      <c r="AE90" s="2">
        <v>10</v>
      </c>
      <c r="AF90" s="2">
        <v>5</v>
      </c>
      <c r="AG90" s="2">
        <v>5</v>
      </c>
      <c r="AH90" s="2">
        <v>10</v>
      </c>
      <c r="AI90" s="2">
        <v>4</v>
      </c>
      <c r="AJ90" s="2">
        <v>6</v>
      </c>
      <c r="AK90" s="2">
        <v>4</v>
      </c>
      <c r="AL90" s="2">
        <v>1</v>
      </c>
      <c r="AM90" s="2">
        <v>3</v>
      </c>
      <c r="AN90" s="2">
        <v>9</v>
      </c>
      <c r="AO90" s="2">
        <v>8</v>
      </c>
      <c r="AP90" s="2">
        <v>1</v>
      </c>
    </row>
    <row r="91" spans="1:42" x14ac:dyDescent="0.2">
      <c r="A91" s="28">
        <v>81</v>
      </c>
      <c r="B91" s="2">
        <v>261</v>
      </c>
      <c r="C91" s="2">
        <v>102</v>
      </c>
      <c r="D91" s="2">
        <v>159</v>
      </c>
      <c r="E91" s="2">
        <v>111</v>
      </c>
      <c r="F91" s="2">
        <v>35</v>
      </c>
      <c r="G91" s="2">
        <v>76</v>
      </c>
      <c r="H91" s="2">
        <v>30</v>
      </c>
      <c r="I91" s="2">
        <v>11</v>
      </c>
      <c r="J91" s="2">
        <v>19</v>
      </c>
      <c r="K91" s="2">
        <v>6</v>
      </c>
      <c r="L91" s="2">
        <v>4</v>
      </c>
      <c r="M91" s="2">
        <v>2</v>
      </c>
      <c r="N91" s="28">
        <v>81</v>
      </c>
      <c r="O91" s="2">
        <v>34</v>
      </c>
      <c r="P91" s="2">
        <v>18</v>
      </c>
      <c r="Q91" s="2">
        <v>16</v>
      </c>
      <c r="R91" s="2">
        <v>2</v>
      </c>
      <c r="S91" s="2">
        <v>0</v>
      </c>
      <c r="T91" s="2">
        <v>2</v>
      </c>
      <c r="U91" s="2">
        <v>7</v>
      </c>
      <c r="V91" s="2">
        <v>1</v>
      </c>
      <c r="W91" s="2">
        <v>6</v>
      </c>
      <c r="X91" s="2">
        <v>23</v>
      </c>
      <c r="Y91" s="2">
        <v>12</v>
      </c>
      <c r="Z91" s="2">
        <v>11</v>
      </c>
      <c r="AA91" s="2">
        <v>3</v>
      </c>
      <c r="AB91" s="2">
        <v>1</v>
      </c>
      <c r="AC91" s="2">
        <v>2</v>
      </c>
      <c r="AD91" s="28">
        <v>81</v>
      </c>
      <c r="AE91" s="2">
        <v>7</v>
      </c>
      <c r="AF91" s="2">
        <v>2</v>
      </c>
      <c r="AG91" s="2">
        <v>5</v>
      </c>
      <c r="AH91" s="2">
        <v>11</v>
      </c>
      <c r="AI91" s="2">
        <v>5</v>
      </c>
      <c r="AJ91" s="2">
        <v>6</v>
      </c>
      <c r="AK91" s="2">
        <v>12</v>
      </c>
      <c r="AL91" s="2">
        <v>4</v>
      </c>
      <c r="AM91" s="2">
        <v>8</v>
      </c>
      <c r="AN91" s="2">
        <v>15</v>
      </c>
      <c r="AO91" s="2">
        <v>9</v>
      </c>
      <c r="AP91" s="2">
        <v>6</v>
      </c>
    </row>
    <row r="92" spans="1:42" x14ac:dyDescent="0.2">
      <c r="A92" s="28">
        <v>82</v>
      </c>
      <c r="B92" s="2">
        <v>188</v>
      </c>
      <c r="C92" s="2">
        <v>72</v>
      </c>
      <c r="D92" s="2">
        <v>116</v>
      </c>
      <c r="E92" s="2">
        <v>88</v>
      </c>
      <c r="F92" s="2">
        <v>31</v>
      </c>
      <c r="G92" s="2">
        <v>57</v>
      </c>
      <c r="H92" s="2">
        <v>20</v>
      </c>
      <c r="I92" s="2">
        <v>7</v>
      </c>
      <c r="J92" s="2">
        <v>13</v>
      </c>
      <c r="K92" s="2">
        <v>3</v>
      </c>
      <c r="L92" s="2">
        <v>1</v>
      </c>
      <c r="M92" s="2">
        <v>2</v>
      </c>
      <c r="N92" s="28">
        <v>82</v>
      </c>
      <c r="O92" s="2">
        <v>23</v>
      </c>
      <c r="P92" s="2">
        <v>12</v>
      </c>
      <c r="Q92" s="2">
        <v>11</v>
      </c>
      <c r="R92" s="2">
        <v>0</v>
      </c>
      <c r="S92" s="2">
        <v>0</v>
      </c>
      <c r="T92" s="2">
        <v>0</v>
      </c>
      <c r="U92" s="2">
        <v>4</v>
      </c>
      <c r="V92" s="2">
        <v>2</v>
      </c>
      <c r="W92" s="2">
        <v>2</v>
      </c>
      <c r="X92" s="2">
        <v>16</v>
      </c>
      <c r="Y92" s="2">
        <v>6</v>
      </c>
      <c r="Z92" s="2">
        <v>10</v>
      </c>
      <c r="AA92" s="2">
        <v>5</v>
      </c>
      <c r="AB92" s="2">
        <v>2</v>
      </c>
      <c r="AC92" s="2">
        <v>3</v>
      </c>
      <c r="AD92" s="28">
        <v>82</v>
      </c>
      <c r="AE92" s="2">
        <v>5</v>
      </c>
      <c r="AF92" s="2">
        <v>2</v>
      </c>
      <c r="AG92" s="2">
        <v>3</v>
      </c>
      <c r="AH92" s="2">
        <v>12</v>
      </c>
      <c r="AI92" s="2">
        <v>4</v>
      </c>
      <c r="AJ92" s="2">
        <v>8</v>
      </c>
      <c r="AK92" s="2">
        <v>5</v>
      </c>
      <c r="AL92" s="2">
        <v>3</v>
      </c>
      <c r="AM92" s="2">
        <v>2</v>
      </c>
      <c r="AN92" s="2">
        <v>7</v>
      </c>
      <c r="AO92" s="2">
        <v>2</v>
      </c>
      <c r="AP92" s="2">
        <v>5</v>
      </c>
    </row>
    <row r="93" spans="1:42" x14ac:dyDescent="0.2">
      <c r="A93" s="28">
        <v>83</v>
      </c>
      <c r="B93" s="2">
        <v>189</v>
      </c>
      <c r="C93" s="2">
        <v>64</v>
      </c>
      <c r="D93" s="2">
        <v>125</v>
      </c>
      <c r="E93" s="2">
        <v>89</v>
      </c>
      <c r="F93" s="2">
        <v>27</v>
      </c>
      <c r="G93" s="2">
        <v>62</v>
      </c>
      <c r="H93" s="2">
        <v>14</v>
      </c>
      <c r="I93" s="2">
        <v>5</v>
      </c>
      <c r="J93" s="2">
        <v>9</v>
      </c>
      <c r="K93" s="2">
        <v>4</v>
      </c>
      <c r="L93" s="2">
        <v>1</v>
      </c>
      <c r="M93" s="2">
        <v>3</v>
      </c>
      <c r="N93" s="28">
        <v>83</v>
      </c>
      <c r="O93" s="2">
        <v>26</v>
      </c>
      <c r="P93" s="2">
        <v>10</v>
      </c>
      <c r="Q93" s="2">
        <v>16</v>
      </c>
      <c r="R93" s="2">
        <v>0</v>
      </c>
      <c r="S93" s="2">
        <v>0</v>
      </c>
      <c r="T93" s="2">
        <v>0</v>
      </c>
      <c r="U93" s="2">
        <v>3</v>
      </c>
      <c r="V93" s="2">
        <v>1</v>
      </c>
      <c r="W93" s="2">
        <v>2</v>
      </c>
      <c r="X93" s="2">
        <v>21</v>
      </c>
      <c r="Y93" s="2">
        <v>10</v>
      </c>
      <c r="Z93" s="2">
        <v>11</v>
      </c>
      <c r="AA93" s="2">
        <v>2</v>
      </c>
      <c r="AB93" s="2">
        <v>0</v>
      </c>
      <c r="AC93" s="2">
        <v>2</v>
      </c>
      <c r="AD93" s="28">
        <v>83</v>
      </c>
      <c r="AE93" s="2">
        <v>11</v>
      </c>
      <c r="AF93" s="2">
        <v>4</v>
      </c>
      <c r="AG93" s="2">
        <v>7</v>
      </c>
      <c r="AH93" s="2">
        <v>5</v>
      </c>
      <c r="AI93" s="2">
        <v>1</v>
      </c>
      <c r="AJ93" s="2">
        <v>4</v>
      </c>
      <c r="AK93" s="2">
        <v>8</v>
      </c>
      <c r="AL93" s="2">
        <v>2</v>
      </c>
      <c r="AM93" s="2">
        <v>6</v>
      </c>
      <c r="AN93" s="2">
        <v>6</v>
      </c>
      <c r="AO93" s="2">
        <v>3</v>
      </c>
      <c r="AP93" s="2">
        <v>3</v>
      </c>
    </row>
    <row r="94" spans="1:42" x14ac:dyDescent="0.2">
      <c r="A94" s="28">
        <v>84</v>
      </c>
      <c r="B94" s="2">
        <v>174</v>
      </c>
      <c r="C94" s="2">
        <v>58</v>
      </c>
      <c r="D94" s="2">
        <v>116</v>
      </c>
      <c r="E94" s="2">
        <v>79</v>
      </c>
      <c r="F94" s="2">
        <v>25</v>
      </c>
      <c r="G94" s="2">
        <v>54</v>
      </c>
      <c r="H94" s="2">
        <v>23</v>
      </c>
      <c r="I94" s="2">
        <v>8</v>
      </c>
      <c r="J94" s="2">
        <v>15</v>
      </c>
      <c r="K94" s="2">
        <v>1</v>
      </c>
      <c r="L94" s="2">
        <v>1</v>
      </c>
      <c r="M94" s="2">
        <v>0</v>
      </c>
      <c r="N94" s="28">
        <v>84</v>
      </c>
      <c r="O94" s="2">
        <v>21</v>
      </c>
      <c r="P94" s="2">
        <v>8</v>
      </c>
      <c r="Q94" s="2">
        <v>13</v>
      </c>
      <c r="R94" s="2">
        <v>2</v>
      </c>
      <c r="S94" s="2">
        <v>2</v>
      </c>
      <c r="T94" s="2">
        <v>0</v>
      </c>
      <c r="U94" s="2">
        <v>5</v>
      </c>
      <c r="V94" s="2">
        <v>1</v>
      </c>
      <c r="W94" s="2">
        <v>4</v>
      </c>
      <c r="X94" s="2">
        <v>5</v>
      </c>
      <c r="Y94" s="2">
        <v>1</v>
      </c>
      <c r="Z94" s="2">
        <v>4</v>
      </c>
      <c r="AA94" s="2">
        <v>3</v>
      </c>
      <c r="AB94" s="2">
        <v>0</v>
      </c>
      <c r="AC94" s="2">
        <v>3</v>
      </c>
      <c r="AD94" s="28">
        <v>84</v>
      </c>
      <c r="AE94" s="2">
        <v>2</v>
      </c>
      <c r="AF94" s="2">
        <v>1</v>
      </c>
      <c r="AG94" s="2">
        <v>1</v>
      </c>
      <c r="AH94" s="2">
        <v>11</v>
      </c>
      <c r="AI94" s="2">
        <v>2</v>
      </c>
      <c r="AJ94" s="2">
        <v>9</v>
      </c>
      <c r="AK94" s="2">
        <v>8</v>
      </c>
      <c r="AL94" s="2">
        <v>4</v>
      </c>
      <c r="AM94" s="2">
        <v>4</v>
      </c>
      <c r="AN94" s="2">
        <v>14</v>
      </c>
      <c r="AO94" s="2">
        <v>5</v>
      </c>
      <c r="AP94" s="2">
        <v>9</v>
      </c>
    </row>
    <row r="95" spans="1:42" x14ac:dyDescent="0.2">
      <c r="A95" s="28">
        <v>85</v>
      </c>
      <c r="B95" s="2">
        <v>151</v>
      </c>
      <c r="C95" s="2">
        <v>62</v>
      </c>
      <c r="D95" s="2">
        <v>89</v>
      </c>
      <c r="E95" s="2">
        <v>58</v>
      </c>
      <c r="F95" s="2">
        <v>18</v>
      </c>
      <c r="G95" s="2">
        <v>40</v>
      </c>
      <c r="H95" s="2">
        <v>13</v>
      </c>
      <c r="I95" s="2">
        <v>6</v>
      </c>
      <c r="J95" s="2">
        <v>7</v>
      </c>
      <c r="K95" s="2">
        <v>4</v>
      </c>
      <c r="L95" s="2">
        <v>2</v>
      </c>
      <c r="M95" s="2">
        <v>2</v>
      </c>
      <c r="N95" s="28">
        <v>85</v>
      </c>
      <c r="O95" s="2">
        <v>24</v>
      </c>
      <c r="P95" s="2">
        <v>14</v>
      </c>
      <c r="Q95" s="2">
        <v>10</v>
      </c>
      <c r="R95" s="2">
        <v>5</v>
      </c>
      <c r="S95" s="2">
        <v>3</v>
      </c>
      <c r="T95" s="2">
        <v>2</v>
      </c>
      <c r="U95" s="2">
        <v>2</v>
      </c>
      <c r="V95" s="2">
        <v>0</v>
      </c>
      <c r="W95" s="2">
        <v>2</v>
      </c>
      <c r="X95" s="2">
        <v>14</v>
      </c>
      <c r="Y95" s="2">
        <v>8</v>
      </c>
      <c r="Z95" s="2">
        <v>6</v>
      </c>
      <c r="AA95" s="2">
        <v>6</v>
      </c>
      <c r="AB95" s="2">
        <v>5</v>
      </c>
      <c r="AC95" s="2">
        <v>1</v>
      </c>
      <c r="AD95" s="28">
        <v>85</v>
      </c>
      <c r="AE95" s="2">
        <v>4</v>
      </c>
      <c r="AF95" s="2">
        <v>0</v>
      </c>
      <c r="AG95" s="2">
        <v>4</v>
      </c>
      <c r="AH95" s="2">
        <v>3</v>
      </c>
      <c r="AI95" s="2">
        <v>1</v>
      </c>
      <c r="AJ95" s="2">
        <v>2</v>
      </c>
      <c r="AK95" s="2">
        <v>8</v>
      </c>
      <c r="AL95" s="2">
        <v>3</v>
      </c>
      <c r="AM95" s="2">
        <v>5</v>
      </c>
      <c r="AN95" s="2">
        <v>10</v>
      </c>
      <c r="AO95" s="2">
        <v>2</v>
      </c>
      <c r="AP95" s="2">
        <v>8</v>
      </c>
    </row>
    <row r="96" spans="1:42" x14ac:dyDescent="0.2">
      <c r="A96" s="28">
        <v>86</v>
      </c>
      <c r="B96" s="2">
        <v>121</v>
      </c>
      <c r="C96" s="2">
        <v>42</v>
      </c>
      <c r="D96" s="2">
        <v>79</v>
      </c>
      <c r="E96" s="2">
        <v>51</v>
      </c>
      <c r="F96" s="2">
        <v>16</v>
      </c>
      <c r="G96" s="2">
        <v>35</v>
      </c>
      <c r="H96" s="2">
        <v>11</v>
      </c>
      <c r="I96" s="2">
        <v>4</v>
      </c>
      <c r="J96" s="2">
        <v>7</v>
      </c>
      <c r="K96" s="2">
        <v>6</v>
      </c>
      <c r="L96" s="2">
        <v>2</v>
      </c>
      <c r="M96" s="2">
        <v>4</v>
      </c>
      <c r="N96" s="28">
        <v>86</v>
      </c>
      <c r="O96" s="2">
        <v>9</v>
      </c>
      <c r="P96" s="2">
        <v>5</v>
      </c>
      <c r="Q96" s="2">
        <v>4</v>
      </c>
      <c r="R96" s="2">
        <v>0</v>
      </c>
      <c r="S96" s="2">
        <v>0</v>
      </c>
      <c r="T96" s="2">
        <v>0</v>
      </c>
      <c r="U96" s="2">
        <v>1</v>
      </c>
      <c r="V96" s="2">
        <v>0</v>
      </c>
      <c r="W96" s="2">
        <v>1</v>
      </c>
      <c r="X96" s="2">
        <v>9</v>
      </c>
      <c r="Y96" s="2">
        <v>4</v>
      </c>
      <c r="Z96" s="2">
        <v>5</v>
      </c>
      <c r="AA96" s="2">
        <v>4</v>
      </c>
      <c r="AB96" s="2">
        <v>1</v>
      </c>
      <c r="AC96" s="2">
        <v>3</v>
      </c>
      <c r="AD96" s="28">
        <v>86</v>
      </c>
      <c r="AE96" s="2">
        <v>8</v>
      </c>
      <c r="AF96" s="2">
        <v>3</v>
      </c>
      <c r="AG96" s="2">
        <v>5</v>
      </c>
      <c r="AH96" s="2">
        <v>6</v>
      </c>
      <c r="AI96" s="2">
        <v>2</v>
      </c>
      <c r="AJ96" s="2">
        <v>4</v>
      </c>
      <c r="AK96" s="2">
        <v>10</v>
      </c>
      <c r="AL96" s="2">
        <v>2</v>
      </c>
      <c r="AM96" s="2">
        <v>8</v>
      </c>
      <c r="AN96" s="2">
        <v>6</v>
      </c>
      <c r="AO96" s="2">
        <v>3</v>
      </c>
      <c r="AP96" s="2">
        <v>3</v>
      </c>
    </row>
    <row r="97" spans="1:42" x14ac:dyDescent="0.2">
      <c r="A97" s="28">
        <v>87</v>
      </c>
      <c r="B97" s="2">
        <v>110</v>
      </c>
      <c r="C97" s="2">
        <v>39</v>
      </c>
      <c r="D97" s="2">
        <v>71</v>
      </c>
      <c r="E97" s="2">
        <v>49</v>
      </c>
      <c r="F97" s="2">
        <v>16</v>
      </c>
      <c r="G97" s="2">
        <v>33</v>
      </c>
      <c r="H97" s="2">
        <v>7</v>
      </c>
      <c r="I97" s="2">
        <v>4</v>
      </c>
      <c r="J97" s="2">
        <v>3</v>
      </c>
      <c r="K97" s="2">
        <v>4</v>
      </c>
      <c r="L97" s="2">
        <v>2</v>
      </c>
      <c r="M97" s="2">
        <v>2</v>
      </c>
      <c r="N97" s="28">
        <v>87</v>
      </c>
      <c r="O97" s="2">
        <v>11</v>
      </c>
      <c r="P97" s="2">
        <v>4</v>
      </c>
      <c r="Q97" s="2">
        <v>7</v>
      </c>
      <c r="R97" s="2">
        <v>1</v>
      </c>
      <c r="S97" s="2">
        <v>1</v>
      </c>
      <c r="T97" s="2">
        <v>0</v>
      </c>
      <c r="U97" s="2">
        <v>1</v>
      </c>
      <c r="V97" s="2">
        <v>0</v>
      </c>
      <c r="W97" s="2">
        <v>1</v>
      </c>
      <c r="X97" s="2">
        <v>12</v>
      </c>
      <c r="Y97" s="2">
        <v>4</v>
      </c>
      <c r="Z97" s="2">
        <v>8</v>
      </c>
      <c r="AA97" s="2">
        <v>3</v>
      </c>
      <c r="AB97" s="2">
        <v>0</v>
      </c>
      <c r="AC97" s="2">
        <v>3</v>
      </c>
      <c r="AD97" s="28">
        <v>87</v>
      </c>
      <c r="AE97" s="2">
        <v>4</v>
      </c>
      <c r="AF97" s="2">
        <v>1</v>
      </c>
      <c r="AG97" s="2">
        <v>3</v>
      </c>
      <c r="AH97" s="2">
        <v>5</v>
      </c>
      <c r="AI97" s="2">
        <v>3</v>
      </c>
      <c r="AJ97" s="2">
        <v>2</v>
      </c>
      <c r="AK97" s="2">
        <v>6</v>
      </c>
      <c r="AL97" s="2">
        <v>2</v>
      </c>
      <c r="AM97" s="2">
        <v>4</v>
      </c>
      <c r="AN97" s="2">
        <v>7</v>
      </c>
      <c r="AO97" s="2">
        <v>2</v>
      </c>
      <c r="AP97" s="2">
        <v>5</v>
      </c>
    </row>
    <row r="98" spans="1:42" x14ac:dyDescent="0.2">
      <c r="A98" s="28">
        <v>88</v>
      </c>
      <c r="B98" s="2">
        <v>71</v>
      </c>
      <c r="C98" s="2">
        <v>17</v>
      </c>
      <c r="D98" s="2">
        <v>54</v>
      </c>
      <c r="E98" s="2">
        <v>35</v>
      </c>
      <c r="F98" s="2">
        <v>7</v>
      </c>
      <c r="G98" s="2">
        <v>28</v>
      </c>
      <c r="H98" s="2">
        <v>7</v>
      </c>
      <c r="I98" s="2">
        <v>4</v>
      </c>
      <c r="J98" s="2">
        <v>3</v>
      </c>
      <c r="K98" s="2">
        <v>0</v>
      </c>
      <c r="L98" s="2">
        <v>0</v>
      </c>
      <c r="M98" s="2">
        <v>0</v>
      </c>
      <c r="N98" s="28">
        <v>88</v>
      </c>
      <c r="O98" s="2">
        <v>7</v>
      </c>
      <c r="P98" s="2">
        <v>2</v>
      </c>
      <c r="Q98" s="2">
        <v>5</v>
      </c>
      <c r="R98" s="2">
        <v>0</v>
      </c>
      <c r="S98" s="2">
        <v>0</v>
      </c>
      <c r="T98" s="2">
        <v>0</v>
      </c>
      <c r="U98" s="2">
        <v>1</v>
      </c>
      <c r="V98" s="2">
        <v>0</v>
      </c>
      <c r="W98" s="2">
        <v>1</v>
      </c>
      <c r="X98" s="2">
        <v>6</v>
      </c>
      <c r="Y98" s="2">
        <v>0</v>
      </c>
      <c r="Z98" s="2">
        <v>6</v>
      </c>
      <c r="AA98" s="2">
        <v>5</v>
      </c>
      <c r="AB98" s="2">
        <v>2</v>
      </c>
      <c r="AC98" s="2">
        <v>3</v>
      </c>
      <c r="AD98" s="28">
        <v>88</v>
      </c>
      <c r="AE98" s="2">
        <v>1</v>
      </c>
      <c r="AF98" s="2">
        <v>0</v>
      </c>
      <c r="AG98" s="2">
        <v>1</v>
      </c>
      <c r="AH98" s="2">
        <v>3</v>
      </c>
      <c r="AI98" s="2">
        <v>1</v>
      </c>
      <c r="AJ98" s="2">
        <v>2</v>
      </c>
      <c r="AK98" s="2">
        <v>5</v>
      </c>
      <c r="AL98" s="2">
        <v>1</v>
      </c>
      <c r="AM98" s="2">
        <v>4</v>
      </c>
      <c r="AN98" s="2">
        <v>1</v>
      </c>
      <c r="AO98" s="2">
        <v>0</v>
      </c>
      <c r="AP98" s="2">
        <v>1</v>
      </c>
    </row>
    <row r="99" spans="1:42" x14ac:dyDescent="0.2">
      <c r="A99" s="28">
        <v>89</v>
      </c>
      <c r="B99" s="2">
        <v>51</v>
      </c>
      <c r="C99" s="2">
        <v>17</v>
      </c>
      <c r="D99" s="2">
        <v>34</v>
      </c>
      <c r="E99" s="2">
        <v>22</v>
      </c>
      <c r="F99" s="2">
        <v>7</v>
      </c>
      <c r="G99" s="2">
        <v>15</v>
      </c>
      <c r="H99" s="2">
        <v>7</v>
      </c>
      <c r="I99" s="2">
        <v>2</v>
      </c>
      <c r="J99" s="2">
        <v>5</v>
      </c>
      <c r="K99" s="2">
        <v>0</v>
      </c>
      <c r="L99" s="2">
        <v>0</v>
      </c>
      <c r="M99" s="2">
        <v>0</v>
      </c>
      <c r="N99" s="28">
        <v>89</v>
      </c>
      <c r="O99" s="2">
        <v>6</v>
      </c>
      <c r="P99" s="2">
        <v>3</v>
      </c>
      <c r="Q99" s="2">
        <v>3</v>
      </c>
      <c r="R99" s="2">
        <v>1</v>
      </c>
      <c r="S99" s="2">
        <v>0</v>
      </c>
      <c r="T99" s="2">
        <v>1</v>
      </c>
      <c r="U99" s="2">
        <v>1</v>
      </c>
      <c r="V99" s="2">
        <v>0</v>
      </c>
      <c r="W99" s="2">
        <v>1</v>
      </c>
      <c r="X99" s="2">
        <v>6</v>
      </c>
      <c r="Y99" s="2">
        <v>2</v>
      </c>
      <c r="Z99" s="2">
        <v>4</v>
      </c>
      <c r="AA99" s="2">
        <v>3</v>
      </c>
      <c r="AB99" s="2">
        <v>1</v>
      </c>
      <c r="AC99" s="2">
        <v>2</v>
      </c>
      <c r="AD99" s="28">
        <v>89</v>
      </c>
      <c r="AE99" s="2">
        <v>2</v>
      </c>
      <c r="AF99" s="2">
        <v>0</v>
      </c>
      <c r="AG99" s="2">
        <v>2</v>
      </c>
      <c r="AH99" s="2">
        <v>2</v>
      </c>
      <c r="AI99" s="2">
        <v>2</v>
      </c>
      <c r="AJ99" s="2">
        <v>0</v>
      </c>
      <c r="AK99" s="2">
        <v>0</v>
      </c>
      <c r="AL99" s="2">
        <v>0</v>
      </c>
      <c r="AM99" s="2">
        <v>0</v>
      </c>
      <c r="AN99" s="2">
        <v>1</v>
      </c>
      <c r="AO99" s="2">
        <v>0</v>
      </c>
      <c r="AP99" s="2">
        <v>1</v>
      </c>
    </row>
    <row r="100" spans="1:42" x14ac:dyDescent="0.2">
      <c r="A100" s="28">
        <v>90</v>
      </c>
      <c r="B100" s="2">
        <v>34</v>
      </c>
      <c r="C100" s="2">
        <v>7</v>
      </c>
      <c r="D100" s="2">
        <v>27</v>
      </c>
      <c r="E100" s="2">
        <v>14</v>
      </c>
      <c r="F100" s="2">
        <v>2</v>
      </c>
      <c r="G100" s="2">
        <v>12</v>
      </c>
      <c r="H100" s="2">
        <v>4</v>
      </c>
      <c r="I100" s="2">
        <v>0</v>
      </c>
      <c r="J100" s="2">
        <v>4</v>
      </c>
      <c r="K100" s="2">
        <v>0</v>
      </c>
      <c r="L100" s="2">
        <v>0</v>
      </c>
      <c r="M100" s="2">
        <v>0</v>
      </c>
      <c r="N100" s="28">
        <v>90</v>
      </c>
      <c r="O100" s="2">
        <v>2</v>
      </c>
      <c r="P100" s="2">
        <v>1</v>
      </c>
      <c r="Q100" s="2">
        <v>1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6</v>
      </c>
      <c r="Y100" s="2">
        <v>3</v>
      </c>
      <c r="Z100" s="2">
        <v>3</v>
      </c>
      <c r="AA100" s="2">
        <v>0</v>
      </c>
      <c r="AB100" s="2">
        <v>0</v>
      </c>
      <c r="AC100" s="2">
        <v>0</v>
      </c>
      <c r="AD100" s="28">
        <v>90</v>
      </c>
      <c r="AE100" s="2">
        <v>0</v>
      </c>
      <c r="AF100" s="2">
        <v>0</v>
      </c>
      <c r="AG100" s="2">
        <v>0</v>
      </c>
      <c r="AH100" s="2">
        <v>2</v>
      </c>
      <c r="AI100" s="2">
        <v>0</v>
      </c>
      <c r="AJ100" s="2">
        <v>2</v>
      </c>
      <c r="AK100" s="2">
        <v>2</v>
      </c>
      <c r="AL100" s="2">
        <v>1</v>
      </c>
      <c r="AM100" s="2">
        <v>1</v>
      </c>
      <c r="AN100" s="2">
        <v>4</v>
      </c>
      <c r="AO100" s="2">
        <v>0</v>
      </c>
      <c r="AP100" s="2">
        <v>4</v>
      </c>
    </row>
    <row r="101" spans="1:42" x14ac:dyDescent="0.2">
      <c r="A101" s="28">
        <v>91</v>
      </c>
      <c r="B101" s="2">
        <v>37</v>
      </c>
      <c r="C101" s="2">
        <v>10</v>
      </c>
      <c r="D101" s="2">
        <v>27</v>
      </c>
      <c r="E101" s="2">
        <v>16</v>
      </c>
      <c r="F101" s="2">
        <v>2</v>
      </c>
      <c r="G101" s="2">
        <v>14</v>
      </c>
      <c r="H101" s="2">
        <v>2</v>
      </c>
      <c r="I101" s="2">
        <v>2</v>
      </c>
      <c r="J101" s="2">
        <v>0</v>
      </c>
      <c r="K101" s="2">
        <v>2</v>
      </c>
      <c r="L101" s="2">
        <v>0</v>
      </c>
      <c r="M101" s="2">
        <v>2</v>
      </c>
      <c r="N101" s="28">
        <v>91</v>
      </c>
      <c r="O101" s="2">
        <v>4</v>
      </c>
      <c r="P101" s="2">
        <v>0</v>
      </c>
      <c r="Q101" s="2">
        <v>4</v>
      </c>
      <c r="R101" s="2">
        <v>2</v>
      </c>
      <c r="S101" s="2">
        <v>1</v>
      </c>
      <c r="T101" s="2">
        <v>1</v>
      </c>
      <c r="U101" s="2">
        <v>1</v>
      </c>
      <c r="V101" s="2">
        <v>0</v>
      </c>
      <c r="W101" s="2">
        <v>1</v>
      </c>
      <c r="X101" s="2">
        <v>5</v>
      </c>
      <c r="Y101" s="2">
        <v>2</v>
      </c>
      <c r="Z101" s="2">
        <v>3</v>
      </c>
      <c r="AA101" s="2">
        <v>0</v>
      </c>
      <c r="AB101" s="2">
        <v>0</v>
      </c>
      <c r="AC101" s="2">
        <v>0</v>
      </c>
      <c r="AD101" s="28">
        <v>91</v>
      </c>
      <c r="AE101" s="2">
        <v>2</v>
      </c>
      <c r="AF101" s="2">
        <v>2</v>
      </c>
      <c r="AG101" s="2">
        <v>0</v>
      </c>
      <c r="AH101" s="2">
        <v>0</v>
      </c>
      <c r="AI101" s="2">
        <v>0</v>
      </c>
      <c r="AJ101" s="2">
        <v>0</v>
      </c>
      <c r="AK101" s="2">
        <v>1</v>
      </c>
      <c r="AL101" s="2">
        <v>0</v>
      </c>
      <c r="AM101" s="2">
        <v>1</v>
      </c>
      <c r="AN101" s="2">
        <v>2</v>
      </c>
      <c r="AO101" s="2">
        <v>1</v>
      </c>
      <c r="AP101" s="2">
        <v>1</v>
      </c>
    </row>
    <row r="102" spans="1:42" x14ac:dyDescent="0.2">
      <c r="A102" s="28">
        <v>92</v>
      </c>
      <c r="B102" s="2">
        <v>9</v>
      </c>
      <c r="C102" s="2">
        <v>4</v>
      </c>
      <c r="D102" s="2">
        <v>5</v>
      </c>
      <c r="E102" s="2">
        <v>5</v>
      </c>
      <c r="F102" s="2">
        <v>3</v>
      </c>
      <c r="G102" s="2">
        <v>2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8">
        <v>92</v>
      </c>
      <c r="O102" s="2">
        <v>2</v>
      </c>
      <c r="P102" s="2">
        <v>1</v>
      </c>
      <c r="Q102" s="2">
        <v>1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8">
        <v>92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2</v>
      </c>
      <c r="AO102" s="2">
        <v>0</v>
      </c>
      <c r="AP102" s="2">
        <v>2</v>
      </c>
    </row>
    <row r="103" spans="1:42" x14ac:dyDescent="0.2">
      <c r="A103" s="28">
        <v>93</v>
      </c>
      <c r="B103" s="2">
        <v>15</v>
      </c>
      <c r="C103" s="2">
        <v>3</v>
      </c>
      <c r="D103" s="2">
        <v>12</v>
      </c>
      <c r="E103" s="2">
        <v>6</v>
      </c>
      <c r="F103" s="2">
        <v>1</v>
      </c>
      <c r="G103" s="2">
        <v>5</v>
      </c>
      <c r="H103" s="2">
        <v>3</v>
      </c>
      <c r="I103" s="2">
        <v>0</v>
      </c>
      <c r="J103" s="2">
        <v>3</v>
      </c>
      <c r="K103" s="2">
        <v>0</v>
      </c>
      <c r="L103" s="2">
        <v>0</v>
      </c>
      <c r="M103" s="2">
        <v>0</v>
      </c>
      <c r="N103" s="28">
        <v>93</v>
      </c>
      <c r="O103" s="2">
        <v>2</v>
      </c>
      <c r="P103" s="2">
        <v>0</v>
      </c>
      <c r="Q103" s="2">
        <v>2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1</v>
      </c>
      <c r="Y103" s="2">
        <v>1</v>
      </c>
      <c r="Z103" s="2">
        <v>0</v>
      </c>
      <c r="AA103" s="2">
        <v>0</v>
      </c>
      <c r="AB103" s="2">
        <v>0</v>
      </c>
      <c r="AC103" s="2">
        <v>0</v>
      </c>
      <c r="AD103" s="28">
        <v>93</v>
      </c>
      <c r="AE103" s="2">
        <v>2</v>
      </c>
      <c r="AF103" s="2">
        <v>1</v>
      </c>
      <c r="AG103" s="2">
        <v>1</v>
      </c>
      <c r="AH103" s="2">
        <v>1</v>
      </c>
      <c r="AI103" s="2">
        <v>0</v>
      </c>
      <c r="AJ103" s="2">
        <v>1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</row>
    <row r="104" spans="1:42" x14ac:dyDescent="0.2">
      <c r="A104" s="28">
        <v>94</v>
      </c>
      <c r="B104" s="2">
        <v>10</v>
      </c>
      <c r="C104" s="2">
        <v>1</v>
      </c>
      <c r="D104" s="2">
        <v>9</v>
      </c>
      <c r="E104" s="2">
        <v>4</v>
      </c>
      <c r="F104" s="2">
        <v>0</v>
      </c>
      <c r="G104" s="2">
        <v>4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8">
        <v>94</v>
      </c>
      <c r="O104" s="2">
        <v>3</v>
      </c>
      <c r="P104" s="2">
        <v>1</v>
      </c>
      <c r="Q104" s="2">
        <v>2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1</v>
      </c>
      <c r="Y104" s="2">
        <v>0</v>
      </c>
      <c r="Z104" s="2">
        <v>1</v>
      </c>
      <c r="AA104" s="2">
        <v>0</v>
      </c>
      <c r="AB104" s="2">
        <v>0</v>
      </c>
      <c r="AC104" s="2">
        <v>0</v>
      </c>
      <c r="AD104" s="28">
        <v>94</v>
      </c>
      <c r="AE104" s="2">
        <v>0</v>
      </c>
      <c r="AF104" s="2">
        <v>0</v>
      </c>
      <c r="AG104" s="2">
        <v>0</v>
      </c>
      <c r="AH104" s="2">
        <v>1</v>
      </c>
      <c r="AI104" s="2">
        <v>0</v>
      </c>
      <c r="AJ104" s="2">
        <v>1</v>
      </c>
      <c r="AK104" s="2">
        <v>0</v>
      </c>
      <c r="AL104" s="2">
        <v>0</v>
      </c>
      <c r="AM104" s="2">
        <v>0</v>
      </c>
      <c r="AN104" s="2">
        <v>1</v>
      </c>
      <c r="AO104" s="2">
        <v>0</v>
      </c>
      <c r="AP104" s="2">
        <v>1</v>
      </c>
    </row>
    <row r="105" spans="1:42" x14ac:dyDescent="0.2">
      <c r="A105" s="28">
        <v>95</v>
      </c>
      <c r="B105" s="2">
        <v>10</v>
      </c>
      <c r="C105" s="2">
        <v>1</v>
      </c>
      <c r="D105" s="2">
        <v>9</v>
      </c>
      <c r="E105" s="2">
        <v>3</v>
      </c>
      <c r="F105" s="2">
        <v>0</v>
      </c>
      <c r="G105" s="2">
        <v>3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8">
        <v>95</v>
      </c>
      <c r="O105" s="2">
        <v>5</v>
      </c>
      <c r="P105" s="2">
        <v>1</v>
      </c>
      <c r="Q105" s="2">
        <v>4</v>
      </c>
      <c r="R105" s="2">
        <v>0</v>
      </c>
      <c r="S105" s="2">
        <v>0</v>
      </c>
      <c r="T105" s="2">
        <v>0</v>
      </c>
      <c r="U105" s="2">
        <v>1</v>
      </c>
      <c r="V105" s="2">
        <v>0</v>
      </c>
      <c r="W105" s="2">
        <v>1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8">
        <v>95</v>
      </c>
      <c r="AE105" s="2">
        <v>0</v>
      </c>
      <c r="AF105" s="2">
        <v>0</v>
      </c>
      <c r="AG105" s="2">
        <v>0</v>
      </c>
      <c r="AH105" s="2">
        <v>1</v>
      </c>
      <c r="AI105" s="2">
        <v>0</v>
      </c>
      <c r="AJ105" s="2">
        <v>1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</row>
    <row r="106" spans="1:42" x14ac:dyDescent="0.2">
      <c r="A106" s="28">
        <v>96</v>
      </c>
      <c r="B106" s="2">
        <v>7</v>
      </c>
      <c r="C106" s="2">
        <v>2</v>
      </c>
      <c r="D106" s="2">
        <v>5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8">
        <v>96</v>
      </c>
      <c r="O106" s="2">
        <v>1</v>
      </c>
      <c r="P106" s="2">
        <v>0</v>
      </c>
      <c r="Q106" s="2">
        <v>1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1</v>
      </c>
      <c r="Y106" s="2">
        <v>0</v>
      </c>
      <c r="Z106" s="2">
        <v>1</v>
      </c>
      <c r="AA106" s="2">
        <v>0</v>
      </c>
      <c r="AB106" s="2">
        <v>0</v>
      </c>
      <c r="AC106" s="2">
        <v>0</v>
      </c>
      <c r="AD106" s="28">
        <v>96</v>
      </c>
      <c r="AE106" s="2">
        <v>2</v>
      </c>
      <c r="AF106" s="2">
        <v>2</v>
      </c>
      <c r="AG106" s="2">
        <v>0</v>
      </c>
      <c r="AH106" s="2">
        <v>2</v>
      </c>
      <c r="AI106" s="2">
        <v>0</v>
      </c>
      <c r="AJ106" s="2">
        <v>2</v>
      </c>
      <c r="AK106" s="2">
        <v>0</v>
      </c>
      <c r="AL106" s="2">
        <v>0</v>
      </c>
      <c r="AM106" s="2">
        <v>0</v>
      </c>
      <c r="AN106" s="2">
        <v>1</v>
      </c>
      <c r="AO106" s="2">
        <v>0</v>
      </c>
      <c r="AP106" s="2">
        <v>1</v>
      </c>
    </row>
    <row r="107" spans="1:42" x14ac:dyDescent="0.2">
      <c r="A107" s="28">
        <v>97</v>
      </c>
      <c r="B107" s="2">
        <v>2</v>
      </c>
      <c r="C107" s="2">
        <v>2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8">
        <v>97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8">
        <v>97</v>
      </c>
      <c r="AE107" s="2">
        <v>1</v>
      </c>
      <c r="AF107" s="2">
        <v>1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1</v>
      </c>
      <c r="AO107" s="2">
        <v>1</v>
      </c>
      <c r="AP107" s="2">
        <v>0</v>
      </c>
    </row>
    <row r="108" spans="1:42" x14ac:dyDescent="0.2">
      <c r="A108" s="28">
        <v>98</v>
      </c>
      <c r="B108" s="2">
        <v>4</v>
      </c>
      <c r="C108" s="2">
        <v>1</v>
      </c>
      <c r="D108" s="2">
        <v>3</v>
      </c>
      <c r="E108" s="2">
        <v>2</v>
      </c>
      <c r="F108" s="2">
        <v>1</v>
      </c>
      <c r="G108" s="2">
        <v>1</v>
      </c>
      <c r="H108" s="2">
        <v>2</v>
      </c>
      <c r="I108" s="2">
        <v>0</v>
      </c>
      <c r="J108" s="2">
        <v>2</v>
      </c>
      <c r="K108" s="2">
        <v>0</v>
      </c>
      <c r="L108" s="2">
        <v>0</v>
      </c>
      <c r="M108" s="2">
        <v>0</v>
      </c>
      <c r="N108" s="28">
        <v>98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8">
        <v>98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</row>
    <row r="109" spans="1:42" x14ac:dyDescent="0.2">
      <c r="A109" s="28">
        <v>99</v>
      </c>
      <c r="B109" s="2">
        <v>3</v>
      </c>
      <c r="C109" s="2">
        <v>1</v>
      </c>
      <c r="D109" s="2">
        <v>2</v>
      </c>
      <c r="E109" s="2">
        <v>0</v>
      </c>
      <c r="F109" s="2">
        <v>0</v>
      </c>
      <c r="G109" s="2">
        <v>0</v>
      </c>
      <c r="H109" s="2">
        <v>1</v>
      </c>
      <c r="I109" s="2">
        <v>0</v>
      </c>
      <c r="J109" s="2">
        <v>1</v>
      </c>
      <c r="K109" s="2">
        <v>0</v>
      </c>
      <c r="L109" s="2">
        <v>0</v>
      </c>
      <c r="M109" s="2">
        <v>0</v>
      </c>
      <c r="N109" s="28">
        <v>99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8">
        <v>99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2</v>
      </c>
      <c r="AO109" s="2">
        <v>1</v>
      </c>
      <c r="AP109" s="2">
        <v>1</v>
      </c>
    </row>
    <row r="110" spans="1:42" x14ac:dyDescent="0.2">
      <c r="A110" s="28">
        <v>100</v>
      </c>
      <c r="B110" s="2">
        <v>5</v>
      </c>
      <c r="C110" s="2">
        <v>0</v>
      </c>
      <c r="D110" s="2">
        <v>5</v>
      </c>
      <c r="E110" s="2">
        <v>1</v>
      </c>
      <c r="F110" s="2">
        <v>0</v>
      </c>
      <c r="G110" s="2">
        <v>1</v>
      </c>
      <c r="H110" s="2">
        <v>2</v>
      </c>
      <c r="I110" s="2">
        <v>0</v>
      </c>
      <c r="J110" s="2">
        <v>2</v>
      </c>
      <c r="K110" s="2">
        <v>0</v>
      </c>
      <c r="L110" s="2">
        <v>0</v>
      </c>
      <c r="M110" s="2">
        <v>0</v>
      </c>
      <c r="N110" s="28">
        <v>100</v>
      </c>
      <c r="O110" s="2">
        <v>1</v>
      </c>
      <c r="P110" s="2">
        <v>0</v>
      </c>
      <c r="Q110" s="2">
        <v>1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8">
        <v>100</v>
      </c>
      <c r="AE110" s="2">
        <v>0</v>
      </c>
      <c r="AF110" s="2">
        <v>0</v>
      </c>
      <c r="AG110" s="2">
        <v>0</v>
      </c>
      <c r="AH110" s="2">
        <v>1</v>
      </c>
      <c r="AI110" s="2">
        <v>0</v>
      </c>
      <c r="AJ110" s="2">
        <v>1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</row>
    <row r="111" spans="1:42" x14ac:dyDescent="0.2">
      <c r="A111" s="28">
        <v>101</v>
      </c>
      <c r="B111" s="2">
        <v>3</v>
      </c>
      <c r="C111" s="2">
        <v>1</v>
      </c>
      <c r="D111" s="2">
        <v>2</v>
      </c>
      <c r="E111" s="2">
        <v>1</v>
      </c>
      <c r="F111" s="2">
        <v>0</v>
      </c>
      <c r="G111" s="2">
        <v>1</v>
      </c>
      <c r="H111" s="2">
        <v>1</v>
      </c>
      <c r="I111" s="2">
        <v>1</v>
      </c>
      <c r="J111" s="2">
        <v>0</v>
      </c>
      <c r="K111" s="2">
        <v>0</v>
      </c>
      <c r="L111" s="2">
        <v>0</v>
      </c>
      <c r="M111" s="2">
        <v>0</v>
      </c>
      <c r="N111" s="28">
        <v>101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8">
        <v>101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1</v>
      </c>
      <c r="AO111" s="2">
        <v>0</v>
      </c>
      <c r="AP111" s="2">
        <v>1</v>
      </c>
    </row>
    <row r="112" spans="1:42" x14ac:dyDescent="0.2">
      <c r="A112" s="28">
        <v>102</v>
      </c>
      <c r="B112" s="2">
        <v>1</v>
      </c>
      <c r="C112" s="2">
        <v>0</v>
      </c>
      <c r="D112" s="2">
        <v>1</v>
      </c>
      <c r="E112" s="2">
        <v>1</v>
      </c>
      <c r="F112" s="2">
        <v>0</v>
      </c>
      <c r="G112" s="2">
        <v>1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8">
        <v>102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8">
        <v>102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</row>
    <row r="113" spans="1:42" x14ac:dyDescent="0.2">
      <c r="A113" s="28">
        <v>103</v>
      </c>
      <c r="B113" s="2">
        <v>2</v>
      </c>
      <c r="C113" s="2">
        <v>1</v>
      </c>
      <c r="D113" s="2">
        <v>1</v>
      </c>
      <c r="E113" s="2">
        <v>2</v>
      </c>
      <c r="F113" s="2">
        <v>1</v>
      </c>
      <c r="G113" s="2">
        <v>1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8">
        <v>103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8">
        <v>103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</row>
    <row r="114" spans="1:42" x14ac:dyDescent="0.2">
      <c r="A114" s="28">
        <v>104</v>
      </c>
      <c r="B114" s="2">
        <v>1</v>
      </c>
      <c r="C114" s="2">
        <v>0</v>
      </c>
      <c r="D114" s="2">
        <v>1</v>
      </c>
      <c r="E114" s="2">
        <v>1</v>
      </c>
      <c r="F114" s="2">
        <v>0</v>
      </c>
      <c r="G114" s="2">
        <v>1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8">
        <v>104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8">
        <v>104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</row>
    <row r="115" spans="1:42" x14ac:dyDescent="0.2">
      <c r="A115" s="33" t="s">
        <v>334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 t="s">
        <v>334</v>
      </c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 t="s">
        <v>334</v>
      </c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</sheetData>
  <mergeCells count="32">
    <mergeCell ref="AE59:AG59"/>
    <mergeCell ref="AH59:AJ59"/>
    <mergeCell ref="AK59:AM59"/>
    <mergeCell ref="AN59:AP59"/>
    <mergeCell ref="K59:M59"/>
    <mergeCell ref="O59:Q59"/>
    <mergeCell ref="R59:T59"/>
    <mergeCell ref="U59:W59"/>
    <mergeCell ref="X59:Z59"/>
    <mergeCell ref="AA59:AC59"/>
    <mergeCell ref="AN2:AP2"/>
    <mergeCell ref="A115:M115"/>
    <mergeCell ref="N115:AC115"/>
    <mergeCell ref="AD115:AP115"/>
    <mergeCell ref="A56:M56"/>
    <mergeCell ref="N56:AC56"/>
    <mergeCell ref="AD56:AP56"/>
    <mergeCell ref="B59:D59"/>
    <mergeCell ref="E59:G59"/>
    <mergeCell ref="H59:J59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57" max="16383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46A2-5973-4210-B17C-6B80325787B4}">
  <dimension ref="A1:N2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379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270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271</v>
      </c>
      <c r="B4" s="2">
        <v>186887</v>
      </c>
      <c r="C4" s="2">
        <v>88907</v>
      </c>
      <c r="D4" s="2">
        <v>21764</v>
      </c>
      <c r="E4" s="2">
        <v>5017</v>
      </c>
      <c r="F4" s="2">
        <v>21903</v>
      </c>
      <c r="G4" s="2">
        <v>1543</v>
      </c>
      <c r="H4" s="2">
        <v>3546</v>
      </c>
      <c r="I4" s="2">
        <v>13636</v>
      </c>
      <c r="J4" s="2">
        <v>4118</v>
      </c>
      <c r="K4" s="2">
        <v>5035</v>
      </c>
      <c r="L4" s="2">
        <v>6759</v>
      </c>
      <c r="M4" s="2">
        <v>5302</v>
      </c>
      <c r="N4" s="2">
        <v>9357</v>
      </c>
    </row>
    <row r="5" spans="1:14" x14ac:dyDescent="0.2">
      <c r="A5" s="2" t="s">
        <v>26</v>
      </c>
      <c r="B5" s="2">
        <v>26205</v>
      </c>
      <c r="C5" s="2">
        <v>12809</v>
      </c>
      <c r="D5" s="2">
        <v>2992</v>
      </c>
      <c r="E5" s="2">
        <v>650</v>
      </c>
      <c r="F5" s="2">
        <v>2954</v>
      </c>
      <c r="G5" s="2">
        <v>221</v>
      </c>
      <c r="H5" s="2">
        <v>464</v>
      </c>
      <c r="I5" s="2">
        <v>1911</v>
      </c>
      <c r="J5" s="2">
        <v>583</v>
      </c>
      <c r="K5" s="2">
        <v>668</v>
      </c>
      <c r="L5" s="2">
        <v>955</v>
      </c>
      <c r="M5" s="2">
        <v>711</v>
      </c>
      <c r="N5" s="2">
        <v>1287</v>
      </c>
    </row>
    <row r="6" spans="1:14" x14ac:dyDescent="0.2">
      <c r="A6" s="2" t="s">
        <v>273</v>
      </c>
      <c r="B6" s="30">
        <v>7.1317305857660749</v>
      </c>
      <c r="C6" s="30">
        <v>6.9409789991412287</v>
      </c>
      <c r="D6" s="30">
        <v>7.274064171122995</v>
      </c>
      <c r="E6" s="30">
        <v>7.718461538461538</v>
      </c>
      <c r="F6" s="30">
        <v>7.4146919431279619</v>
      </c>
      <c r="G6" s="30">
        <v>6.9819004524886878</v>
      </c>
      <c r="H6" s="30">
        <v>7.6422413793103452</v>
      </c>
      <c r="I6" s="30">
        <v>7.1355311355311359</v>
      </c>
      <c r="J6" s="30">
        <v>7.063464837049743</v>
      </c>
      <c r="K6" s="30">
        <v>7.5374251497005984</v>
      </c>
      <c r="L6" s="30">
        <v>7.0774869109947645</v>
      </c>
      <c r="M6" s="30">
        <v>7.457102672292546</v>
      </c>
      <c r="N6" s="30">
        <v>7.2703962703962706</v>
      </c>
    </row>
    <row r="7" spans="1:14" x14ac:dyDescent="0.2">
      <c r="A7" s="2" t="s">
        <v>27</v>
      </c>
      <c r="B7" s="2">
        <v>18055</v>
      </c>
      <c r="C7" s="2">
        <v>8833</v>
      </c>
      <c r="D7" s="2">
        <v>2055</v>
      </c>
      <c r="E7" s="2">
        <v>451</v>
      </c>
      <c r="F7" s="2">
        <v>2020</v>
      </c>
      <c r="G7" s="2">
        <v>147</v>
      </c>
      <c r="H7" s="2">
        <v>318</v>
      </c>
      <c r="I7" s="2">
        <v>1332</v>
      </c>
      <c r="J7" s="2">
        <v>424</v>
      </c>
      <c r="K7" s="2">
        <v>440</v>
      </c>
      <c r="L7" s="2">
        <v>638</v>
      </c>
      <c r="M7" s="2">
        <v>498</v>
      </c>
      <c r="N7" s="2">
        <v>899</v>
      </c>
    </row>
    <row r="8" spans="1:14" x14ac:dyDescent="0.2">
      <c r="A8" s="2" t="s">
        <v>28</v>
      </c>
      <c r="B8" s="2">
        <v>67821</v>
      </c>
      <c r="C8" s="2">
        <v>32680</v>
      </c>
      <c r="D8" s="2">
        <v>7961</v>
      </c>
      <c r="E8" s="2">
        <v>1804</v>
      </c>
      <c r="F8" s="2">
        <v>7993</v>
      </c>
      <c r="G8" s="2">
        <v>555</v>
      </c>
      <c r="H8" s="2">
        <v>1316</v>
      </c>
      <c r="I8" s="2">
        <v>4899</v>
      </c>
      <c r="J8" s="2">
        <v>1513</v>
      </c>
      <c r="K8" s="2">
        <v>1663</v>
      </c>
      <c r="L8" s="2">
        <v>2403</v>
      </c>
      <c r="M8" s="2">
        <v>1858</v>
      </c>
      <c r="N8" s="2">
        <v>3176</v>
      </c>
    </row>
    <row r="9" spans="1:14" x14ac:dyDescent="0.2">
      <c r="A9" s="2" t="s">
        <v>29</v>
      </c>
      <c r="B9" s="2">
        <v>36042</v>
      </c>
      <c r="C9" s="2">
        <v>15713</v>
      </c>
      <c r="D9" s="2">
        <v>4375</v>
      </c>
      <c r="E9" s="2">
        <v>1107</v>
      </c>
      <c r="F9" s="2">
        <v>4554</v>
      </c>
      <c r="G9" s="2">
        <v>337</v>
      </c>
      <c r="H9" s="2">
        <v>774</v>
      </c>
      <c r="I9" s="2">
        <v>2670</v>
      </c>
      <c r="J9" s="2">
        <v>785</v>
      </c>
      <c r="K9" s="2">
        <v>1186</v>
      </c>
      <c r="L9" s="2">
        <v>1454</v>
      </c>
      <c r="M9" s="2">
        <v>1104</v>
      </c>
      <c r="N9" s="2">
        <v>1983</v>
      </c>
    </row>
    <row r="10" spans="1:14" x14ac:dyDescent="0.2">
      <c r="A10" s="2" t="s">
        <v>30</v>
      </c>
      <c r="B10" s="2">
        <v>38764</v>
      </c>
      <c r="C10" s="2">
        <v>18872</v>
      </c>
      <c r="D10" s="2">
        <v>4381</v>
      </c>
      <c r="E10" s="2">
        <v>1005</v>
      </c>
      <c r="F10" s="2">
        <v>4382</v>
      </c>
      <c r="G10" s="2">
        <v>283</v>
      </c>
      <c r="H10" s="2">
        <v>674</v>
      </c>
      <c r="I10" s="2">
        <v>2824</v>
      </c>
      <c r="J10" s="2">
        <v>813</v>
      </c>
      <c r="K10" s="2">
        <v>1078</v>
      </c>
      <c r="L10" s="2">
        <v>1309</v>
      </c>
      <c r="M10" s="2">
        <v>1131</v>
      </c>
      <c r="N10" s="2">
        <v>2012</v>
      </c>
    </row>
    <row r="12" spans="1:14" x14ac:dyDescent="0.2">
      <c r="A12" s="2" t="s">
        <v>272</v>
      </c>
      <c r="B12" s="2">
        <v>96447</v>
      </c>
      <c r="C12" s="2">
        <v>45387</v>
      </c>
      <c r="D12" s="2">
        <v>11275</v>
      </c>
      <c r="E12" s="2">
        <v>2632</v>
      </c>
      <c r="F12" s="2">
        <v>11510</v>
      </c>
      <c r="G12" s="2">
        <v>822</v>
      </c>
      <c r="H12" s="2">
        <v>1858</v>
      </c>
      <c r="I12" s="2">
        <v>7063</v>
      </c>
      <c r="J12" s="2">
        <v>2140</v>
      </c>
      <c r="K12" s="2">
        <v>2642</v>
      </c>
      <c r="L12" s="2">
        <v>3537</v>
      </c>
      <c r="M12" s="2">
        <v>2710</v>
      </c>
      <c r="N12" s="2">
        <v>4871</v>
      </c>
    </row>
    <row r="13" spans="1:14" x14ac:dyDescent="0.2">
      <c r="A13" s="2" t="s">
        <v>26</v>
      </c>
      <c r="B13" s="2">
        <v>20809</v>
      </c>
      <c r="C13" s="2">
        <v>10025</v>
      </c>
      <c r="D13" s="2">
        <v>2353</v>
      </c>
      <c r="E13" s="2">
        <v>532</v>
      </c>
      <c r="F13" s="2">
        <v>2367</v>
      </c>
      <c r="G13" s="2">
        <v>172</v>
      </c>
      <c r="H13" s="2">
        <v>355</v>
      </c>
      <c r="I13" s="2">
        <v>1566</v>
      </c>
      <c r="J13" s="2">
        <v>483</v>
      </c>
      <c r="K13" s="2">
        <v>531</v>
      </c>
      <c r="L13" s="2">
        <v>756</v>
      </c>
      <c r="M13" s="2">
        <v>595</v>
      </c>
      <c r="N13" s="2">
        <v>1074</v>
      </c>
    </row>
    <row r="14" spans="1:14" x14ac:dyDescent="0.2">
      <c r="A14" s="2" t="s">
        <v>27</v>
      </c>
      <c r="B14" s="2">
        <v>277</v>
      </c>
      <c r="C14" s="2">
        <v>142</v>
      </c>
      <c r="D14" s="2">
        <v>36</v>
      </c>
      <c r="E14" s="2">
        <v>6</v>
      </c>
      <c r="F14" s="2">
        <v>36</v>
      </c>
      <c r="G14" s="2">
        <v>5</v>
      </c>
      <c r="H14" s="2">
        <v>7</v>
      </c>
      <c r="I14" s="2">
        <v>19</v>
      </c>
      <c r="J14" s="2">
        <v>5</v>
      </c>
      <c r="K14" s="2">
        <v>4</v>
      </c>
      <c r="L14" s="2">
        <v>7</v>
      </c>
      <c r="M14" s="2">
        <v>1</v>
      </c>
      <c r="N14" s="2">
        <v>9</v>
      </c>
    </row>
    <row r="15" spans="1:14" x14ac:dyDescent="0.2">
      <c r="A15" s="2" t="s">
        <v>28</v>
      </c>
      <c r="B15" s="2">
        <v>36161</v>
      </c>
      <c r="C15" s="2">
        <v>17023</v>
      </c>
      <c r="D15" s="2">
        <v>4238</v>
      </c>
      <c r="E15" s="2">
        <v>956</v>
      </c>
      <c r="F15" s="2">
        <v>4366</v>
      </c>
      <c r="G15" s="2">
        <v>313</v>
      </c>
      <c r="H15" s="2">
        <v>729</v>
      </c>
      <c r="I15" s="2">
        <v>2614</v>
      </c>
      <c r="J15" s="2">
        <v>842</v>
      </c>
      <c r="K15" s="2">
        <v>961</v>
      </c>
      <c r="L15" s="2">
        <v>1337</v>
      </c>
      <c r="M15" s="2">
        <v>1059</v>
      </c>
      <c r="N15" s="2">
        <v>1723</v>
      </c>
    </row>
    <row r="16" spans="1:14" x14ac:dyDescent="0.2">
      <c r="A16" s="2" t="s">
        <v>29</v>
      </c>
      <c r="B16" s="2">
        <v>18788</v>
      </c>
      <c r="C16" s="2">
        <v>8146</v>
      </c>
      <c r="D16" s="2">
        <v>2299</v>
      </c>
      <c r="E16" s="2">
        <v>587</v>
      </c>
      <c r="F16" s="2">
        <v>2368</v>
      </c>
      <c r="G16" s="2">
        <v>183</v>
      </c>
      <c r="H16" s="2">
        <v>404</v>
      </c>
      <c r="I16" s="2">
        <v>1411</v>
      </c>
      <c r="J16" s="2">
        <v>407</v>
      </c>
      <c r="K16" s="2">
        <v>596</v>
      </c>
      <c r="L16" s="2">
        <v>801</v>
      </c>
      <c r="M16" s="2">
        <v>548</v>
      </c>
      <c r="N16" s="2">
        <v>1038</v>
      </c>
    </row>
    <row r="17" spans="1:14" x14ac:dyDescent="0.2">
      <c r="A17" s="2" t="s">
        <v>30</v>
      </c>
      <c r="B17" s="2">
        <v>20412</v>
      </c>
      <c r="C17" s="2">
        <v>10051</v>
      </c>
      <c r="D17" s="2">
        <v>2349</v>
      </c>
      <c r="E17" s="2">
        <v>551</v>
      </c>
      <c r="F17" s="2">
        <v>2373</v>
      </c>
      <c r="G17" s="2">
        <v>149</v>
      </c>
      <c r="H17" s="2">
        <v>363</v>
      </c>
      <c r="I17" s="2">
        <v>1453</v>
      </c>
      <c r="J17" s="2">
        <v>403</v>
      </c>
      <c r="K17" s="2">
        <v>550</v>
      </c>
      <c r="L17" s="2">
        <v>636</v>
      </c>
      <c r="M17" s="2">
        <v>507</v>
      </c>
      <c r="N17" s="2">
        <v>1027</v>
      </c>
    </row>
    <row r="19" spans="1:14" x14ac:dyDescent="0.2">
      <c r="A19" s="2" t="s">
        <v>269</v>
      </c>
      <c r="B19" s="2">
        <v>90440</v>
      </c>
      <c r="C19" s="2">
        <v>43520</v>
      </c>
      <c r="D19" s="2">
        <v>10489</v>
      </c>
      <c r="E19" s="2">
        <v>2385</v>
      </c>
      <c r="F19" s="2">
        <v>10393</v>
      </c>
      <c r="G19" s="2">
        <v>721</v>
      </c>
      <c r="H19" s="2">
        <v>1688</v>
      </c>
      <c r="I19" s="2">
        <v>6573</v>
      </c>
      <c r="J19" s="2">
        <v>1978</v>
      </c>
      <c r="K19" s="2">
        <v>2393</v>
      </c>
      <c r="L19" s="2">
        <v>3222</v>
      </c>
      <c r="M19" s="2">
        <v>2592</v>
      </c>
      <c r="N19" s="2">
        <v>4486</v>
      </c>
    </row>
    <row r="20" spans="1:14" x14ac:dyDescent="0.2">
      <c r="A20" s="2" t="s">
        <v>26</v>
      </c>
      <c r="B20" s="2">
        <v>5396</v>
      </c>
      <c r="C20" s="2">
        <v>2784</v>
      </c>
      <c r="D20" s="2">
        <v>639</v>
      </c>
      <c r="E20" s="2">
        <v>118</v>
      </c>
      <c r="F20" s="2">
        <v>587</v>
      </c>
      <c r="G20" s="2">
        <v>49</v>
      </c>
      <c r="H20" s="2">
        <v>109</v>
      </c>
      <c r="I20" s="2">
        <v>345</v>
      </c>
      <c r="J20" s="2">
        <v>100</v>
      </c>
      <c r="K20" s="2">
        <v>137</v>
      </c>
      <c r="L20" s="2">
        <v>199</v>
      </c>
      <c r="M20" s="2">
        <v>116</v>
      </c>
      <c r="N20" s="2">
        <v>213</v>
      </c>
    </row>
    <row r="21" spans="1:14" x14ac:dyDescent="0.2">
      <c r="A21" s="2" t="s">
        <v>27</v>
      </c>
      <c r="B21" s="2">
        <v>17778</v>
      </c>
      <c r="C21" s="2">
        <v>8691</v>
      </c>
      <c r="D21" s="2">
        <v>2019</v>
      </c>
      <c r="E21" s="2">
        <v>445</v>
      </c>
      <c r="F21" s="2">
        <v>1984</v>
      </c>
      <c r="G21" s="2">
        <v>142</v>
      </c>
      <c r="H21" s="2">
        <v>311</v>
      </c>
      <c r="I21" s="2">
        <v>1313</v>
      </c>
      <c r="J21" s="2">
        <v>419</v>
      </c>
      <c r="K21" s="2">
        <v>436</v>
      </c>
      <c r="L21" s="2">
        <v>631</v>
      </c>
      <c r="M21" s="2">
        <v>497</v>
      </c>
      <c r="N21" s="2">
        <v>890</v>
      </c>
    </row>
    <row r="22" spans="1:14" x14ac:dyDescent="0.2">
      <c r="A22" s="2" t="s">
        <v>28</v>
      </c>
      <c r="B22" s="2">
        <v>31660</v>
      </c>
      <c r="C22" s="2">
        <v>15657</v>
      </c>
      <c r="D22" s="2">
        <v>3723</v>
      </c>
      <c r="E22" s="2">
        <v>848</v>
      </c>
      <c r="F22" s="2">
        <v>3627</v>
      </c>
      <c r="G22" s="2">
        <v>242</v>
      </c>
      <c r="H22" s="2">
        <v>587</v>
      </c>
      <c r="I22" s="2">
        <v>2285</v>
      </c>
      <c r="J22" s="2">
        <v>671</v>
      </c>
      <c r="K22" s="2">
        <v>702</v>
      </c>
      <c r="L22" s="2">
        <v>1066</v>
      </c>
      <c r="M22" s="2">
        <v>799</v>
      </c>
      <c r="N22" s="2">
        <v>1453</v>
      </c>
    </row>
    <row r="23" spans="1:14" x14ac:dyDescent="0.2">
      <c r="A23" s="2" t="s">
        <v>29</v>
      </c>
      <c r="B23" s="2">
        <v>17254</v>
      </c>
      <c r="C23" s="2">
        <v>7567</v>
      </c>
      <c r="D23" s="2">
        <v>2076</v>
      </c>
      <c r="E23" s="2">
        <v>520</v>
      </c>
      <c r="F23" s="2">
        <v>2186</v>
      </c>
      <c r="G23" s="2">
        <v>154</v>
      </c>
      <c r="H23" s="2">
        <v>370</v>
      </c>
      <c r="I23" s="2">
        <v>1259</v>
      </c>
      <c r="J23" s="2">
        <v>378</v>
      </c>
      <c r="K23" s="2">
        <v>590</v>
      </c>
      <c r="L23" s="2">
        <v>653</v>
      </c>
      <c r="M23" s="2">
        <v>556</v>
      </c>
      <c r="N23" s="2">
        <v>945</v>
      </c>
    </row>
    <row r="24" spans="1:14" x14ac:dyDescent="0.2">
      <c r="A24" s="2" t="s">
        <v>30</v>
      </c>
      <c r="B24" s="2">
        <v>18352</v>
      </c>
      <c r="C24" s="2">
        <v>8821</v>
      </c>
      <c r="D24" s="2">
        <v>2032</v>
      </c>
      <c r="E24" s="2">
        <v>454</v>
      </c>
      <c r="F24" s="2">
        <v>2009</v>
      </c>
      <c r="G24" s="2">
        <v>134</v>
      </c>
      <c r="H24" s="2">
        <v>311</v>
      </c>
      <c r="I24" s="2">
        <v>1371</v>
      </c>
      <c r="J24" s="2">
        <v>410</v>
      </c>
      <c r="K24" s="2">
        <v>528</v>
      </c>
      <c r="L24" s="2">
        <v>673</v>
      </c>
      <c r="M24" s="2">
        <v>624</v>
      </c>
      <c r="N24" s="2">
        <v>985</v>
      </c>
    </row>
    <row r="25" spans="1:14" x14ac:dyDescent="0.2">
      <c r="A25" s="32" t="s">
        <v>333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</sheetData>
  <mergeCells count="1">
    <mergeCell ref="A25:N2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0AE5-AFAB-4B51-8772-7B0ED5A5A3DF}">
  <dimension ref="A1:N2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2.109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378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274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265</v>
      </c>
      <c r="B4" s="2">
        <v>187810</v>
      </c>
      <c r="C4" s="2">
        <v>89579</v>
      </c>
      <c r="D4" s="2">
        <v>21768</v>
      </c>
      <c r="E4" s="2">
        <v>5050</v>
      </c>
      <c r="F4" s="2">
        <v>21928</v>
      </c>
      <c r="G4" s="2">
        <v>1543</v>
      </c>
      <c r="H4" s="2">
        <v>3546</v>
      </c>
      <c r="I4" s="2">
        <v>13735</v>
      </c>
      <c r="J4" s="2">
        <v>4210</v>
      </c>
      <c r="K4" s="2">
        <v>5033</v>
      </c>
      <c r="L4" s="2">
        <v>6757</v>
      </c>
      <c r="M4" s="2">
        <v>5304</v>
      </c>
      <c r="N4" s="2">
        <v>9357</v>
      </c>
    </row>
    <row r="5" spans="1:14" x14ac:dyDescent="0.2">
      <c r="A5" s="2" t="s">
        <v>31</v>
      </c>
      <c r="B5" s="2">
        <v>113468</v>
      </c>
      <c r="C5" s="2">
        <v>53991</v>
      </c>
      <c r="D5" s="2">
        <v>13146</v>
      </c>
      <c r="E5" s="2">
        <v>3083</v>
      </c>
      <c r="F5" s="2">
        <v>13372</v>
      </c>
      <c r="G5" s="2">
        <v>917</v>
      </c>
      <c r="H5" s="2">
        <v>2159</v>
      </c>
      <c r="I5" s="2">
        <v>8307</v>
      </c>
      <c r="J5" s="2">
        <v>2548</v>
      </c>
      <c r="K5" s="2">
        <v>3078</v>
      </c>
      <c r="L5" s="2">
        <v>3995</v>
      </c>
      <c r="M5" s="2">
        <v>3190</v>
      </c>
      <c r="N5" s="2">
        <v>5682</v>
      </c>
    </row>
    <row r="6" spans="1:14" x14ac:dyDescent="0.2">
      <c r="A6" s="2" t="s">
        <v>32</v>
      </c>
      <c r="B6" s="2">
        <v>64311</v>
      </c>
      <c r="C6" s="2">
        <v>30934</v>
      </c>
      <c r="D6" s="2">
        <v>7454</v>
      </c>
      <c r="E6" s="2">
        <v>1681</v>
      </c>
      <c r="F6" s="2">
        <v>7409</v>
      </c>
      <c r="G6" s="2">
        <v>536</v>
      </c>
      <c r="H6" s="2">
        <v>1190</v>
      </c>
      <c r="I6" s="2">
        <v>4691</v>
      </c>
      <c r="J6" s="2">
        <v>1436</v>
      </c>
      <c r="K6" s="2">
        <v>1673</v>
      </c>
      <c r="L6" s="2">
        <v>2369</v>
      </c>
      <c r="M6" s="2">
        <v>1802</v>
      </c>
      <c r="N6" s="2">
        <v>3136</v>
      </c>
    </row>
    <row r="7" spans="1:14" x14ac:dyDescent="0.2">
      <c r="A7" s="2" t="s">
        <v>33</v>
      </c>
      <c r="B7" s="2">
        <v>3644</v>
      </c>
      <c r="C7" s="2">
        <v>1762</v>
      </c>
      <c r="D7" s="2">
        <v>425</v>
      </c>
      <c r="E7" s="2">
        <v>124</v>
      </c>
      <c r="F7" s="2">
        <v>352</v>
      </c>
      <c r="G7" s="2">
        <v>33</v>
      </c>
      <c r="H7" s="2">
        <v>80</v>
      </c>
      <c r="I7" s="2">
        <v>272</v>
      </c>
      <c r="J7" s="2">
        <v>81</v>
      </c>
      <c r="K7" s="2">
        <v>87</v>
      </c>
      <c r="L7" s="2">
        <v>138</v>
      </c>
      <c r="M7" s="2">
        <v>91</v>
      </c>
      <c r="N7" s="2">
        <v>199</v>
      </c>
    </row>
    <row r="8" spans="1:14" x14ac:dyDescent="0.2">
      <c r="A8" s="2" t="s">
        <v>34</v>
      </c>
      <c r="B8" s="2">
        <v>6387</v>
      </c>
      <c r="C8" s="2">
        <v>2892</v>
      </c>
      <c r="D8" s="2">
        <v>743</v>
      </c>
      <c r="E8" s="2">
        <v>162</v>
      </c>
      <c r="F8" s="2">
        <v>795</v>
      </c>
      <c r="G8" s="2">
        <v>57</v>
      </c>
      <c r="H8" s="2">
        <v>117</v>
      </c>
      <c r="I8" s="2">
        <v>465</v>
      </c>
      <c r="J8" s="2">
        <v>145</v>
      </c>
      <c r="K8" s="2">
        <v>195</v>
      </c>
      <c r="L8" s="2">
        <v>255</v>
      </c>
      <c r="M8" s="2">
        <v>221</v>
      </c>
      <c r="N8" s="2">
        <v>340</v>
      </c>
    </row>
    <row r="10" spans="1:14" x14ac:dyDescent="0.2">
      <c r="A10" s="2" t="s">
        <v>268</v>
      </c>
      <c r="B10" s="2">
        <v>96983</v>
      </c>
      <c r="C10" s="2">
        <v>45777</v>
      </c>
      <c r="D10" s="2">
        <v>11275</v>
      </c>
      <c r="E10" s="2">
        <v>2665</v>
      </c>
      <c r="F10" s="2">
        <v>11535</v>
      </c>
      <c r="G10" s="2">
        <v>822</v>
      </c>
      <c r="H10" s="2">
        <v>1858</v>
      </c>
      <c r="I10" s="2">
        <v>7129</v>
      </c>
      <c r="J10" s="2">
        <v>2163</v>
      </c>
      <c r="K10" s="2">
        <v>2640</v>
      </c>
      <c r="L10" s="2">
        <v>3536</v>
      </c>
      <c r="M10" s="2">
        <v>2712</v>
      </c>
      <c r="N10" s="2">
        <v>4871</v>
      </c>
    </row>
    <row r="11" spans="1:14" x14ac:dyDescent="0.2">
      <c r="A11" s="2" t="s">
        <v>31</v>
      </c>
      <c r="B11" s="2">
        <v>62395</v>
      </c>
      <c r="C11" s="2">
        <v>29240</v>
      </c>
      <c r="D11" s="2">
        <v>7260</v>
      </c>
      <c r="E11" s="2">
        <v>1740</v>
      </c>
      <c r="F11" s="2">
        <v>7501</v>
      </c>
      <c r="G11" s="2">
        <v>531</v>
      </c>
      <c r="H11" s="2">
        <v>1217</v>
      </c>
      <c r="I11" s="2">
        <v>4589</v>
      </c>
      <c r="J11" s="2">
        <v>1391</v>
      </c>
      <c r="K11" s="2">
        <v>1738</v>
      </c>
      <c r="L11" s="2">
        <v>2284</v>
      </c>
      <c r="M11" s="2">
        <v>1749</v>
      </c>
      <c r="N11" s="2">
        <v>3155</v>
      </c>
    </row>
    <row r="12" spans="1:14" x14ac:dyDescent="0.2">
      <c r="A12" s="2" t="s">
        <v>32</v>
      </c>
      <c r="B12" s="2">
        <v>32063</v>
      </c>
      <c r="C12" s="2">
        <v>15475</v>
      </c>
      <c r="D12" s="2">
        <v>3732</v>
      </c>
      <c r="E12" s="2">
        <v>834</v>
      </c>
      <c r="F12" s="2">
        <v>3699</v>
      </c>
      <c r="G12" s="2">
        <v>264</v>
      </c>
      <c r="H12" s="2">
        <v>593</v>
      </c>
      <c r="I12" s="2">
        <v>2331</v>
      </c>
      <c r="J12" s="2">
        <v>706</v>
      </c>
      <c r="K12" s="2">
        <v>828</v>
      </c>
      <c r="L12" s="2">
        <v>1166</v>
      </c>
      <c r="M12" s="2">
        <v>877</v>
      </c>
      <c r="N12" s="2">
        <v>1558</v>
      </c>
    </row>
    <row r="13" spans="1:14" x14ac:dyDescent="0.2">
      <c r="A13" s="2" t="s">
        <v>33</v>
      </c>
      <c r="B13" s="2">
        <v>1174</v>
      </c>
      <c r="C13" s="2">
        <v>541</v>
      </c>
      <c r="D13" s="2">
        <v>126</v>
      </c>
      <c r="E13" s="2">
        <v>41</v>
      </c>
      <c r="F13" s="2">
        <v>125</v>
      </c>
      <c r="G13" s="2">
        <v>11</v>
      </c>
      <c r="H13" s="2">
        <v>30</v>
      </c>
      <c r="I13" s="2">
        <v>83</v>
      </c>
      <c r="J13" s="2">
        <v>31</v>
      </c>
      <c r="K13" s="2">
        <v>35</v>
      </c>
      <c r="L13" s="2">
        <v>42</v>
      </c>
      <c r="M13" s="2">
        <v>29</v>
      </c>
      <c r="N13" s="2">
        <v>80</v>
      </c>
    </row>
    <row r="14" spans="1:14" x14ac:dyDescent="0.2">
      <c r="A14" s="2" t="s">
        <v>34</v>
      </c>
      <c r="B14" s="2">
        <v>1351</v>
      </c>
      <c r="C14" s="2">
        <v>521</v>
      </c>
      <c r="D14" s="2">
        <v>157</v>
      </c>
      <c r="E14" s="2">
        <v>50</v>
      </c>
      <c r="F14" s="2">
        <v>210</v>
      </c>
      <c r="G14" s="2">
        <v>16</v>
      </c>
      <c r="H14" s="2">
        <v>18</v>
      </c>
      <c r="I14" s="2">
        <v>126</v>
      </c>
      <c r="J14" s="2">
        <v>35</v>
      </c>
      <c r="K14" s="2">
        <v>39</v>
      </c>
      <c r="L14" s="2">
        <v>44</v>
      </c>
      <c r="M14" s="2">
        <v>57</v>
      </c>
      <c r="N14" s="2">
        <v>78</v>
      </c>
    </row>
    <row r="16" spans="1:14" x14ac:dyDescent="0.2">
      <c r="A16" s="2" t="s">
        <v>275</v>
      </c>
      <c r="B16" s="2">
        <v>90827</v>
      </c>
      <c r="C16" s="2">
        <v>43802</v>
      </c>
      <c r="D16" s="2">
        <v>10493</v>
      </c>
      <c r="E16" s="2">
        <v>2385</v>
      </c>
      <c r="F16" s="2">
        <v>10393</v>
      </c>
      <c r="G16" s="2">
        <v>721</v>
      </c>
      <c r="H16" s="2">
        <v>1688</v>
      </c>
      <c r="I16" s="2">
        <v>6606</v>
      </c>
      <c r="J16" s="2">
        <v>2047</v>
      </c>
      <c r="K16" s="2">
        <v>2393</v>
      </c>
      <c r="L16" s="2">
        <v>3221</v>
      </c>
      <c r="M16" s="2">
        <v>2592</v>
      </c>
      <c r="N16" s="2">
        <v>4486</v>
      </c>
    </row>
    <row r="17" spans="1:14" x14ac:dyDescent="0.2">
      <c r="A17" s="2" t="s">
        <v>31</v>
      </c>
      <c r="B17" s="2">
        <v>51073</v>
      </c>
      <c r="C17" s="2">
        <v>24751</v>
      </c>
      <c r="D17" s="2">
        <v>5886</v>
      </c>
      <c r="E17" s="2">
        <v>1343</v>
      </c>
      <c r="F17" s="2">
        <v>5871</v>
      </c>
      <c r="G17" s="2">
        <v>386</v>
      </c>
      <c r="H17" s="2">
        <v>942</v>
      </c>
      <c r="I17" s="2">
        <v>3718</v>
      </c>
      <c r="J17" s="2">
        <v>1157</v>
      </c>
      <c r="K17" s="2">
        <v>1340</v>
      </c>
      <c r="L17" s="2">
        <v>1711</v>
      </c>
      <c r="M17" s="2">
        <v>1441</v>
      </c>
      <c r="N17" s="2">
        <v>2527</v>
      </c>
    </row>
    <row r="18" spans="1:14" x14ac:dyDescent="0.2">
      <c r="A18" s="2" t="s">
        <v>32</v>
      </c>
      <c r="B18" s="2">
        <v>32248</v>
      </c>
      <c r="C18" s="2">
        <v>15459</v>
      </c>
      <c r="D18" s="2">
        <v>3722</v>
      </c>
      <c r="E18" s="2">
        <v>847</v>
      </c>
      <c r="F18" s="2">
        <v>3710</v>
      </c>
      <c r="G18" s="2">
        <v>272</v>
      </c>
      <c r="H18" s="2">
        <v>597</v>
      </c>
      <c r="I18" s="2">
        <v>2360</v>
      </c>
      <c r="J18" s="2">
        <v>730</v>
      </c>
      <c r="K18" s="2">
        <v>845</v>
      </c>
      <c r="L18" s="2">
        <v>1203</v>
      </c>
      <c r="M18" s="2">
        <v>925</v>
      </c>
      <c r="N18" s="2">
        <v>1578</v>
      </c>
    </row>
    <row r="19" spans="1:14" x14ac:dyDescent="0.2">
      <c r="A19" s="2" t="s">
        <v>33</v>
      </c>
      <c r="B19" s="2">
        <v>2470</v>
      </c>
      <c r="C19" s="2">
        <v>1221</v>
      </c>
      <c r="D19" s="2">
        <v>299</v>
      </c>
      <c r="E19" s="2">
        <v>83</v>
      </c>
      <c r="F19" s="2">
        <v>227</v>
      </c>
      <c r="G19" s="2">
        <v>22</v>
      </c>
      <c r="H19" s="2">
        <v>50</v>
      </c>
      <c r="I19" s="2">
        <v>189</v>
      </c>
      <c r="J19" s="2">
        <v>50</v>
      </c>
      <c r="K19" s="2">
        <v>52</v>
      </c>
      <c r="L19" s="2">
        <v>96</v>
      </c>
      <c r="M19" s="2">
        <v>62</v>
      </c>
      <c r="N19" s="2">
        <v>119</v>
      </c>
    </row>
    <row r="20" spans="1:14" x14ac:dyDescent="0.2">
      <c r="A20" s="2" t="s">
        <v>34</v>
      </c>
      <c r="B20" s="2">
        <v>5036</v>
      </c>
      <c r="C20" s="2">
        <v>2371</v>
      </c>
      <c r="D20" s="2">
        <v>586</v>
      </c>
      <c r="E20" s="2">
        <v>112</v>
      </c>
      <c r="F20" s="2">
        <v>585</v>
      </c>
      <c r="G20" s="2">
        <v>41</v>
      </c>
      <c r="H20" s="2">
        <v>99</v>
      </c>
      <c r="I20" s="2">
        <v>339</v>
      </c>
      <c r="J20" s="2">
        <v>110</v>
      </c>
      <c r="K20" s="2">
        <v>156</v>
      </c>
      <c r="L20" s="2">
        <v>211</v>
      </c>
      <c r="M20" s="2">
        <v>164</v>
      </c>
      <c r="N20" s="2">
        <v>262</v>
      </c>
    </row>
    <row r="21" spans="1:14" x14ac:dyDescent="0.2">
      <c r="A21" s="32" t="s">
        <v>333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</sheetData>
  <mergeCells count="1">
    <mergeCell ref="A21:N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4DB8-3075-4A38-AB2E-A53814590632}">
  <dimension ref="A1:AE156"/>
  <sheetViews>
    <sheetView view="pageBreakPreview" zoomScale="125" zoomScaleNormal="100" zoomScaleSheetLayoutView="125" workbookViewId="0">
      <selection activeCell="B2" sqref="B2:D2"/>
    </sheetView>
  </sheetViews>
  <sheetFormatPr defaultRowHeight="10.199999999999999" x14ac:dyDescent="0.2"/>
  <cols>
    <col min="1" max="1" width="6.33203125" style="2" customWidth="1"/>
    <col min="2" max="7" width="5.6640625" style="2" customWidth="1"/>
    <col min="8" max="8" width="1.6640625" style="2" customWidth="1"/>
    <col min="9" max="15" width="1.5546875" style="2" customWidth="1"/>
    <col min="16" max="21" width="5" style="2" customWidth="1"/>
    <col min="22" max="22" width="6.33203125" style="2" customWidth="1"/>
    <col min="23" max="31" width="8.44140625" style="2" customWidth="1"/>
    <col min="32" max="16384" width="8.88671875" style="2"/>
  </cols>
  <sheetData>
    <row r="1" spans="1:31" x14ac:dyDescent="0.2">
      <c r="A1" s="2" t="s">
        <v>377</v>
      </c>
      <c r="V1" s="2" t="s">
        <v>377</v>
      </c>
    </row>
    <row r="2" spans="1:31" x14ac:dyDescent="0.2">
      <c r="A2" s="3"/>
      <c r="B2" s="34" t="s">
        <v>0</v>
      </c>
      <c r="C2" s="34"/>
      <c r="D2" s="34"/>
      <c r="E2" s="34" t="s">
        <v>31</v>
      </c>
      <c r="F2" s="34"/>
      <c r="G2" s="35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"/>
      <c r="W2" s="34" t="s">
        <v>32</v>
      </c>
      <c r="X2" s="34"/>
      <c r="Y2" s="34"/>
      <c r="Z2" s="34" t="s">
        <v>33</v>
      </c>
      <c r="AA2" s="34"/>
      <c r="AB2" s="34"/>
      <c r="AC2" s="34" t="s">
        <v>34</v>
      </c>
      <c r="AD2" s="34"/>
      <c r="AE2" s="35"/>
    </row>
    <row r="3" spans="1:31" x14ac:dyDescent="0.2">
      <c r="A3" s="6" t="s">
        <v>22</v>
      </c>
      <c r="B3" s="36" t="s">
        <v>0</v>
      </c>
      <c r="C3" s="36" t="s">
        <v>23</v>
      </c>
      <c r="D3" s="36" t="s">
        <v>24</v>
      </c>
      <c r="E3" s="36" t="s">
        <v>0</v>
      </c>
      <c r="F3" s="36" t="s">
        <v>23</v>
      </c>
      <c r="G3" s="37" t="s">
        <v>24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6" t="s">
        <v>22</v>
      </c>
      <c r="W3" s="20" t="s">
        <v>0</v>
      </c>
      <c r="X3" s="20" t="s">
        <v>23</v>
      </c>
      <c r="Y3" s="20" t="s">
        <v>24</v>
      </c>
      <c r="Z3" s="20" t="s">
        <v>0</v>
      </c>
      <c r="AA3" s="20" t="s">
        <v>23</v>
      </c>
      <c r="AB3" s="20" t="s">
        <v>24</v>
      </c>
      <c r="AC3" s="20" t="s">
        <v>0</v>
      </c>
      <c r="AD3" s="20" t="s">
        <v>23</v>
      </c>
      <c r="AE3" s="21" t="s">
        <v>24</v>
      </c>
    </row>
    <row r="4" spans="1:31" x14ac:dyDescent="0.2">
      <c r="A4" s="2" t="s">
        <v>0</v>
      </c>
      <c r="B4" s="2">
        <v>96725</v>
      </c>
      <c r="C4" s="2">
        <v>50508</v>
      </c>
      <c r="D4" s="2">
        <v>46217</v>
      </c>
      <c r="E4" s="2">
        <v>40479</v>
      </c>
      <c r="F4" s="2">
        <v>24463</v>
      </c>
      <c r="G4" s="2">
        <v>16016</v>
      </c>
      <c r="I4" s="9" t="s">
        <v>248</v>
      </c>
      <c r="J4" s="2">
        <v>19813</v>
      </c>
      <c r="K4" s="2">
        <v>10390</v>
      </c>
      <c r="L4" s="2">
        <v>9423</v>
      </c>
      <c r="M4" s="2">
        <v>18999</v>
      </c>
      <c r="N4" s="2">
        <v>10256</v>
      </c>
      <c r="O4" s="2">
        <v>8743</v>
      </c>
      <c r="P4" s="11">
        <f t="shared" ref="P4:R11" si="0">M4/J4*100</f>
        <v>95.891586332206131</v>
      </c>
      <c r="Q4" s="11">
        <f t="shared" si="0"/>
        <v>98.710298363811361</v>
      </c>
      <c r="R4" s="11">
        <f t="shared" si="0"/>
        <v>92.783614560118849</v>
      </c>
      <c r="S4" s="12">
        <f>P12+1500</f>
        <v>2792.9350068725562</v>
      </c>
      <c r="T4" s="12">
        <f t="shared" ref="T4:U4" si="1">Q12+1500</f>
        <v>3034.2982092500988</v>
      </c>
      <c r="U4" s="12">
        <f t="shared" si="1"/>
        <v>2531.0975625521091</v>
      </c>
      <c r="V4" s="2" t="s">
        <v>0</v>
      </c>
      <c r="W4" s="2">
        <v>52286</v>
      </c>
      <c r="X4" s="2">
        <v>24941</v>
      </c>
      <c r="Y4" s="2">
        <v>27345</v>
      </c>
      <c r="Z4" s="2">
        <v>2939</v>
      </c>
      <c r="AA4" s="2">
        <v>890</v>
      </c>
      <c r="AB4" s="2">
        <v>2049</v>
      </c>
      <c r="AC4" s="2">
        <v>1021</v>
      </c>
      <c r="AD4" s="2">
        <v>214</v>
      </c>
      <c r="AE4" s="2">
        <v>807</v>
      </c>
    </row>
    <row r="5" spans="1:31" x14ac:dyDescent="0.2">
      <c r="A5" s="2" t="s">
        <v>36</v>
      </c>
      <c r="B5" s="2">
        <v>19813</v>
      </c>
      <c r="C5" s="2">
        <v>10390</v>
      </c>
      <c r="D5" s="2">
        <v>9423</v>
      </c>
      <c r="E5" s="2">
        <v>18999</v>
      </c>
      <c r="F5" s="2">
        <v>10256</v>
      </c>
      <c r="G5" s="2">
        <v>8743</v>
      </c>
      <c r="I5" s="9" t="s">
        <v>249</v>
      </c>
      <c r="J5" s="2">
        <v>14832</v>
      </c>
      <c r="K5" s="2">
        <v>7699</v>
      </c>
      <c r="L5" s="2">
        <v>7133</v>
      </c>
      <c r="M5" s="2">
        <v>9796</v>
      </c>
      <c r="N5" s="2">
        <v>6162</v>
      </c>
      <c r="O5" s="2">
        <v>3634</v>
      </c>
      <c r="P5" s="11">
        <f t="shared" si="0"/>
        <v>66.046386192017252</v>
      </c>
      <c r="Q5" s="11">
        <f t="shared" si="0"/>
        <v>80.036368359527216</v>
      </c>
      <c r="R5" s="11">
        <f t="shared" si="0"/>
        <v>50.946305902144964</v>
      </c>
      <c r="S5" s="10"/>
      <c r="T5" s="10"/>
      <c r="U5" s="10"/>
      <c r="V5" s="2" t="s">
        <v>36</v>
      </c>
      <c r="W5" s="2">
        <v>758</v>
      </c>
      <c r="X5" s="2">
        <v>125</v>
      </c>
      <c r="Y5" s="2">
        <v>633</v>
      </c>
      <c r="Z5" s="2">
        <v>55</v>
      </c>
      <c r="AA5" s="2">
        <v>8</v>
      </c>
      <c r="AB5" s="2">
        <v>47</v>
      </c>
      <c r="AC5" s="2">
        <v>1</v>
      </c>
      <c r="AD5" s="2">
        <v>1</v>
      </c>
      <c r="AE5" s="2">
        <v>0</v>
      </c>
    </row>
    <row r="6" spans="1:31" x14ac:dyDescent="0.2">
      <c r="A6" s="2" t="s">
        <v>37</v>
      </c>
      <c r="B6" s="2">
        <v>14832</v>
      </c>
      <c r="C6" s="2">
        <v>7699</v>
      </c>
      <c r="D6" s="2">
        <v>7133</v>
      </c>
      <c r="E6" s="2">
        <v>9796</v>
      </c>
      <c r="F6" s="2">
        <v>6162</v>
      </c>
      <c r="G6" s="2">
        <v>3634</v>
      </c>
      <c r="I6" s="9" t="s">
        <v>250</v>
      </c>
      <c r="J6" s="2">
        <v>12764</v>
      </c>
      <c r="K6" s="2">
        <v>6599</v>
      </c>
      <c r="L6" s="2">
        <v>6165</v>
      </c>
      <c r="M6" s="2">
        <v>4678</v>
      </c>
      <c r="N6" s="2">
        <v>3214</v>
      </c>
      <c r="O6" s="2">
        <v>1464</v>
      </c>
      <c r="P6" s="11">
        <f t="shared" si="0"/>
        <v>36.64995299279223</v>
      </c>
      <c r="Q6" s="11">
        <f t="shared" si="0"/>
        <v>48.704349143809665</v>
      </c>
      <c r="R6" s="11">
        <f t="shared" si="0"/>
        <v>23.746958637469586</v>
      </c>
      <c r="S6" s="12">
        <f>(P10+P11)/2</f>
        <v>9.0661148809477119</v>
      </c>
      <c r="T6" s="12">
        <f t="shared" ref="T6:U6" si="2">(Q10+Q11)/2</f>
        <v>11.115443989855164</v>
      </c>
      <c r="U6" s="12">
        <f t="shared" si="2"/>
        <v>6.8591894761248122</v>
      </c>
      <c r="V6" s="2" t="s">
        <v>37</v>
      </c>
      <c r="W6" s="2">
        <v>4737</v>
      </c>
      <c r="X6" s="2">
        <v>1492</v>
      </c>
      <c r="Y6" s="2">
        <v>3245</v>
      </c>
      <c r="Z6" s="2">
        <v>281</v>
      </c>
      <c r="AA6" s="2">
        <v>45</v>
      </c>
      <c r="AB6" s="2">
        <v>236</v>
      </c>
      <c r="AC6" s="2">
        <v>18</v>
      </c>
      <c r="AD6" s="2">
        <v>0</v>
      </c>
      <c r="AE6" s="2">
        <v>18</v>
      </c>
    </row>
    <row r="7" spans="1:31" x14ac:dyDescent="0.2">
      <c r="A7" s="2" t="s">
        <v>38</v>
      </c>
      <c r="B7" s="2">
        <v>12764</v>
      </c>
      <c r="C7" s="2">
        <v>6599</v>
      </c>
      <c r="D7" s="2">
        <v>6165</v>
      </c>
      <c r="E7" s="2">
        <v>4678</v>
      </c>
      <c r="F7" s="2">
        <v>3214</v>
      </c>
      <c r="G7" s="2">
        <v>1464</v>
      </c>
      <c r="I7" s="9" t="s">
        <v>251</v>
      </c>
      <c r="J7" s="2">
        <v>11543</v>
      </c>
      <c r="K7" s="2">
        <v>5945</v>
      </c>
      <c r="L7" s="2">
        <v>5598</v>
      </c>
      <c r="M7" s="2">
        <v>2495</v>
      </c>
      <c r="N7" s="2">
        <v>1769</v>
      </c>
      <c r="O7" s="2">
        <v>726</v>
      </c>
      <c r="P7" s="11">
        <f t="shared" si="0"/>
        <v>21.614831499610155</v>
      </c>
      <c r="Q7" s="11">
        <f t="shared" si="0"/>
        <v>29.756097560975608</v>
      </c>
      <c r="R7" s="11">
        <f t="shared" si="0"/>
        <v>12.968917470525188</v>
      </c>
      <c r="S7" s="12"/>
      <c r="T7" s="12"/>
      <c r="U7" s="12"/>
      <c r="V7" s="2" t="s">
        <v>38</v>
      </c>
      <c r="W7" s="2">
        <v>7658</v>
      </c>
      <c r="X7" s="2">
        <v>3274</v>
      </c>
      <c r="Y7" s="2">
        <v>4384</v>
      </c>
      <c r="Z7" s="2">
        <v>392</v>
      </c>
      <c r="AA7" s="2">
        <v>103</v>
      </c>
      <c r="AB7" s="2">
        <v>289</v>
      </c>
      <c r="AC7" s="2">
        <v>36</v>
      </c>
      <c r="AD7" s="2">
        <v>8</v>
      </c>
      <c r="AE7" s="2">
        <v>28</v>
      </c>
    </row>
    <row r="8" spans="1:31" x14ac:dyDescent="0.2">
      <c r="A8" s="2" t="s">
        <v>39</v>
      </c>
      <c r="B8" s="2">
        <v>11543</v>
      </c>
      <c r="C8" s="2">
        <v>5945</v>
      </c>
      <c r="D8" s="2">
        <v>5598</v>
      </c>
      <c r="E8" s="2">
        <v>2495</v>
      </c>
      <c r="F8" s="2">
        <v>1769</v>
      </c>
      <c r="G8" s="2">
        <v>726</v>
      </c>
      <c r="I8" s="9" t="s">
        <v>252</v>
      </c>
      <c r="J8" s="2">
        <v>10877</v>
      </c>
      <c r="K8" s="2">
        <v>5735</v>
      </c>
      <c r="L8" s="2">
        <v>5142</v>
      </c>
      <c r="M8" s="2">
        <v>1662</v>
      </c>
      <c r="N8" s="2">
        <v>1165</v>
      </c>
      <c r="O8" s="2">
        <v>497</v>
      </c>
      <c r="P8" s="11">
        <f t="shared" si="0"/>
        <v>15.27994851521559</v>
      </c>
      <c r="Q8" s="11">
        <f t="shared" si="0"/>
        <v>20.313862249346119</v>
      </c>
      <c r="R8" s="11">
        <f t="shared" si="0"/>
        <v>9.665499805523142</v>
      </c>
      <c r="S8" s="12">
        <f>S6*50</f>
        <v>453.30574404738559</v>
      </c>
      <c r="T8" s="12">
        <f t="shared" ref="T8:U8" si="3">T6*50</f>
        <v>555.7721994927582</v>
      </c>
      <c r="U8" s="12">
        <f t="shared" si="3"/>
        <v>342.95947380624062</v>
      </c>
      <c r="V8" s="2" t="s">
        <v>39</v>
      </c>
      <c r="W8" s="2">
        <v>8568</v>
      </c>
      <c r="X8" s="2">
        <v>4040</v>
      </c>
      <c r="Y8" s="2">
        <v>4528</v>
      </c>
      <c r="Z8" s="2">
        <v>433</v>
      </c>
      <c r="AA8" s="2">
        <v>127</v>
      </c>
      <c r="AB8" s="2">
        <v>306</v>
      </c>
      <c r="AC8" s="2">
        <v>47</v>
      </c>
      <c r="AD8" s="2">
        <v>9</v>
      </c>
      <c r="AE8" s="2">
        <v>38</v>
      </c>
    </row>
    <row r="9" spans="1:31" x14ac:dyDescent="0.2">
      <c r="A9" s="2" t="s">
        <v>40</v>
      </c>
      <c r="B9" s="2">
        <v>10877</v>
      </c>
      <c r="C9" s="2">
        <v>5735</v>
      </c>
      <c r="D9" s="2">
        <v>5142</v>
      </c>
      <c r="E9" s="2">
        <v>1662</v>
      </c>
      <c r="F9" s="2">
        <v>1165</v>
      </c>
      <c r="G9" s="2">
        <v>497</v>
      </c>
      <c r="I9" s="9" t="s">
        <v>253</v>
      </c>
      <c r="J9" s="2">
        <v>10434</v>
      </c>
      <c r="K9" s="2">
        <v>5601</v>
      </c>
      <c r="L9" s="2">
        <v>4833</v>
      </c>
      <c r="M9" s="2">
        <v>1341</v>
      </c>
      <c r="N9" s="2">
        <v>939</v>
      </c>
      <c r="O9" s="2">
        <v>402</v>
      </c>
      <c r="P9" s="11">
        <f t="shared" si="0"/>
        <v>12.852213916043704</v>
      </c>
      <c r="Q9" s="11">
        <f t="shared" si="0"/>
        <v>16.764863417246918</v>
      </c>
      <c r="R9" s="11">
        <f t="shared" si="0"/>
        <v>8.3178150217256359</v>
      </c>
      <c r="S9" s="12"/>
      <c r="T9" s="12"/>
      <c r="U9" s="12"/>
      <c r="V9" s="2" t="s">
        <v>40</v>
      </c>
      <c r="W9" s="2">
        <v>8662</v>
      </c>
      <c r="X9" s="2">
        <v>4371</v>
      </c>
      <c r="Y9" s="2">
        <v>4291</v>
      </c>
      <c r="Z9" s="2">
        <v>469</v>
      </c>
      <c r="AA9" s="2">
        <v>178</v>
      </c>
      <c r="AB9" s="2">
        <v>291</v>
      </c>
      <c r="AC9" s="2">
        <v>84</v>
      </c>
      <c r="AD9" s="2">
        <v>21</v>
      </c>
      <c r="AE9" s="2">
        <v>63</v>
      </c>
    </row>
    <row r="10" spans="1:31" x14ac:dyDescent="0.2">
      <c r="A10" s="2" t="s">
        <v>41</v>
      </c>
      <c r="B10" s="2">
        <v>10434</v>
      </c>
      <c r="C10" s="2">
        <v>5601</v>
      </c>
      <c r="D10" s="2">
        <v>4833</v>
      </c>
      <c r="E10" s="2">
        <v>1341</v>
      </c>
      <c r="F10" s="2">
        <v>939</v>
      </c>
      <c r="G10" s="2">
        <v>402</v>
      </c>
      <c r="I10" s="9" t="s">
        <v>254</v>
      </c>
      <c r="J10" s="2">
        <v>8886</v>
      </c>
      <c r="K10" s="2">
        <v>4573</v>
      </c>
      <c r="L10" s="2">
        <v>4313</v>
      </c>
      <c r="M10" s="2">
        <v>911</v>
      </c>
      <c r="N10" s="2">
        <v>575</v>
      </c>
      <c r="O10" s="2">
        <v>336</v>
      </c>
      <c r="P10" s="11">
        <f t="shared" si="0"/>
        <v>10.252081926626154</v>
      </c>
      <c r="Q10" s="11">
        <f t="shared" si="0"/>
        <v>12.573802755302864</v>
      </c>
      <c r="R10" s="11">
        <f t="shared" si="0"/>
        <v>7.7904011129144441</v>
      </c>
      <c r="S10" s="12">
        <f>S4-S8</f>
        <v>2339.6292628251704</v>
      </c>
      <c r="T10" s="12">
        <f t="shared" ref="T10:U10" si="4">T4-T8</f>
        <v>2478.5260097573405</v>
      </c>
      <c r="U10" s="12">
        <f t="shared" si="4"/>
        <v>2188.1380887458686</v>
      </c>
      <c r="V10" s="2" t="s">
        <v>41</v>
      </c>
      <c r="W10" s="2">
        <v>8448</v>
      </c>
      <c r="X10" s="2">
        <v>4467</v>
      </c>
      <c r="Y10" s="2">
        <v>3981</v>
      </c>
      <c r="Z10" s="2">
        <v>497</v>
      </c>
      <c r="AA10" s="2">
        <v>164</v>
      </c>
      <c r="AB10" s="2">
        <v>333</v>
      </c>
      <c r="AC10" s="2">
        <v>148</v>
      </c>
      <c r="AD10" s="2">
        <v>31</v>
      </c>
      <c r="AE10" s="2">
        <v>117</v>
      </c>
    </row>
    <row r="11" spans="1:31" x14ac:dyDescent="0.2">
      <c r="A11" s="2" t="s">
        <v>42</v>
      </c>
      <c r="B11" s="2">
        <v>8886</v>
      </c>
      <c r="C11" s="2">
        <v>4573</v>
      </c>
      <c r="D11" s="2">
        <v>4313</v>
      </c>
      <c r="E11" s="2">
        <v>911</v>
      </c>
      <c r="F11" s="2">
        <v>575</v>
      </c>
      <c r="G11" s="2">
        <v>336</v>
      </c>
      <c r="I11" s="9" t="s">
        <v>255</v>
      </c>
      <c r="J11" s="2">
        <v>7576</v>
      </c>
      <c r="K11" s="2">
        <v>3966</v>
      </c>
      <c r="L11" s="2">
        <v>3610</v>
      </c>
      <c r="M11" s="2">
        <v>597</v>
      </c>
      <c r="N11" s="2">
        <v>383</v>
      </c>
      <c r="O11" s="2">
        <v>214</v>
      </c>
      <c r="P11" s="11">
        <f t="shared" si="0"/>
        <v>7.8801478352692715</v>
      </c>
      <c r="Q11" s="11">
        <f t="shared" si="0"/>
        <v>9.6570852244074636</v>
      </c>
      <c r="R11" s="11">
        <f t="shared" si="0"/>
        <v>5.9279778393351803</v>
      </c>
      <c r="S11" s="12">
        <f>100-S6</f>
        <v>90.933885119052292</v>
      </c>
      <c r="T11" s="12">
        <f t="shared" ref="T11:U11" si="5">100-T6</f>
        <v>88.884556010144834</v>
      </c>
      <c r="U11" s="12">
        <f t="shared" si="5"/>
        <v>93.140810523875189</v>
      </c>
      <c r="V11" s="2" t="s">
        <v>42</v>
      </c>
      <c r="W11" s="2">
        <v>7277</v>
      </c>
      <c r="X11" s="2">
        <v>3807</v>
      </c>
      <c r="Y11" s="2">
        <v>3470</v>
      </c>
      <c r="Z11" s="2">
        <v>445</v>
      </c>
      <c r="AA11" s="2">
        <v>137</v>
      </c>
      <c r="AB11" s="2">
        <v>308</v>
      </c>
      <c r="AC11" s="2">
        <v>253</v>
      </c>
      <c r="AD11" s="2">
        <v>54</v>
      </c>
      <c r="AE11" s="2">
        <v>199</v>
      </c>
    </row>
    <row r="12" spans="1:31" x14ac:dyDescent="0.2">
      <c r="A12" s="2" t="s">
        <v>43</v>
      </c>
      <c r="B12" s="2">
        <v>7576</v>
      </c>
      <c r="C12" s="2">
        <v>3966</v>
      </c>
      <c r="D12" s="2">
        <v>3610</v>
      </c>
      <c r="E12" s="2">
        <v>597</v>
      </c>
      <c r="F12" s="2">
        <v>383</v>
      </c>
      <c r="G12" s="2">
        <v>214</v>
      </c>
      <c r="I12" s="10"/>
      <c r="J12" s="10"/>
      <c r="K12" s="10"/>
      <c r="L12" s="10"/>
      <c r="M12" s="10"/>
      <c r="N12" s="10"/>
      <c r="O12" s="10"/>
      <c r="P12" s="11">
        <f>SUM(P4:P10)*5</f>
        <v>1292.935006872556</v>
      </c>
      <c r="Q12" s="11">
        <f>SUM(Q4:Q10)*5</f>
        <v>1534.2982092500988</v>
      </c>
      <c r="R12" s="11">
        <f>SUM(R4:R10)*5</f>
        <v>1031.0975625521091</v>
      </c>
      <c r="S12" s="13">
        <f>S10/S11</f>
        <v>25.728904684563794</v>
      </c>
      <c r="T12" s="13">
        <f t="shared" ref="T12:U12" si="6">T10/T11</f>
        <v>27.884776850035163</v>
      </c>
      <c r="U12" s="13">
        <f t="shared" si="6"/>
        <v>23.492796298835874</v>
      </c>
      <c r="V12" s="2" t="s">
        <v>43</v>
      </c>
      <c r="W12" s="2">
        <v>6178</v>
      </c>
      <c r="X12" s="2">
        <v>3365</v>
      </c>
      <c r="Y12" s="2">
        <v>2813</v>
      </c>
      <c r="Z12" s="2">
        <v>367</v>
      </c>
      <c r="AA12" s="2">
        <v>128</v>
      </c>
      <c r="AB12" s="2">
        <v>239</v>
      </c>
      <c r="AC12" s="2">
        <v>434</v>
      </c>
      <c r="AD12" s="2">
        <v>90</v>
      </c>
      <c r="AE12" s="2">
        <v>344</v>
      </c>
    </row>
    <row r="13" spans="1:31" x14ac:dyDescent="0.2">
      <c r="A13" s="2" t="s">
        <v>44</v>
      </c>
      <c r="V13" s="2" t="s">
        <v>44</v>
      </c>
    </row>
    <row r="14" spans="1:31" x14ac:dyDescent="0.2">
      <c r="A14" s="2" t="s">
        <v>35</v>
      </c>
      <c r="V14" s="2" t="s">
        <v>35</v>
      </c>
    </row>
    <row r="15" spans="1:31" x14ac:dyDescent="0.2">
      <c r="A15" s="2" t="s">
        <v>0</v>
      </c>
      <c r="B15" s="2">
        <v>47996</v>
      </c>
      <c r="C15" s="2">
        <v>24746</v>
      </c>
      <c r="D15" s="2">
        <v>23250</v>
      </c>
      <c r="E15" s="2">
        <v>20469</v>
      </c>
      <c r="F15" s="2">
        <v>11919</v>
      </c>
      <c r="G15" s="2">
        <v>8550</v>
      </c>
      <c r="I15" s="9" t="s">
        <v>248</v>
      </c>
      <c r="J15" s="2">
        <v>19813</v>
      </c>
      <c r="K15" s="2">
        <v>10390</v>
      </c>
      <c r="L15" s="2">
        <v>9423</v>
      </c>
      <c r="M15" s="2">
        <v>18999</v>
      </c>
      <c r="N15" s="2">
        <v>10256</v>
      </c>
      <c r="O15" s="2">
        <v>8743</v>
      </c>
      <c r="P15" s="11">
        <f t="shared" ref="P15:P22" si="7">M15/J15*100</f>
        <v>95.891586332206131</v>
      </c>
      <c r="Q15" s="11">
        <f t="shared" ref="Q15:Q22" si="8">N15/K15*100</f>
        <v>98.710298363811361</v>
      </c>
      <c r="R15" s="11">
        <f t="shared" ref="R15:R22" si="9">O15/L15*100</f>
        <v>92.783614560118849</v>
      </c>
      <c r="S15" s="12">
        <f>P23+1500</f>
        <v>2792.9350068725562</v>
      </c>
      <c r="T15" s="12">
        <f t="shared" ref="T15" si="10">Q23+1500</f>
        <v>3034.2982092500988</v>
      </c>
      <c r="U15" s="12">
        <f t="shared" ref="U15" si="11">R23+1500</f>
        <v>2531.0975625521091</v>
      </c>
      <c r="V15" s="2" t="s">
        <v>0</v>
      </c>
      <c r="W15" s="2">
        <v>25587</v>
      </c>
      <c r="X15" s="2">
        <v>12316</v>
      </c>
      <c r="Y15" s="2">
        <v>13271</v>
      </c>
      <c r="Z15" s="2">
        <v>1431</v>
      </c>
      <c r="AA15" s="2">
        <v>421</v>
      </c>
      <c r="AB15" s="2">
        <v>1010</v>
      </c>
      <c r="AC15" s="2">
        <v>509</v>
      </c>
      <c r="AD15" s="2">
        <v>90</v>
      </c>
      <c r="AE15" s="2">
        <v>419</v>
      </c>
    </row>
    <row r="16" spans="1:31" x14ac:dyDescent="0.2">
      <c r="A16" s="2" t="s">
        <v>36</v>
      </c>
      <c r="B16" s="2">
        <v>9734</v>
      </c>
      <c r="C16" s="2">
        <v>4974</v>
      </c>
      <c r="D16" s="2">
        <v>4760</v>
      </c>
      <c r="E16" s="2">
        <v>9342</v>
      </c>
      <c r="F16" s="2">
        <v>4904</v>
      </c>
      <c r="G16" s="2">
        <v>4438</v>
      </c>
      <c r="I16" s="9" t="s">
        <v>249</v>
      </c>
      <c r="J16" s="2">
        <v>14832</v>
      </c>
      <c r="K16" s="2">
        <v>7699</v>
      </c>
      <c r="L16" s="2">
        <v>7133</v>
      </c>
      <c r="M16" s="2">
        <v>9796</v>
      </c>
      <c r="N16" s="2">
        <v>6162</v>
      </c>
      <c r="O16" s="2">
        <v>3634</v>
      </c>
      <c r="P16" s="11">
        <f t="shared" si="7"/>
        <v>66.046386192017252</v>
      </c>
      <c r="Q16" s="11">
        <f t="shared" si="8"/>
        <v>80.036368359527216</v>
      </c>
      <c r="R16" s="11">
        <f t="shared" si="9"/>
        <v>50.946305902144964</v>
      </c>
      <c r="S16" s="10"/>
      <c r="T16" s="10"/>
      <c r="U16" s="10"/>
      <c r="V16" s="2" t="s">
        <v>36</v>
      </c>
      <c r="W16" s="2">
        <v>370</v>
      </c>
      <c r="X16" s="2">
        <v>67</v>
      </c>
      <c r="Y16" s="2">
        <v>303</v>
      </c>
      <c r="Z16" s="2">
        <v>21</v>
      </c>
      <c r="AA16" s="2">
        <v>2</v>
      </c>
      <c r="AB16" s="2">
        <v>19</v>
      </c>
      <c r="AC16" s="2">
        <v>1</v>
      </c>
      <c r="AD16" s="2">
        <v>1</v>
      </c>
      <c r="AE16" s="2">
        <v>0</v>
      </c>
    </row>
    <row r="17" spans="1:31" x14ac:dyDescent="0.2">
      <c r="A17" s="2" t="s">
        <v>37</v>
      </c>
      <c r="B17" s="2">
        <v>7798</v>
      </c>
      <c r="C17" s="2">
        <v>3988</v>
      </c>
      <c r="D17" s="2">
        <v>3810</v>
      </c>
      <c r="E17" s="2">
        <v>5282</v>
      </c>
      <c r="F17" s="2">
        <v>3196</v>
      </c>
      <c r="G17" s="2">
        <v>2086</v>
      </c>
      <c r="I17" s="9" t="s">
        <v>250</v>
      </c>
      <c r="J17" s="2">
        <v>12764</v>
      </c>
      <c r="K17" s="2">
        <v>6599</v>
      </c>
      <c r="L17" s="2">
        <v>6165</v>
      </c>
      <c r="M17" s="2">
        <v>4678</v>
      </c>
      <c r="N17" s="2">
        <v>3214</v>
      </c>
      <c r="O17" s="2">
        <v>1464</v>
      </c>
      <c r="P17" s="11">
        <f t="shared" si="7"/>
        <v>36.64995299279223</v>
      </c>
      <c r="Q17" s="11">
        <f t="shared" si="8"/>
        <v>48.704349143809665</v>
      </c>
      <c r="R17" s="11">
        <f t="shared" si="9"/>
        <v>23.746958637469586</v>
      </c>
      <c r="S17" s="12">
        <f>(P21+P22)/2</f>
        <v>9.0661148809477119</v>
      </c>
      <c r="T17" s="12">
        <f t="shared" ref="T17" si="12">(Q21+Q22)/2</f>
        <v>11.115443989855164</v>
      </c>
      <c r="U17" s="12">
        <f t="shared" ref="U17" si="13">(R21+R22)/2</f>
        <v>6.8591894761248122</v>
      </c>
      <c r="V17" s="2" t="s">
        <v>37</v>
      </c>
      <c r="W17" s="2">
        <v>2380</v>
      </c>
      <c r="X17" s="2">
        <v>775</v>
      </c>
      <c r="Y17" s="2">
        <v>1605</v>
      </c>
      <c r="Z17" s="2">
        <v>128</v>
      </c>
      <c r="AA17" s="2">
        <v>17</v>
      </c>
      <c r="AB17" s="2">
        <v>111</v>
      </c>
      <c r="AC17" s="2">
        <v>8</v>
      </c>
      <c r="AD17" s="2">
        <v>0</v>
      </c>
      <c r="AE17" s="2">
        <v>8</v>
      </c>
    </row>
    <row r="18" spans="1:31" x14ac:dyDescent="0.2">
      <c r="A18" s="2" t="s">
        <v>38</v>
      </c>
      <c r="B18" s="2">
        <v>6620</v>
      </c>
      <c r="C18" s="2">
        <v>3383</v>
      </c>
      <c r="D18" s="2">
        <v>3237</v>
      </c>
      <c r="E18" s="2">
        <v>2476</v>
      </c>
      <c r="F18" s="2">
        <v>1638</v>
      </c>
      <c r="G18" s="2">
        <v>838</v>
      </c>
      <c r="I18" s="9" t="s">
        <v>251</v>
      </c>
      <c r="J18" s="2">
        <v>11543</v>
      </c>
      <c r="K18" s="2">
        <v>5945</v>
      </c>
      <c r="L18" s="2">
        <v>5598</v>
      </c>
      <c r="M18" s="2">
        <v>2495</v>
      </c>
      <c r="N18" s="2">
        <v>1769</v>
      </c>
      <c r="O18" s="2">
        <v>726</v>
      </c>
      <c r="P18" s="11">
        <f t="shared" si="7"/>
        <v>21.614831499610155</v>
      </c>
      <c r="Q18" s="11">
        <f t="shared" si="8"/>
        <v>29.756097560975608</v>
      </c>
      <c r="R18" s="11">
        <f t="shared" si="9"/>
        <v>12.968917470525188</v>
      </c>
      <c r="S18" s="12"/>
      <c r="T18" s="12"/>
      <c r="U18" s="12"/>
      <c r="V18" s="2" t="s">
        <v>38</v>
      </c>
      <c r="W18" s="2">
        <v>3945</v>
      </c>
      <c r="X18" s="2">
        <v>1703</v>
      </c>
      <c r="Y18" s="2">
        <v>2242</v>
      </c>
      <c r="Z18" s="2">
        <v>181</v>
      </c>
      <c r="AA18" s="2">
        <v>38</v>
      </c>
      <c r="AB18" s="2">
        <v>143</v>
      </c>
      <c r="AC18" s="2">
        <v>18</v>
      </c>
      <c r="AD18" s="2">
        <v>4</v>
      </c>
      <c r="AE18" s="2">
        <v>14</v>
      </c>
    </row>
    <row r="19" spans="1:31" x14ac:dyDescent="0.2">
      <c r="A19" s="2" t="s">
        <v>39</v>
      </c>
      <c r="B19" s="2">
        <v>5778</v>
      </c>
      <c r="C19" s="2">
        <v>2967</v>
      </c>
      <c r="D19" s="2">
        <v>2811</v>
      </c>
      <c r="E19" s="2">
        <v>1237</v>
      </c>
      <c r="F19" s="2">
        <v>830</v>
      </c>
      <c r="G19" s="2">
        <v>407</v>
      </c>
      <c r="I19" s="9" t="s">
        <v>252</v>
      </c>
      <c r="J19" s="2">
        <v>10877</v>
      </c>
      <c r="K19" s="2">
        <v>5735</v>
      </c>
      <c r="L19" s="2">
        <v>5142</v>
      </c>
      <c r="M19" s="2">
        <v>1662</v>
      </c>
      <c r="N19" s="2">
        <v>1165</v>
      </c>
      <c r="O19" s="2">
        <v>497</v>
      </c>
      <c r="P19" s="11">
        <f t="shared" si="7"/>
        <v>15.27994851521559</v>
      </c>
      <c r="Q19" s="11">
        <f t="shared" si="8"/>
        <v>20.313862249346119</v>
      </c>
      <c r="R19" s="11">
        <f t="shared" si="9"/>
        <v>9.665499805523142</v>
      </c>
      <c r="S19" s="12">
        <f>S17*50</f>
        <v>453.30574404738559</v>
      </c>
      <c r="T19" s="12">
        <f t="shared" ref="T19:U19" si="14">T17*50</f>
        <v>555.7721994927582</v>
      </c>
      <c r="U19" s="12">
        <f t="shared" si="14"/>
        <v>342.95947380624062</v>
      </c>
      <c r="V19" s="2" t="s">
        <v>39</v>
      </c>
      <c r="W19" s="2">
        <v>4301</v>
      </c>
      <c r="X19" s="2">
        <v>2067</v>
      </c>
      <c r="Y19" s="2">
        <v>2234</v>
      </c>
      <c r="Z19" s="2">
        <v>218</v>
      </c>
      <c r="AA19" s="2">
        <v>66</v>
      </c>
      <c r="AB19" s="2">
        <v>152</v>
      </c>
      <c r="AC19" s="2">
        <v>22</v>
      </c>
      <c r="AD19" s="2">
        <v>4</v>
      </c>
      <c r="AE19" s="2">
        <v>18</v>
      </c>
    </row>
    <row r="20" spans="1:31" x14ac:dyDescent="0.2">
      <c r="A20" s="2" t="s">
        <v>40</v>
      </c>
      <c r="B20" s="2">
        <v>5235</v>
      </c>
      <c r="C20" s="2">
        <v>2730</v>
      </c>
      <c r="D20" s="2">
        <v>2505</v>
      </c>
      <c r="E20" s="2">
        <v>798</v>
      </c>
      <c r="F20" s="2">
        <v>521</v>
      </c>
      <c r="G20" s="2">
        <v>277</v>
      </c>
      <c r="I20" s="9" t="s">
        <v>253</v>
      </c>
      <c r="J20" s="2">
        <v>10434</v>
      </c>
      <c r="K20" s="2">
        <v>5601</v>
      </c>
      <c r="L20" s="2">
        <v>4833</v>
      </c>
      <c r="M20" s="2">
        <v>1341</v>
      </c>
      <c r="N20" s="2">
        <v>939</v>
      </c>
      <c r="O20" s="2">
        <v>402</v>
      </c>
      <c r="P20" s="11">
        <f t="shared" si="7"/>
        <v>12.852213916043704</v>
      </c>
      <c r="Q20" s="11">
        <f t="shared" si="8"/>
        <v>16.764863417246918</v>
      </c>
      <c r="R20" s="11">
        <f t="shared" si="9"/>
        <v>8.3178150217256359</v>
      </c>
      <c r="S20" s="12"/>
      <c r="T20" s="12"/>
      <c r="U20" s="12"/>
      <c r="V20" s="2" t="s">
        <v>40</v>
      </c>
      <c r="W20" s="2">
        <v>4170</v>
      </c>
      <c r="X20" s="2">
        <v>2116</v>
      </c>
      <c r="Y20" s="2">
        <v>2054</v>
      </c>
      <c r="Z20" s="2">
        <v>230</v>
      </c>
      <c r="AA20" s="2">
        <v>86</v>
      </c>
      <c r="AB20" s="2">
        <v>144</v>
      </c>
      <c r="AC20" s="2">
        <v>37</v>
      </c>
      <c r="AD20" s="2">
        <v>7</v>
      </c>
      <c r="AE20" s="2">
        <v>30</v>
      </c>
    </row>
    <row r="21" spans="1:31" x14ac:dyDescent="0.2">
      <c r="A21" s="2" t="s">
        <v>41</v>
      </c>
      <c r="B21" s="2">
        <v>5062</v>
      </c>
      <c r="C21" s="2">
        <v>2695</v>
      </c>
      <c r="D21" s="2">
        <v>2367</v>
      </c>
      <c r="E21" s="2">
        <v>629</v>
      </c>
      <c r="F21" s="2">
        <v>413</v>
      </c>
      <c r="G21" s="2">
        <v>216</v>
      </c>
      <c r="I21" s="9" t="s">
        <v>254</v>
      </c>
      <c r="J21" s="2">
        <v>8886</v>
      </c>
      <c r="K21" s="2">
        <v>4573</v>
      </c>
      <c r="L21" s="2">
        <v>4313</v>
      </c>
      <c r="M21" s="2">
        <v>911</v>
      </c>
      <c r="N21" s="2">
        <v>575</v>
      </c>
      <c r="O21" s="2">
        <v>336</v>
      </c>
      <c r="P21" s="11">
        <f t="shared" si="7"/>
        <v>10.252081926626154</v>
      </c>
      <c r="Q21" s="11">
        <f t="shared" si="8"/>
        <v>12.573802755302864</v>
      </c>
      <c r="R21" s="11">
        <f t="shared" si="9"/>
        <v>7.7904011129144441</v>
      </c>
      <c r="S21" s="12">
        <f>S15-S19</f>
        <v>2339.6292628251704</v>
      </c>
      <c r="T21" s="12">
        <f t="shared" ref="T21:U21" si="15">T15-T19</f>
        <v>2478.5260097573405</v>
      </c>
      <c r="U21" s="12">
        <f t="shared" si="15"/>
        <v>2188.1380887458686</v>
      </c>
      <c r="V21" s="2" t="s">
        <v>41</v>
      </c>
      <c r="W21" s="2">
        <v>4096</v>
      </c>
      <c r="X21" s="2">
        <v>2186</v>
      </c>
      <c r="Y21" s="2">
        <v>1910</v>
      </c>
      <c r="Z21" s="2">
        <v>253</v>
      </c>
      <c r="AA21" s="2">
        <v>81</v>
      </c>
      <c r="AB21" s="2">
        <v>172</v>
      </c>
      <c r="AC21" s="2">
        <v>84</v>
      </c>
      <c r="AD21" s="2">
        <v>15</v>
      </c>
      <c r="AE21" s="2">
        <v>69</v>
      </c>
    </row>
    <row r="22" spans="1:31" x14ac:dyDescent="0.2">
      <c r="A22" s="2" t="s">
        <v>42</v>
      </c>
      <c r="B22" s="2">
        <v>4218</v>
      </c>
      <c r="C22" s="2">
        <v>2170</v>
      </c>
      <c r="D22" s="2">
        <v>2048</v>
      </c>
      <c r="E22" s="2">
        <v>445</v>
      </c>
      <c r="F22" s="2">
        <v>259</v>
      </c>
      <c r="G22" s="2">
        <v>186</v>
      </c>
      <c r="I22" s="9" t="s">
        <v>255</v>
      </c>
      <c r="J22" s="2">
        <v>7576</v>
      </c>
      <c r="K22" s="2">
        <v>3966</v>
      </c>
      <c r="L22" s="2">
        <v>3610</v>
      </c>
      <c r="M22" s="2">
        <v>597</v>
      </c>
      <c r="N22" s="2">
        <v>383</v>
      </c>
      <c r="O22" s="2">
        <v>214</v>
      </c>
      <c r="P22" s="11">
        <f t="shared" si="7"/>
        <v>7.8801478352692715</v>
      </c>
      <c r="Q22" s="11">
        <f t="shared" si="8"/>
        <v>9.6570852244074636</v>
      </c>
      <c r="R22" s="11">
        <f t="shared" si="9"/>
        <v>5.9279778393351803</v>
      </c>
      <c r="S22" s="12">
        <f>100-S17</f>
        <v>90.933885119052292</v>
      </c>
      <c r="T22" s="12">
        <f t="shared" ref="T22:U22" si="16">100-T17</f>
        <v>88.884556010144834</v>
      </c>
      <c r="U22" s="12">
        <f t="shared" si="16"/>
        <v>93.140810523875189</v>
      </c>
      <c r="V22" s="2" t="s">
        <v>42</v>
      </c>
      <c r="W22" s="2">
        <v>3438</v>
      </c>
      <c r="X22" s="2">
        <v>1824</v>
      </c>
      <c r="Y22" s="2">
        <v>1614</v>
      </c>
      <c r="Z22" s="2">
        <v>207</v>
      </c>
      <c r="AA22" s="2">
        <v>61</v>
      </c>
      <c r="AB22" s="2">
        <v>146</v>
      </c>
      <c r="AC22" s="2">
        <v>128</v>
      </c>
      <c r="AD22" s="2">
        <v>26</v>
      </c>
      <c r="AE22" s="2">
        <v>102</v>
      </c>
    </row>
    <row r="23" spans="1:31" x14ac:dyDescent="0.2">
      <c r="A23" s="2" t="s">
        <v>43</v>
      </c>
      <c r="B23" s="2">
        <v>3551</v>
      </c>
      <c r="C23" s="2">
        <v>1839</v>
      </c>
      <c r="D23" s="2">
        <v>1712</v>
      </c>
      <c r="E23" s="2">
        <v>260</v>
      </c>
      <c r="F23" s="2">
        <v>158</v>
      </c>
      <c r="G23" s="2">
        <v>102</v>
      </c>
      <c r="I23" s="10"/>
      <c r="J23" s="10"/>
      <c r="K23" s="10"/>
      <c r="L23" s="10"/>
      <c r="M23" s="10"/>
      <c r="N23" s="10"/>
      <c r="O23" s="10"/>
      <c r="P23" s="11">
        <f>SUM(P15:P21)*5</f>
        <v>1292.935006872556</v>
      </c>
      <c r="Q23" s="11">
        <f>SUM(Q15:Q21)*5</f>
        <v>1534.2982092500988</v>
      </c>
      <c r="R23" s="11">
        <f>SUM(R15:R21)*5</f>
        <v>1031.0975625521091</v>
      </c>
      <c r="S23" s="13">
        <f>S21/S22</f>
        <v>25.728904684563794</v>
      </c>
      <c r="T23" s="13">
        <f t="shared" ref="T23:U23" si="17">T21/T22</f>
        <v>27.884776850035163</v>
      </c>
      <c r="U23" s="13">
        <f t="shared" si="17"/>
        <v>23.492796298835874</v>
      </c>
      <c r="V23" s="2" t="s">
        <v>43</v>
      </c>
      <c r="W23" s="2">
        <v>2887</v>
      </c>
      <c r="X23" s="2">
        <v>1578</v>
      </c>
      <c r="Y23" s="2">
        <v>1309</v>
      </c>
      <c r="Z23" s="2">
        <v>193</v>
      </c>
      <c r="AA23" s="2">
        <v>70</v>
      </c>
      <c r="AB23" s="2">
        <v>123</v>
      </c>
      <c r="AC23" s="2">
        <v>211</v>
      </c>
      <c r="AD23" s="2">
        <v>33</v>
      </c>
      <c r="AE23" s="2">
        <v>178</v>
      </c>
    </row>
    <row r="24" spans="1:31" x14ac:dyDescent="0.2">
      <c r="A24" s="2" t="s">
        <v>45</v>
      </c>
      <c r="V24" s="2" t="s">
        <v>45</v>
      </c>
    </row>
    <row r="25" spans="1:31" x14ac:dyDescent="0.2">
      <c r="A25" s="2" t="s">
        <v>35</v>
      </c>
      <c r="V25" s="2" t="s">
        <v>35</v>
      </c>
    </row>
    <row r="26" spans="1:31" x14ac:dyDescent="0.2">
      <c r="A26" s="2" t="s">
        <v>0</v>
      </c>
      <c r="B26" s="2">
        <v>11105</v>
      </c>
      <c r="C26" s="2">
        <v>5851</v>
      </c>
      <c r="D26" s="2">
        <v>5254</v>
      </c>
      <c r="E26" s="2">
        <v>4590</v>
      </c>
      <c r="F26" s="2">
        <v>2840</v>
      </c>
      <c r="G26" s="2">
        <v>1750</v>
      </c>
      <c r="I26" s="9" t="s">
        <v>248</v>
      </c>
      <c r="J26" s="2">
        <v>2277</v>
      </c>
      <c r="K26" s="2">
        <v>1197</v>
      </c>
      <c r="L26" s="2">
        <v>1080</v>
      </c>
      <c r="M26" s="2">
        <v>2164</v>
      </c>
      <c r="N26" s="2">
        <v>1180</v>
      </c>
      <c r="O26" s="2">
        <v>984</v>
      </c>
      <c r="P26" s="11">
        <f t="shared" ref="P26:P33" si="18">M26/J26*100</f>
        <v>95.03732981993852</v>
      </c>
      <c r="Q26" s="11">
        <f t="shared" ref="Q26:Q33" si="19">N26/K26*100</f>
        <v>98.579782790309096</v>
      </c>
      <c r="R26" s="11">
        <f t="shared" ref="R26:R33" si="20">O26/L26*100</f>
        <v>91.111111111111114</v>
      </c>
      <c r="S26" s="12">
        <f>P34+1500</f>
        <v>2776.7723771314936</v>
      </c>
      <c r="T26" s="12">
        <f t="shared" ref="T26" si="21">Q34+1500</f>
        <v>3048.0723161154992</v>
      </c>
      <c r="U26" s="12">
        <f t="shared" ref="U26" si="22">R34+1500</f>
        <v>2473.8219058355321</v>
      </c>
      <c r="V26" s="2" t="s">
        <v>0</v>
      </c>
      <c r="W26" s="2">
        <v>6031</v>
      </c>
      <c r="X26" s="2">
        <v>2880</v>
      </c>
      <c r="Y26" s="2">
        <v>3151</v>
      </c>
      <c r="Z26" s="2">
        <v>352</v>
      </c>
      <c r="AA26" s="2">
        <v>103</v>
      </c>
      <c r="AB26" s="2">
        <v>249</v>
      </c>
      <c r="AC26" s="2">
        <v>132</v>
      </c>
      <c r="AD26" s="2">
        <v>28</v>
      </c>
      <c r="AE26" s="2">
        <v>104</v>
      </c>
    </row>
    <row r="27" spans="1:31" x14ac:dyDescent="0.2">
      <c r="A27" s="2" t="s">
        <v>36</v>
      </c>
      <c r="B27" s="2">
        <v>2277</v>
      </c>
      <c r="C27" s="2">
        <v>1197</v>
      </c>
      <c r="D27" s="2">
        <v>1080</v>
      </c>
      <c r="E27" s="2">
        <v>2164</v>
      </c>
      <c r="F27" s="2">
        <v>1180</v>
      </c>
      <c r="G27" s="2">
        <v>984</v>
      </c>
      <c r="I27" s="9" t="s">
        <v>249</v>
      </c>
      <c r="J27" s="2">
        <v>1699</v>
      </c>
      <c r="K27" s="2">
        <v>880</v>
      </c>
      <c r="L27" s="2">
        <v>819</v>
      </c>
      <c r="M27" s="2">
        <v>1095</v>
      </c>
      <c r="N27" s="2">
        <v>688</v>
      </c>
      <c r="O27" s="2">
        <v>407</v>
      </c>
      <c r="P27" s="11">
        <f t="shared" si="18"/>
        <v>64.449676280164809</v>
      </c>
      <c r="Q27" s="11">
        <f t="shared" si="19"/>
        <v>78.181818181818187</v>
      </c>
      <c r="R27" s="11">
        <f t="shared" si="20"/>
        <v>49.694749694749696</v>
      </c>
      <c r="S27" s="10"/>
      <c r="T27" s="10"/>
      <c r="U27" s="10"/>
      <c r="V27" s="2" t="s">
        <v>36</v>
      </c>
      <c r="W27" s="2">
        <v>109</v>
      </c>
      <c r="X27" s="2">
        <v>17</v>
      </c>
      <c r="Y27" s="2">
        <v>92</v>
      </c>
      <c r="Z27" s="2">
        <v>4</v>
      </c>
      <c r="AA27" s="2">
        <v>0</v>
      </c>
      <c r="AB27" s="2">
        <v>4</v>
      </c>
      <c r="AC27" s="2">
        <v>0</v>
      </c>
      <c r="AD27" s="2">
        <v>0</v>
      </c>
      <c r="AE27" s="2">
        <v>0</v>
      </c>
    </row>
    <row r="28" spans="1:31" x14ac:dyDescent="0.2">
      <c r="A28" s="2" t="s">
        <v>37</v>
      </c>
      <c r="B28" s="2">
        <v>1699</v>
      </c>
      <c r="C28" s="2">
        <v>880</v>
      </c>
      <c r="D28" s="2">
        <v>819</v>
      </c>
      <c r="E28" s="2">
        <v>1095</v>
      </c>
      <c r="F28" s="2">
        <v>688</v>
      </c>
      <c r="G28" s="2">
        <v>407</v>
      </c>
      <c r="I28" s="9" t="s">
        <v>250</v>
      </c>
      <c r="J28" s="2">
        <v>1471</v>
      </c>
      <c r="K28" s="2">
        <v>771</v>
      </c>
      <c r="L28" s="2">
        <v>700</v>
      </c>
      <c r="M28" s="2">
        <v>509</v>
      </c>
      <c r="N28" s="2">
        <v>360</v>
      </c>
      <c r="O28" s="2">
        <v>149</v>
      </c>
      <c r="P28" s="11">
        <f t="shared" si="18"/>
        <v>34.602311352821211</v>
      </c>
      <c r="Q28" s="11">
        <f t="shared" si="19"/>
        <v>46.692607003891048</v>
      </c>
      <c r="R28" s="11">
        <f t="shared" si="20"/>
        <v>21.285714285714285</v>
      </c>
      <c r="S28" s="12">
        <f>(P32+P33)/2</f>
        <v>9.1140662828547256</v>
      </c>
      <c r="T28" s="12">
        <f t="shared" ref="T28" si="23">(Q32+Q33)/2</f>
        <v>12.522962368467986</v>
      </c>
      <c r="U28" s="12">
        <f t="shared" ref="U28" si="24">(R32+R33)/2</f>
        <v>5.589936379410064</v>
      </c>
      <c r="V28" s="2" t="s">
        <v>37</v>
      </c>
      <c r="W28" s="2">
        <v>575</v>
      </c>
      <c r="X28" s="2">
        <v>189</v>
      </c>
      <c r="Y28" s="2">
        <v>386</v>
      </c>
      <c r="Z28" s="2">
        <v>25</v>
      </c>
      <c r="AA28" s="2">
        <v>3</v>
      </c>
      <c r="AB28" s="2">
        <v>22</v>
      </c>
      <c r="AC28" s="2">
        <v>4</v>
      </c>
      <c r="AD28" s="2">
        <v>0</v>
      </c>
      <c r="AE28" s="2">
        <v>4</v>
      </c>
    </row>
    <row r="29" spans="1:31" x14ac:dyDescent="0.2">
      <c r="A29" s="2" t="s">
        <v>38</v>
      </c>
      <c r="B29" s="2">
        <v>1471</v>
      </c>
      <c r="C29" s="2">
        <v>771</v>
      </c>
      <c r="D29" s="2">
        <v>700</v>
      </c>
      <c r="E29" s="2">
        <v>509</v>
      </c>
      <c r="F29" s="2">
        <v>360</v>
      </c>
      <c r="G29" s="2">
        <v>149</v>
      </c>
      <c r="I29" s="9" t="s">
        <v>251</v>
      </c>
      <c r="J29" s="2">
        <v>1301</v>
      </c>
      <c r="K29" s="2">
        <v>693</v>
      </c>
      <c r="L29" s="2">
        <v>608</v>
      </c>
      <c r="M29" s="2">
        <v>262</v>
      </c>
      <c r="N29" s="2">
        <v>193</v>
      </c>
      <c r="O29" s="2">
        <v>69</v>
      </c>
      <c r="P29" s="11">
        <f t="shared" si="18"/>
        <v>20.138355111452729</v>
      </c>
      <c r="Q29" s="11">
        <f t="shared" si="19"/>
        <v>27.849927849927852</v>
      </c>
      <c r="R29" s="11">
        <f t="shared" si="20"/>
        <v>11.348684210526317</v>
      </c>
      <c r="S29" s="12"/>
      <c r="T29" s="12"/>
      <c r="U29" s="12"/>
      <c r="V29" s="2" t="s">
        <v>38</v>
      </c>
      <c r="W29" s="2">
        <v>906</v>
      </c>
      <c r="X29" s="2">
        <v>396</v>
      </c>
      <c r="Y29" s="2">
        <v>510</v>
      </c>
      <c r="Z29" s="2">
        <v>52</v>
      </c>
      <c r="AA29" s="2">
        <v>14</v>
      </c>
      <c r="AB29" s="2">
        <v>38</v>
      </c>
      <c r="AC29" s="2">
        <v>4</v>
      </c>
      <c r="AD29" s="2">
        <v>1</v>
      </c>
      <c r="AE29" s="2">
        <v>3</v>
      </c>
    </row>
    <row r="30" spans="1:31" x14ac:dyDescent="0.2">
      <c r="A30" s="2" t="s">
        <v>39</v>
      </c>
      <c r="B30" s="2">
        <v>1301</v>
      </c>
      <c r="C30" s="2">
        <v>693</v>
      </c>
      <c r="D30" s="2">
        <v>608</v>
      </c>
      <c r="E30" s="2">
        <v>262</v>
      </c>
      <c r="F30" s="2">
        <v>193</v>
      </c>
      <c r="G30" s="2">
        <v>69</v>
      </c>
      <c r="I30" s="9" t="s">
        <v>252</v>
      </c>
      <c r="J30" s="2">
        <v>1277</v>
      </c>
      <c r="K30" s="2">
        <v>693</v>
      </c>
      <c r="L30" s="2">
        <v>584</v>
      </c>
      <c r="M30" s="2">
        <v>222</v>
      </c>
      <c r="N30" s="2">
        <v>173</v>
      </c>
      <c r="O30" s="2">
        <v>49</v>
      </c>
      <c r="P30" s="11">
        <f t="shared" si="18"/>
        <v>17.384494909945182</v>
      </c>
      <c r="Q30" s="11">
        <f t="shared" si="19"/>
        <v>24.963924963924963</v>
      </c>
      <c r="R30" s="11">
        <f t="shared" si="20"/>
        <v>8.3904109589041092</v>
      </c>
      <c r="S30" s="12">
        <f>S28*50</f>
        <v>455.7033141427363</v>
      </c>
      <c r="T30" s="12">
        <f t="shared" ref="T30:U30" si="25">T28*50</f>
        <v>626.1481184233993</v>
      </c>
      <c r="U30" s="12">
        <f t="shared" si="25"/>
        <v>279.49681897050323</v>
      </c>
      <c r="V30" s="2" t="s">
        <v>39</v>
      </c>
      <c r="W30" s="2">
        <v>984</v>
      </c>
      <c r="X30" s="2">
        <v>483</v>
      </c>
      <c r="Y30" s="2">
        <v>501</v>
      </c>
      <c r="Z30" s="2">
        <v>51</v>
      </c>
      <c r="AA30" s="2">
        <v>16</v>
      </c>
      <c r="AB30" s="2">
        <v>35</v>
      </c>
      <c r="AC30" s="2">
        <v>4</v>
      </c>
      <c r="AD30" s="2">
        <v>1</v>
      </c>
      <c r="AE30" s="2">
        <v>3</v>
      </c>
    </row>
    <row r="31" spans="1:31" x14ac:dyDescent="0.2">
      <c r="A31" s="2" t="s">
        <v>40</v>
      </c>
      <c r="B31" s="2">
        <v>1277</v>
      </c>
      <c r="C31" s="2">
        <v>693</v>
      </c>
      <c r="D31" s="2">
        <v>584</v>
      </c>
      <c r="E31" s="2">
        <v>222</v>
      </c>
      <c r="F31" s="2">
        <v>173</v>
      </c>
      <c r="G31" s="2">
        <v>49</v>
      </c>
      <c r="I31" s="9" t="s">
        <v>253</v>
      </c>
      <c r="J31" s="2">
        <v>1217</v>
      </c>
      <c r="K31" s="2">
        <v>668</v>
      </c>
      <c r="L31" s="2">
        <v>549</v>
      </c>
      <c r="M31" s="2">
        <v>167</v>
      </c>
      <c r="N31" s="2">
        <v>126</v>
      </c>
      <c r="O31" s="2">
        <v>41</v>
      </c>
      <c r="P31" s="11">
        <f t="shared" si="18"/>
        <v>13.722267871815941</v>
      </c>
      <c r="Q31" s="11">
        <f t="shared" si="19"/>
        <v>18.862275449101794</v>
      </c>
      <c r="R31" s="11">
        <f t="shared" si="20"/>
        <v>7.4681238615664851</v>
      </c>
      <c r="S31" s="12"/>
      <c r="T31" s="12"/>
      <c r="U31" s="12"/>
      <c r="V31" s="2" t="s">
        <v>40</v>
      </c>
      <c r="W31" s="2">
        <v>990</v>
      </c>
      <c r="X31" s="2">
        <v>497</v>
      </c>
      <c r="Y31" s="2">
        <v>493</v>
      </c>
      <c r="Z31" s="2">
        <v>55</v>
      </c>
      <c r="AA31" s="2">
        <v>21</v>
      </c>
      <c r="AB31" s="2">
        <v>34</v>
      </c>
      <c r="AC31" s="2">
        <v>10</v>
      </c>
      <c r="AD31" s="2">
        <v>2</v>
      </c>
      <c r="AE31" s="2">
        <v>8</v>
      </c>
    </row>
    <row r="32" spans="1:31" x14ac:dyDescent="0.2">
      <c r="A32" s="2" t="s">
        <v>41</v>
      </c>
      <c r="B32" s="2">
        <v>1217</v>
      </c>
      <c r="C32" s="2">
        <v>668</v>
      </c>
      <c r="D32" s="2">
        <v>549</v>
      </c>
      <c r="E32" s="2">
        <v>167</v>
      </c>
      <c r="F32" s="2">
        <v>126</v>
      </c>
      <c r="G32" s="2">
        <v>41</v>
      </c>
      <c r="I32" s="9" t="s">
        <v>254</v>
      </c>
      <c r="J32" s="2">
        <v>998</v>
      </c>
      <c r="K32" s="2">
        <v>504</v>
      </c>
      <c r="L32" s="2">
        <v>494</v>
      </c>
      <c r="M32" s="2">
        <v>100</v>
      </c>
      <c r="N32" s="2">
        <v>73</v>
      </c>
      <c r="O32" s="2">
        <v>27</v>
      </c>
      <c r="P32" s="11">
        <f t="shared" si="18"/>
        <v>10.020040080160321</v>
      </c>
      <c r="Q32" s="11">
        <f t="shared" si="19"/>
        <v>14.484126984126986</v>
      </c>
      <c r="R32" s="11">
        <f t="shared" si="20"/>
        <v>5.4655870445344128</v>
      </c>
      <c r="S32" s="12">
        <f>S26-S30</f>
        <v>2321.0690629887572</v>
      </c>
      <c r="T32" s="12">
        <f t="shared" ref="T32:U32" si="26">T26-T30</f>
        <v>2421.9241976920998</v>
      </c>
      <c r="U32" s="12">
        <f t="shared" si="26"/>
        <v>2194.3250868650289</v>
      </c>
      <c r="V32" s="2" t="s">
        <v>41</v>
      </c>
      <c r="W32" s="2">
        <v>972</v>
      </c>
      <c r="X32" s="2">
        <v>515</v>
      </c>
      <c r="Y32" s="2">
        <v>457</v>
      </c>
      <c r="Z32" s="2">
        <v>63</v>
      </c>
      <c r="AA32" s="2">
        <v>21</v>
      </c>
      <c r="AB32" s="2">
        <v>42</v>
      </c>
      <c r="AC32" s="2">
        <v>15</v>
      </c>
      <c r="AD32" s="2">
        <v>6</v>
      </c>
      <c r="AE32" s="2">
        <v>9</v>
      </c>
    </row>
    <row r="33" spans="1:31" x14ac:dyDescent="0.2">
      <c r="A33" s="2" t="s">
        <v>42</v>
      </c>
      <c r="B33" s="2">
        <v>998</v>
      </c>
      <c r="C33" s="2">
        <v>504</v>
      </c>
      <c r="D33" s="2">
        <v>494</v>
      </c>
      <c r="E33" s="2">
        <v>100</v>
      </c>
      <c r="F33" s="2">
        <v>73</v>
      </c>
      <c r="G33" s="2">
        <v>27</v>
      </c>
      <c r="I33" s="9" t="s">
        <v>255</v>
      </c>
      <c r="J33" s="2">
        <v>865</v>
      </c>
      <c r="K33" s="2">
        <v>445</v>
      </c>
      <c r="L33" s="2">
        <v>420</v>
      </c>
      <c r="M33" s="2">
        <v>71</v>
      </c>
      <c r="N33" s="2">
        <v>47</v>
      </c>
      <c r="O33" s="2">
        <v>24</v>
      </c>
      <c r="P33" s="11">
        <f t="shared" si="18"/>
        <v>8.2080924855491322</v>
      </c>
      <c r="Q33" s="11">
        <f t="shared" si="19"/>
        <v>10.561797752808989</v>
      </c>
      <c r="R33" s="11">
        <f t="shared" si="20"/>
        <v>5.7142857142857144</v>
      </c>
      <c r="S33" s="12">
        <f>100-S28</f>
        <v>90.885933717145278</v>
      </c>
      <c r="T33" s="12">
        <f t="shared" ref="T33:U33" si="27">100-T28</f>
        <v>87.477037631532014</v>
      </c>
      <c r="U33" s="12">
        <f t="shared" si="27"/>
        <v>94.410063620589938</v>
      </c>
      <c r="V33" s="2" t="s">
        <v>42</v>
      </c>
      <c r="W33" s="2">
        <v>817</v>
      </c>
      <c r="X33" s="2">
        <v>407</v>
      </c>
      <c r="Y33" s="2">
        <v>410</v>
      </c>
      <c r="Z33" s="2">
        <v>60</v>
      </c>
      <c r="AA33" s="2">
        <v>20</v>
      </c>
      <c r="AB33" s="2">
        <v>40</v>
      </c>
      <c r="AC33" s="2">
        <v>21</v>
      </c>
      <c r="AD33" s="2">
        <v>4</v>
      </c>
      <c r="AE33" s="2">
        <v>17</v>
      </c>
    </row>
    <row r="34" spans="1:31" x14ac:dyDescent="0.2">
      <c r="A34" s="2" t="s">
        <v>43</v>
      </c>
      <c r="B34" s="2">
        <v>865</v>
      </c>
      <c r="C34" s="2">
        <v>445</v>
      </c>
      <c r="D34" s="2">
        <v>420</v>
      </c>
      <c r="E34" s="2">
        <v>71</v>
      </c>
      <c r="F34" s="2">
        <v>47</v>
      </c>
      <c r="G34" s="2">
        <v>24</v>
      </c>
      <c r="I34" s="10"/>
      <c r="J34" s="10"/>
      <c r="K34" s="10"/>
      <c r="L34" s="10"/>
      <c r="M34" s="10"/>
      <c r="N34" s="10"/>
      <c r="O34" s="10"/>
      <c r="P34" s="11">
        <f>SUM(P26:P32)*5</f>
        <v>1276.7723771314936</v>
      </c>
      <c r="Q34" s="11">
        <f>SUM(Q26:Q32)*5</f>
        <v>1548.0723161154995</v>
      </c>
      <c r="R34" s="11">
        <f>SUM(R26:R32)*5</f>
        <v>973.82190583553211</v>
      </c>
      <c r="S34" s="13">
        <f>S32/S33</f>
        <v>25.53826503243479</v>
      </c>
      <c r="T34" s="13">
        <f t="shared" ref="T34:U34" si="28">T32/T33</f>
        <v>27.686399348519913</v>
      </c>
      <c r="U34" s="13">
        <f t="shared" si="28"/>
        <v>23.242491347992985</v>
      </c>
      <c r="V34" s="2" t="s">
        <v>43</v>
      </c>
      <c r="W34" s="2">
        <v>678</v>
      </c>
      <c r="X34" s="2">
        <v>376</v>
      </c>
      <c r="Y34" s="2">
        <v>302</v>
      </c>
      <c r="Z34" s="2">
        <v>42</v>
      </c>
      <c r="AA34" s="2">
        <v>8</v>
      </c>
      <c r="AB34" s="2">
        <v>34</v>
      </c>
      <c r="AC34" s="2">
        <v>74</v>
      </c>
      <c r="AD34" s="2">
        <v>14</v>
      </c>
      <c r="AE34" s="2">
        <v>60</v>
      </c>
    </row>
    <row r="35" spans="1:31" x14ac:dyDescent="0.2">
      <c r="A35" s="2" t="s">
        <v>46</v>
      </c>
      <c r="V35" s="2" t="s">
        <v>46</v>
      </c>
    </row>
    <row r="36" spans="1:31" x14ac:dyDescent="0.2">
      <c r="A36" s="2" t="s">
        <v>35</v>
      </c>
      <c r="V36" s="2" t="s">
        <v>35</v>
      </c>
    </row>
    <row r="37" spans="1:31" x14ac:dyDescent="0.2">
      <c r="A37" s="2" t="s">
        <v>0</v>
      </c>
      <c r="B37" s="2">
        <v>2511</v>
      </c>
      <c r="C37" s="2">
        <v>1327</v>
      </c>
      <c r="D37" s="2">
        <v>1184</v>
      </c>
      <c r="E37" s="2">
        <v>1006</v>
      </c>
      <c r="F37" s="2">
        <v>633</v>
      </c>
      <c r="G37" s="2">
        <v>373</v>
      </c>
      <c r="I37" s="9" t="s">
        <v>248</v>
      </c>
      <c r="J37" s="2">
        <v>500</v>
      </c>
      <c r="K37" s="2">
        <v>267</v>
      </c>
      <c r="L37" s="2">
        <v>233</v>
      </c>
      <c r="M37" s="2">
        <v>474</v>
      </c>
      <c r="N37" s="2">
        <v>266</v>
      </c>
      <c r="O37" s="2">
        <v>208</v>
      </c>
      <c r="P37" s="11">
        <f t="shared" ref="P37:P44" si="29">M37/J37*100</f>
        <v>94.8</v>
      </c>
      <c r="Q37" s="11">
        <f t="shared" ref="Q37:Q44" si="30">N37/K37*100</f>
        <v>99.625468164794</v>
      </c>
      <c r="R37" s="11">
        <f t="shared" ref="R37:R44" si="31">O37/L37*100</f>
        <v>89.27038626609442</v>
      </c>
      <c r="S37" s="12">
        <f>P45+1500</f>
        <v>2726.106845937893</v>
      </c>
      <c r="T37" s="12">
        <f t="shared" ref="T37" si="32">Q45+1500</f>
        <v>2965.3514455784243</v>
      </c>
      <c r="U37" s="12">
        <f t="shared" ref="U37" si="33">R45+1500</f>
        <v>2451.5736076508165</v>
      </c>
      <c r="V37" s="2" t="s">
        <v>0</v>
      </c>
      <c r="W37" s="2">
        <v>1371</v>
      </c>
      <c r="X37" s="2">
        <v>650</v>
      </c>
      <c r="Y37" s="2">
        <v>721</v>
      </c>
      <c r="Z37" s="2">
        <v>103</v>
      </c>
      <c r="AA37" s="2">
        <v>33</v>
      </c>
      <c r="AB37" s="2">
        <v>70</v>
      </c>
      <c r="AC37" s="2">
        <v>31</v>
      </c>
      <c r="AD37" s="2">
        <v>11</v>
      </c>
      <c r="AE37" s="2">
        <v>20</v>
      </c>
    </row>
    <row r="38" spans="1:31" x14ac:dyDescent="0.2">
      <c r="A38" s="2" t="s">
        <v>36</v>
      </c>
      <c r="B38" s="2">
        <v>500</v>
      </c>
      <c r="C38" s="2">
        <v>267</v>
      </c>
      <c r="D38" s="2">
        <v>233</v>
      </c>
      <c r="E38" s="2">
        <v>474</v>
      </c>
      <c r="F38" s="2">
        <v>266</v>
      </c>
      <c r="G38" s="2">
        <v>208</v>
      </c>
      <c r="I38" s="9" t="s">
        <v>249</v>
      </c>
      <c r="J38" s="2">
        <v>402</v>
      </c>
      <c r="K38" s="2">
        <v>219</v>
      </c>
      <c r="L38" s="2">
        <v>183</v>
      </c>
      <c r="M38" s="2">
        <v>259</v>
      </c>
      <c r="N38" s="2">
        <v>178</v>
      </c>
      <c r="O38" s="2">
        <v>81</v>
      </c>
      <c r="P38" s="11">
        <f t="shared" si="29"/>
        <v>64.427860696517413</v>
      </c>
      <c r="Q38" s="11">
        <f t="shared" si="30"/>
        <v>81.278538812785385</v>
      </c>
      <c r="R38" s="11">
        <f t="shared" si="31"/>
        <v>44.26229508196721</v>
      </c>
      <c r="S38" s="10"/>
      <c r="T38" s="10"/>
      <c r="U38" s="10"/>
      <c r="V38" s="2" t="s">
        <v>36</v>
      </c>
      <c r="W38" s="2">
        <v>25</v>
      </c>
      <c r="X38" s="2">
        <v>1</v>
      </c>
      <c r="Y38" s="2">
        <v>24</v>
      </c>
      <c r="Z38" s="2">
        <v>1</v>
      </c>
      <c r="AA38" s="2">
        <v>0</v>
      </c>
      <c r="AB38" s="2">
        <v>1</v>
      </c>
      <c r="AC38" s="2">
        <v>0</v>
      </c>
      <c r="AD38" s="2">
        <v>0</v>
      </c>
      <c r="AE38" s="2">
        <v>0</v>
      </c>
    </row>
    <row r="39" spans="1:31" x14ac:dyDescent="0.2">
      <c r="A39" s="2" t="s">
        <v>37</v>
      </c>
      <c r="B39" s="2">
        <v>402</v>
      </c>
      <c r="C39" s="2">
        <v>219</v>
      </c>
      <c r="D39" s="2">
        <v>183</v>
      </c>
      <c r="E39" s="2">
        <v>259</v>
      </c>
      <c r="F39" s="2">
        <v>178</v>
      </c>
      <c r="G39" s="2">
        <v>81</v>
      </c>
      <c r="I39" s="9" t="s">
        <v>250</v>
      </c>
      <c r="J39" s="2">
        <v>345</v>
      </c>
      <c r="K39" s="2">
        <v>186</v>
      </c>
      <c r="L39" s="2">
        <v>159</v>
      </c>
      <c r="M39" s="2">
        <v>115</v>
      </c>
      <c r="N39" s="2">
        <v>79</v>
      </c>
      <c r="O39" s="2">
        <v>36</v>
      </c>
      <c r="P39" s="11">
        <f t="shared" si="29"/>
        <v>33.333333333333329</v>
      </c>
      <c r="Q39" s="11">
        <f t="shared" si="30"/>
        <v>42.473118279569896</v>
      </c>
      <c r="R39" s="11">
        <f t="shared" si="31"/>
        <v>22.641509433962266</v>
      </c>
      <c r="S39" s="12">
        <f>(P43+P44)/2</f>
        <v>10.296361084555457</v>
      </c>
      <c r="T39" s="12">
        <f t="shared" ref="T39" si="34">(Q43+Q44)/2</f>
        <v>14.688015599220039</v>
      </c>
      <c r="U39" s="12">
        <f t="shared" ref="U39" si="35">(R43+R44)/2</f>
        <v>5.5190771960958296</v>
      </c>
      <c r="V39" s="2" t="s">
        <v>37</v>
      </c>
      <c r="W39" s="2">
        <v>131</v>
      </c>
      <c r="X39" s="2">
        <v>38</v>
      </c>
      <c r="Y39" s="2">
        <v>93</v>
      </c>
      <c r="Z39" s="2">
        <v>12</v>
      </c>
      <c r="AA39" s="2">
        <v>3</v>
      </c>
      <c r="AB39" s="2">
        <v>9</v>
      </c>
      <c r="AC39" s="2">
        <v>0</v>
      </c>
      <c r="AD39" s="2">
        <v>0</v>
      </c>
      <c r="AE39" s="2">
        <v>0</v>
      </c>
    </row>
    <row r="40" spans="1:31" x14ac:dyDescent="0.2">
      <c r="A40" s="2" t="s">
        <v>38</v>
      </c>
      <c r="B40" s="2">
        <v>345</v>
      </c>
      <c r="C40" s="2">
        <v>186</v>
      </c>
      <c r="D40" s="2">
        <v>159</v>
      </c>
      <c r="E40" s="2">
        <v>115</v>
      </c>
      <c r="F40" s="2">
        <v>79</v>
      </c>
      <c r="G40" s="2">
        <v>36</v>
      </c>
      <c r="I40" s="9" t="s">
        <v>251</v>
      </c>
      <c r="J40" s="2">
        <v>307</v>
      </c>
      <c r="K40" s="2">
        <v>147</v>
      </c>
      <c r="L40" s="2">
        <v>160</v>
      </c>
      <c r="M40" s="2">
        <v>41</v>
      </c>
      <c r="N40" s="2">
        <v>26</v>
      </c>
      <c r="O40" s="2">
        <v>15</v>
      </c>
      <c r="P40" s="11">
        <f t="shared" si="29"/>
        <v>13.355048859934854</v>
      </c>
      <c r="Q40" s="11">
        <f t="shared" si="30"/>
        <v>17.687074829931973</v>
      </c>
      <c r="R40" s="11">
        <f t="shared" si="31"/>
        <v>9.375</v>
      </c>
      <c r="S40" s="12"/>
      <c r="T40" s="12"/>
      <c r="U40" s="12"/>
      <c r="V40" s="2" t="s">
        <v>38</v>
      </c>
      <c r="W40" s="2">
        <v>208</v>
      </c>
      <c r="X40" s="2">
        <v>97</v>
      </c>
      <c r="Y40" s="2">
        <v>111</v>
      </c>
      <c r="Z40" s="2">
        <v>21</v>
      </c>
      <c r="AA40" s="2">
        <v>10</v>
      </c>
      <c r="AB40" s="2">
        <v>11</v>
      </c>
      <c r="AC40" s="2">
        <v>1</v>
      </c>
      <c r="AD40" s="2">
        <v>0</v>
      </c>
      <c r="AE40" s="2">
        <v>1</v>
      </c>
    </row>
    <row r="41" spans="1:31" x14ac:dyDescent="0.2">
      <c r="A41" s="2" t="s">
        <v>39</v>
      </c>
      <c r="B41" s="2">
        <v>307</v>
      </c>
      <c r="C41" s="2">
        <v>147</v>
      </c>
      <c r="D41" s="2">
        <v>160</v>
      </c>
      <c r="E41" s="2">
        <v>41</v>
      </c>
      <c r="F41" s="2">
        <v>26</v>
      </c>
      <c r="G41" s="2">
        <v>15</v>
      </c>
      <c r="I41" s="9" t="s">
        <v>252</v>
      </c>
      <c r="J41" s="2">
        <v>259</v>
      </c>
      <c r="K41" s="2">
        <v>134</v>
      </c>
      <c r="L41" s="2">
        <v>125</v>
      </c>
      <c r="M41" s="2">
        <v>31</v>
      </c>
      <c r="N41" s="2">
        <v>20</v>
      </c>
      <c r="O41" s="2">
        <v>11</v>
      </c>
      <c r="P41" s="11">
        <f t="shared" si="29"/>
        <v>11.969111969111969</v>
      </c>
      <c r="Q41" s="11">
        <f t="shared" si="30"/>
        <v>14.925373134328357</v>
      </c>
      <c r="R41" s="11">
        <f t="shared" si="31"/>
        <v>8.7999999999999989</v>
      </c>
      <c r="S41" s="12">
        <f>S39*50</f>
        <v>514.81805422777279</v>
      </c>
      <c r="T41" s="12">
        <f t="shared" ref="T41:U41" si="36">T39*50</f>
        <v>734.40077996100194</v>
      </c>
      <c r="U41" s="12">
        <f t="shared" si="36"/>
        <v>275.95385980479148</v>
      </c>
      <c r="V41" s="2" t="s">
        <v>39</v>
      </c>
      <c r="W41" s="2">
        <v>252</v>
      </c>
      <c r="X41" s="2">
        <v>117</v>
      </c>
      <c r="Y41" s="2">
        <v>135</v>
      </c>
      <c r="Z41" s="2">
        <v>11</v>
      </c>
      <c r="AA41" s="2">
        <v>2</v>
      </c>
      <c r="AB41" s="2">
        <v>9</v>
      </c>
      <c r="AC41" s="2">
        <v>3</v>
      </c>
      <c r="AD41" s="2">
        <v>2</v>
      </c>
      <c r="AE41" s="2">
        <v>1</v>
      </c>
    </row>
    <row r="42" spans="1:31" x14ac:dyDescent="0.2">
      <c r="A42" s="2" t="s">
        <v>40</v>
      </c>
      <c r="B42" s="2">
        <v>259</v>
      </c>
      <c r="C42" s="2">
        <v>134</v>
      </c>
      <c r="D42" s="2">
        <v>125</v>
      </c>
      <c r="E42" s="2">
        <v>31</v>
      </c>
      <c r="F42" s="2">
        <v>20</v>
      </c>
      <c r="G42" s="2">
        <v>11</v>
      </c>
      <c r="I42" s="9" t="s">
        <v>253</v>
      </c>
      <c r="J42" s="2">
        <v>254</v>
      </c>
      <c r="K42" s="2">
        <v>143</v>
      </c>
      <c r="L42" s="2">
        <v>111</v>
      </c>
      <c r="M42" s="2">
        <v>40</v>
      </c>
      <c r="N42" s="2">
        <v>30</v>
      </c>
      <c r="O42" s="2">
        <v>10</v>
      </c>
      <c r="P42" s="11">
        <f t="shared" si="29"/>
        <v>15.748031496062993</v>
      </c>
      <c r="Q42" s="11">
        <f t="shared" si="30"/>
        <v>20.97902097902098</v>
      </c>
      <c r="R42" s="11">
        <f t="shared" si="31"/>
        <v>9.0090090090090094</v>
      </c>
      <c r="S42" s="12"/>
      <c r="T42" s="12"/>
      <c r="U42" s="12"/>
      <c r="V42" s="2" t="s">
        <v>40</v>
      </c>
      <c r="W42" s="2">
        <v>208</v>
      </c>
      <c r="X42" s="2">
        <v>108</v>
      </c>
      <c r="Y42" s="2">
        <v>100</v>
      </c>
      <c r="Z42" s="2">
        <v>17</v>
      </c>
      <c r="AA42" s="2">
        <v>5</v>
      </c>
      <c r="AB42" s="2">
        <v>12</v>
      </c>
      <c r="AC42" s="2">
        <v>3</v>
      </c>
      <c r="AD42" s="2">
        <v>1</v>
      </c>
      <c r="AE42" s="2">
        <v>2</v>
      </c>
    </row>
    <row r="43" spans="1:31" x14ac:dyDescent="0.2">
      <c r="A43" s="2" t="s">
        <v>41</v>
      </c>
      <c r="B43" s="2">
        <v>254</v>
      </c>
      <c r="C43" s="2">
        <v>143</v>
      </c>
      <c r="D43" s="2">
        <v>111</v>
      </c>
      <c r="E43" s="2">
        <v>40</v>
      </c>
      <c r="F43" s="2">
        <v>30</v>
      </c>
      <c r="G43" s="2">
        <v>10</v>
      </c>
      <c r="I43" s="9" t="s">
        <v>254</v>
      </c>
      <c r="J43" s="2">
        <v>233</v>
      </c>
      <c r="K43" s="2">
        <v>118</v>
      </c>
      <c r="L43" s="2">
        <v>115</v>
      </c>
      <c r="M43" s="2">
        <v>27</v>
      </c>
      <c r="N43" s="2">
        <v>19</v>
      </c>
      <c r="O43" s="2">
        <v>8</v>
      </c>
      <c r="P43" s="11">
        <f t="shared" si="29"/>
        <v>11.587982832618025</v>
      </c>
      <c r="Q43" s="11">
        <f t="shared" si="30"/>
        <v>16.101694915254235</v>
      </c>
      <c r="R43" s="11">
        <f t="shared" si="31"/>
        <v>6.9565217391304346</v>
      </c>
      <c r="S43" s="12">
        <f>S37-S41</f>
        <v>2211.2887917101202</v>
      </c>
      <c r="T43" s="12">
        <f t="shared" ref="T43:U43" si="37">T37-T41</f>
        <v>2230.9506656174226</v>
      </c>
      <c r="U43" s="12">
        <f t="shared" si="37"/>
        <v>2175.6197478460249</v>
      </c>
      <c r="V43" s="2" t="s">
        <v>41</v>
      </c>
      <c r="W43" s="2">
        <v>197</v>
      </c>
      <c r="X43" s="2">
        <v>109</v>
      </c>
      <c r="Y43" s="2">
        <v>88</v>
      </c>
      <c r="Z43" s="2">
        <v>15</v>
      </c>
      <c r="AA43" s="2">
        <v>4</v>
      </c>
      <c r="AB43" s="2">
        <v>11</v>
      </c>
      <c r="AC43" s="2">
        <v>2</v>
      </c>
      <c r="AD43" s="2">
        <v>0</v>
      </c>
      <c r="AE43" s="2">
        <v>2</v>
      </c>
    </row>
    <row r="44" spans="1:31" x14ac:dyDescent="0.2">
      <c r="A44" s="2" t="s">
        <v>42</v>
      </c>
      <c r="B44" s="2">
        <v>233</v>
      </c>
      <c r="C44" s="2">
        <v>118</v>
      </c>
      <c r="D44" s="2">
        <v>115</v>
      </c>
      <c r="E44" s="2">
        <v>27</v>
      </c>
      <c r="F44" s="2">
        <v>19</v>
      </c>
      <c r="G44" s="2">
        <v>8</v>
      </c>
      <c r="I44" s="9" t="s">
        <v>255</v>
      </c>
      <c r="J44" s="2">
        <v>211</v>
      </c>
      <c r="K44" s="2">
        <v>113</v>
      </c>
      <c r="L44" s="2">
        <v>98</v>
      </c>
      <c r="M44" s="2">
        <v>19</v>
      </c>
      <c r="N44" s="2">
        <v>15</v>
      </c>
      <c r="O44" s="2">
        <v>4</v>
      </c>
      <c r="P44" s="11">
        <f t="shared" si="29"/>
        <v>9.0047393364928912</v>
      </c>
      <c r="Q44" s="11">
        <f t="shared" si="30"/>
        <v>13.274336283185843</v>
      </c>
      <c r="R44" s="11">
        <f t="shared" si="31"/>
        <v>4.0816326530612246</v>
      </c>
      <c r="S44" s="12">
        <f>100-S39</f>
        <v>89.703638915444543</v>
      </c>
      <c r="T44" s="12">
        <f t="shared" ref="T44:U44" si="38">100-T39</f>
        <v>85.311984400779963</v>
      </c>
      <c r="U44" s="12">
        <f t="shared" si="38"/>
        <v>94.480922803904164</v>
      </c>
      <c r="V44" s="2" t="s">
        <v>42</v>
      </c>
      <c r="W44" s="2">
        <v>181</v>
      </c>
      <c r="X44" s="2">
        <v>93</v>
      </c>
      <c r="Y44" s="2">
        <v>88</v>
      </c>
      <c r="Z44" s="2">
        <v>15</v>
      </c>
      <c r="AA44" s="2">
        <v>4</v>
      </c>
      <c r="AB44" s="2">
        <v>11</v>
      </c>
      <c r="AC44" s="2">
        <v>10</v>
      </c>
      <c r="AD44" s="2">
        <v>2</v>
      </c>
      <c r="AE44" s="2">
        <v>8</v>
      </c>
    </row>
    <row r="45" spans="1:31" x14ac:dyDescent="0.2">
      <c r="A45" s="2" t="s">
        <v>43</v>
      </c>
      <c r="B45" s="2">
        <v>211</v>
      </c>
      <c r="C45" s="2">
        <v>113</v>
      </c>
      <c r="D45" s="2">
        <v>98</v>
      </c>
      <c r="E45" s="2">
        <v>19</v>
      </c>
      <c r="F45" s="2">
        <v>15</v>
      </c>
      <c r="G45" s="2">
        <v>4</v>
      </c>
      <c r="I45" s="10"/>
      <c r="J45" s="10"/>
      <c r="K45" s="10"/>
      <c r="L45" s="10"/>
      <c r="M45" s="10"/>
      <c r="N45" s="10"/>
      <c r="O45" s="10"/>
      <c r="P45" s="11">
        <f>SUM(P37:P43)*5</f>
        <v>1226.106845937893</v>
      </c>
      <c r="Q45" s="11">
        <f>SUM(Q37:Q43)*5</f>
        <v>1465.3514455784241</v>
      </c>
      <c r="R45" s="11">
        <f>SUM(R37:R43)*5</f>
        <v>951.57360765081671</v>
      </c>
      <c r="S45" s="13">
        <f>S43/S44</f>
        <v>24.651048925612717</v>
      </c>
      <c r="T45" s="13">
        <f t="shared" ref="T45:U45" si="39">T43/T44</f>
        <v>26.150495516981859</v>
      </c>
      <c r="U45" s="13">
        <f t="shared" si="39"/>
        <v>23.027079787964595</v>
      </c>
      <c r="V45" s="2" t="s">
        <v>43</v>
      </c>
      <c r="W45" s="2">
        <v>169</v>
      </c>
      <c r="X45" s="2">
        <v>87</v>
      </c>
      <c r="Y45" s="2">
        <v>82</v>
      </c>
      <c r="Z45" s="2">
        <v>11</v>
      </c>
      <c r="AA45" s="2">
        <v>5</v>
      </c>
      <c r="AB45" s="2">
        <v>6</v>
      </c>
      <c r="AC45" s="2">
        <v>12</v>
      </c>
      <c r="AD45" s="2">
        <v>6</v>
      </c>
      <c r="AE45" s="2">
        <v>6</v>
      </c>
    </row>
    <row r="46" spans="1:31" x14ac:dyDescent="0.2">
      <c r="A46" s="2" t="s">
        <v>47</v>
      </c>
      <c r="V46" s="2" t="s">
        <v>47</v>
      </c>
    </row>
    <row r="47" spans="1:31" x14ac:dyDescent="0.2">
      <c r="A47" s="2" t="s">
        <v>35</v>
      </c>
      <c r="V47" s="2" t="s">
        <v>35</v>
      </c>
    </row>
    <row r="48" spans="1:31" x14ac:dyDescent="0.2">
      <c r="A48" s="2" t="s">
        <v>0</v>
      </c>
      <c r="B48" s="2">
        <v>11012</v>
      </c>
      <c r="C48" s="2">
        <v>5933</v>
      </c>
      <c r="D48" s="2">
        <v>5079</v>
      </c>
      <c r="E48" s="2">
        <v>4592</v>
      </c>
      <c r="F48" s="2">
        <v>2933</v>
      </c>
      <c r="G48" s="2">
        <v>1659</v>
      </c>
      <c r="I48" s="9" t="s">
        <v>248</v>
      </c>
      <c r="J48" s="2">
        <v>2170</v>
      </c>
      <c r="K48" s="2">
        <v>1212</v>
      </c>
      <c r="L48" s="2">
        <v>958</v>
      </c>
      <c r="M48" s="2">
        <v>2075</v>
      </c>
      <c r="N48" s="2">
        <v>1197</v>
      </c>
      <c r="O48" s="2">
        <v>878</v>
      </c>
      <c r="P48" s="11">
        <f t="shared" ref="P48:P55" si="40">M48/J48*100</f>
        <v>95.622119815668199</v>
      </c>
      <c r="Q48" s="11">
        <f t="shared" ref="Q48:Q55" si="41">N48/K48*100</f>
        <v>98.762376237623755</v>
      </c>
      <c r="R48" s="11">
        <f t="shared" ref="R48:R55" si="42">O48/L48*100</f>
        <v>91.649269311064714</v>
      </c>
      <c r="S48" s="12">
        <f>P56+1500</f>
        <v>2812.4863267292094</v>
      </c>
      <c r="T48" s="12">
        <f t="shared" ref="T48" si="43">Q56+1500</f>
        <v>3080.56188224788</v>
      </c>
      <c r="U48" s="12">
        <f t="shared" ref="U48" si="44">R56+1500</f>
        <v>2503.8039030609712</v>
      </c>
      <c r="V48" s="2" t="s">
        <v>0</v>
      </c>
      <c r="W48" s="2">
        <v>6005</v>
      </c>
      <c r="X48" s="2">
        <v>2872</v>
      </c>
      <c r="Y48" s="2">
        <v>3133</v>
      </c>
      <c r="Z48" s="2">
        <v>284</v>
      </c>
      <c r="AA48" s="2">
        <v>92</v>
      </c>
      <c r="AB48" s="2">
        <v>192</v>
      </c>
      <c r="AC48" s="2">
        <v>131</v>
      </c>
      <c r="AD48" s="2">
        <v>36</v>
      </c>
      <c r="AE48" s="2">
        <v>95</v>
      </c>
    </row>
    <row r="49" spans="1:31" x14ac:dyDescent="0.2">
      <c r="A49" s="2" t="s">
        <v>36</v>
      </c>
      <c r="B49" s="2">
        <v>2170</v>
      </c>
      <c r="C49" s="2">
        <v>1212</v>
      </c>
      <c r="D49" s="2">
        <v>958</v>
      </c>
      <c r="E49" s="2">
        <v>2075</v>
      </c>
      <c r="F49" s="2">
        <v>1197</v>
      </c>
      <c r="G49" s="2">
        <v>878</v>
      </c>
      <c r="I49" s="9" t="s">
        <v>249</v>
      </c>
      <c r="J49" s="2">
        <v>1702</v>
      </c>
      <c r="K49" s="2">
        <v>915</v>
      </c>
      <c r="L49" s="2">
        <v>787</v>
      </c>
      <c r="M49" s="2">
        <v>1112</v>
      </c>
      <c r="N49" s="2">
        <v>728</v>
      </c>
      <c r="O49" s="2">
        <v>384</v>
      </c>
      <c r="P49" s="11">
        <f t="shared" si="40"/>
        <v>65.334900117508809</v>
      </c>
      <c r="Q49" s="11">
        <f t="shared" si="41"/>
        <v>79.562841530054641</v>
      </c>
      <c r="R49" s="11">
        <f t="shared" si="42"/>
        <v>48.792884371029224</v>
      </c>
      <c r="S49" s="10"/>
      <c r="T49" s="10"/>
      <c r="U49" s="10"/>
      <c r="V49" s="2" t="s">
        <v>36</v>
      </c>
      <c r="W49" s="2">
        <v>89</v>
      </c>
      <c r="X49" s="2">
        <v>13</v>
      </c>
      <c r="Y49" s="2">
        <v>76</v>
      </c>
      <c r="Z49" s="2">
        <v>6</v>
      </c>
      <c r="AA49" s="2">
        <v>2</v>
      </c>
      <c r="AB49" s="2">
        <v>4</v>
      </c>
      <c r="AC49" s="2">
        <v>0</v>
      </c>
      <c r="AD49" s="2">
        <v>0</v>
      </c>
      <c r="AE49" s="2">
        <v>0</v>
      </c>
    </row>
    <row r="50" spans="1:31" x14ac:dyDescent="0.2">
      <c r="A50" s="2" t="s">
        <v>37</v>
      </c>
      <c r="B50" s="2">
        <v>1702</v>
      </c>
      <c r="C50" s="2">
        <v>915</v>
      </c>
      <c r="D50" s="2">
        <v>787</v>
      </c>
      <c r="E50" s="2">
        <v>1112</v>
      </c>
      <c r="F50" s="2">
        <v>728</v>
      </c>
      <c r="G50" s="2">
        <v>384</v>
      </c>
      <c r="I50" s="9" t="s">
        <v>250</v>
      </c>
      <c r="J50" s="2">
        <v>1450</v>
      </c>
      <c r="K50" s="2">
        <v>760</v>
      </c>
      <c r="L50" s="2">
        <v>690</v>
      </c>
      <c r="M50" s="2">
        <v>539</v>
      </c>
      <c r="N50" s="2">
        <v>382</v>
      </c>
      <c r="O50" s="2">
        <v>157</v>
      </c>
      <c r="P50" s="11">
        <f t="shared" si="40"/>
        <v>37.172413793103445</v>
      </c>
      <c r="Q50" s="11">
        <f t="shared" si="41"/>
        <v>50.263157894736842</v>
      </c>
      <c r="R50" s="11">
        <f t="shared" si="42"/>
        <v>22.753623188405797</v>
      </c>
      <c r="S50" s="12">
        <f>(P54+P55)/2</f>
        <v>8.6680222513513385</v>
      </c>
      <c r="T50" s="12">
        <f t="shared" ref="T50" si="45">(Q54+Q55)/2</f>
        <v>10.438130054281601</v>
      </c>
      <c r="U50" s="12">
        <f t="shared" ref="U50" si="46">(R54+R55)/2</f>
        <v>6.7582462030052382</v>
      </c>
      <c r="V50" s="2" t="s">
        <v>37</v>
      </c>
      <c r="W50" s="2">
        <v>563</v>
      </c>
      <c r="X50" s="2">
        <v>181</v>
      </c>
      <c r="Y50" s="2">
        <v>382</v>
      </c>
      <c r="Z50" s="2">
        <v>25</v>
      </c>
      <c r="AA50" s="2">
        <v>6</v>
      </c>
      <c r="AB50" s="2">
        <v>19</v>
      </c>
      <c r="AC50" s="2">
        <v>2</v>
      </c>
      <c r="AD50" s="2">
        <v>0</v>
      </c>
      <c r="AE50" s="2">
        <v>2</v>
      </c>
    </row>
    <row r="51" spans="1:31" x14ac:dyDescent="0.2">
      <c r="A51" s="2" t="s">
        <v>38</v>
      </c>
      <c r="B51" s="2">
        <v>1450</v>
      </c>
      <c r="C51" s="2">
        <v>760</v>
      </c>
      <c r="D51" s="2">
        <v>690</v>
      </c>
      <c r="E51" s="2">
        <v>539</v>
      </c>
      <c r="F51" s="2">
        <v>382</v>
      </c>
      <c r="G51" s="2">
        <v>157</v>
      </c>
      <c r="I51" s="9" t="s">
        <v>251</v>
      </c>
      <c r="J51" s="2">
        <v>1336</v>
      </c>
      <c r="K51" s="2">
        <v>706</v>
      </c>
      <c r="L51" s="2">
        <v>630</v>
      </c>
      <c r="M51" s="2">
        <v>320</v>
      </c>
      <c r="N51" s="2">
        <v>236</v>
      </c>
      <c r="O51" s="2">
        <v>84</v>
      </c>
      <c r="P51" s="11">
        <f t="shared" si="40"/>
        <v>23.952095808383234</v>
      </c>
      <c r="Q51" s="11">
        <f t="shared" si="41"/>
        <v>33.42776203966006</v>
      </c>
      <c r="R51" s="11">
        <f t="shared" si="42"/>
        <v>13.333333333333334</v>
      </c>
      <c r="S51" s="12"/>
      <c r="T51" s="12"/>
      <c r="U51" s="12"/>
      <c r="V51" s="2" t="s">
        <v>38</v>
      </c>
      <c r="W51" s="2">
        <v>868</v>
      </c>
      <c r="X51" s="2">
        <v>364</v>
      </c>
      <c r="Y51" s="2">
        <v>504</v>
      </c>
      <c r="Z51" s="2">
        <v>39</v>
      </c>
      <c r="AA51" s="2">
        <v>13</v>
      </c>
      <c r="AB51" s="2">
        <v>26</v>
      </c>
      <c r="AC51" s="2">
        <v>4</v>
      </c>
      <c r="AD51" s="2">
        <v>1</v>
      </c>
      <c r="AE51" s="2">
        <v>3</v>
      </c>
    </row>
    <row r="52" spans="1:31" x14ac:dyDescent="0.2">
      <c r="A52" s="2" t="s">
        <v>39</v>
      </c>
      <c r="B52" s="2">
        <v>1336</v>
      </c>
      <c r="C52" s="2">
        <v>706</v>
      </c>
      <c r="D52" s="2">
        <v>630</v>
      </c>
      <c r="E52" s="2">
        <v>320</v>
      </c>
      <c r="F52" s="2">
        <v>236</v>
      </c>
      <c r="G52" s="2">
        <v>84</v>
      </c>
      <c r="I52" s="9" t="s">
        <v>252</v>
      </c>
      <c r="J52" s="2">
        <v>1258</v>
      </c>
      <c r="K52" s="2">
        <v>672</v>
      </c>
      <c r="L52" s="2">
        <v>586</v>
      </c>
      <c r="M52" s="2">
        <v>198</v>
      </c>
      <c r="N52" s="2">
        <v>152</v>
      </c>
      <c r="O52" s="2">
        <v>46</v>
      </c>
      <c r="P52" s="11">
        <f t="shared" si="40"/>
        <v>15.73926868044515</v>
      </c>
      <c r="Q52" s="11">
        <f t="shared" si="41"/>
        <v>22.61904761904762</v>
      </c>
      <c r="R52" s="11">
        <f t="shared" si="42"/>
        <v>7.8498293515358366</v>
      </c>
      <c r="S52" s="12">
        <f>S50*50</f>
        <v>433.40111256756694</v>
      </c>
      <c r="T52" s="12">
        <f t="shared" ref="T52:U52" si="47">T50*50</f>
        <v>521.90650271408003</v>
      </c>
      <c r="U52" s="12">
        <f t="shared" si="47"/>
        <v>337.91231015026193</v>
      </c>
      <c r="V52" s="2" t="s">
        <v>39</v>
      </c>
      <c r="W52" s="2">
        <v>973</v>
      </c>
      <c r="X52" s="2">
        <v>461</v>
      </c>
      <c r="Y52" s="2">
        <v>512</v>
      </c>
      <c r="Z52" s="2">
        <v>37</v>
      </c>
      <c r="AA52" s="2">
        <v>9</v>
      </c>
      <c r="AB52" s="2">
        <v>28</v>
      </c>
      <c r="AC52" s="2">
        <v>6</v>
      </c>
      <c r="AD52" s="2">
        <v>0</v>
      </c>
      <c r="AE52" s="2">
        <v>6</v>
      </c>
    </row>
    <row r="53" spans="1:31" x14ac:dyDescent="0.2">
      <c r="A53" s="2" t="s">
        <v>40</v>
      </c>
      <c r="B53" s="2">
        <v>1258</v>
      </c>
      <c r="C53" s="2">
        <v>672</v>
      </c>
      <c r="D53" s="2">
        <v>586</v>
      </c>
      <c r="E53" s="2">
        <v>198</v>
      </c>
      <c r="F53" s="2">
        <v>152</v>
      </c>
      <c r="G53" s="2">
        <v>46</v>
      </c>
      <c r="I53" s="9" t="s">
        <v>253</v>
      </c>
      <c r="J53" s="2">
        <v>1227</v>
      </c>
      <c r="K53" s="2">
        <v>695</v>
      </c>
      <c r="L53" s="2">
        <v>532</v>
      </c>
      <c r="M53" s="2">
        <v>184</v>
      </c>
      <c r="N53" s="2">
        <v>135</v>
      </c>
      <c r="O53" s="2">
        <v>49</v>
      </c>
      <c r="P53" s="11">
        <f t="shared" si="40"/>
        <v>14.995925020374898</v>
      </c>
      <c r="Q53" s="11">
        <f t="shared" si="41"/>
        <v>19.424460431654676</v>
      </c>
      <c r="R53" s="11">
        <f t="shared" si="42"/>
        <v>9.2105263157894726</v>
      </c>
      <c r="S53" s="12"/>
      <c r="T53" s="12"/>
      <c r="U53" s="12"/>
      <c r="V53" s="2" t="s">
        <v>40</v>
      </c>
      <c r="W53" s="2">
        <v>994</v>
      </c>
      <c r="X53" s="2">
        <v>499</v>
      </c>
      <c r="Y53" s="2">
        <v>495</v>
      </c>
      <c r="Z53" s="2">
        <v>49</v>
      </c>
      <c r="AA53" s="2">
        <v>16</v>
      </c>
      <c r="AB53" s="2">
        <v>33</v>
      </c>
      <c r="AC53" s="2">
        <v>17</v>
      </c>
      <c r="AD53" s="2">
        <v>5</v>
      </c>
      <c r="AE53" s="2">
        <v>12</v>
      </c>
    </row>
    <row r="54" spans="1:31" x14ac:dyDescent="0.2">
      <c r="A54" s="2" t="s">
        <v>41</v>
      </c>
      <c r="B54" s="2">
        <v>1227</v>
      </c>
      <c r="C54" s="2">
        <v>695</v>
      </c>
      <c r="D54" s="2">
        <v>532</v>
      </c>
      <c r="E54" s="2">
        <v>184</v>
      </c>
      <c r="F54" s="2">
        <v>135</v>
      </c>
      <c r="G54" s="2">
        <v>49</v>
      </c>
      <c r="I54" s="9" t="s">
        <v>254</v>
      </c>
      <c r="J54" s="2">
        <v>1033</v>
      </c>
      <c r="K54" s="2">
        <v>531</v>
      </c>
      <c r="L54" s="2">
        <v>502</v>
      </c>
      <c r="M54" s="2">
        <v>100</v>
      </c>
      <c r="N54" s="2">
        <v>64</v>
      </c>
      <c r="O54" s="2">
        <v>36</v>
      </c>
      <c r="P54" s="11">
        <f t="shared" si="40"/>
        <v>9.6805421103581804</v>
      </c>
      <c r="Q54" s="11">
        <f t="shared" si="41"/>
        <v>12.052730696798493</v>
      </c>
      <c r="R54" s="11">
        <f t="shared" si="42"/>
        <v>7.1713147410358573</v>
      </c>
      <c r="S54" s="12">
        <f>S48-S52</f>
        <v>2379.0852141616424</v>
      </c>
      <c r="T54" s="12">
        <f t="shared" ref="T54:U54" si="48">T48-T52</f>
        <v>2558.6553795338</v>
      </c>
      <c r="U54" s="12">
        <f t="shared" si="48"/>
        <v>2165.8915929107093</v>
      </c>
      <c r="V54" s="2" t="s">
        <v>41</v>
      </c>
      <c r="W54" s="2">
        <v>980</v>
      </c>
      <c r="X54" s="2">
        <v>540</v>
      </c>
      <c r="Y54" s="2">
        <v>440</v>
      </c>
      <c r="Z54" s="2">
        <v>43</v>
      </c>
      <c r="AA54" s="2">
        <v>14</v>
      </c>
      <c r="AB54" s="2">
        <v>29</v>
      </c>
      <c r="AC54" s="2">
        <v>20</v>
      </c>
      <c r="AD54" s="2">
        <v>6</v>
      </c>
      <c r="AE54" s="2">
        <v>14</v>
      </c>
    </row>
    <row r="55" spans="1:31" x14ac:dyDescent="0.2">
      <c r="A55" s="2" t="s">
        <v>42</v>
      </c>
      <c r="B55" s="2">
        <v>1033</v>
      </c>
      <c r="C55" s="2">
        <v>531</v>
      </c>
      <c r="D55" s="2">
        <v>502</v>
      </c>
      <c r="E55" s="2">
        <v>100</v>
      </c>
      <c r="F55" s="2">
        <v>64</v>
      </c>
      <c r="G55" s="2">
        <v>36</v>
      </c>
      <c r="I55" s="9" t="s">
        <v>255</v>
      </c>
      <c r="J55" s="2">
        <v>836</v>
      </c>
      <c r="K55" s="2">
        <v>442</v>
      </c>
      <c r="L55" s="2">
        <v>394</v>
      </c>
      <c r="M55" s="2">
        <v>64</v>
      </c>
      <c r="N55" s="2">
        <v>39</v>
      </c>
      <c r="O55" s="2">
        <v>25</v>
      </c>
      <c r="P55" s="11">
        <f t="shared" si="40"/>
        <v>7.6555023923444976</v>
      </c>
      <c r="Q55" s="11">
        <f t="shared" si="41"/>
        <v>8.8235294117647065</v>
      </c>
      <c r="R55" s="11">
        <f t="shared" si="42"/>
        <v>6.345177664974619</v>
      </c>
      <c r="S55" s="12">
        <f>100-S50</f>
        <v>91.331977748648654</v>
      </c>
      <c r="T55" s="12">
        <f t="shared" ref="T55:U55" si="49">100-T50</f>
        <v>89.561869945718399</v>
      </c>
      <c r="U55" s="12">
        <f t="shared" si="49"/>
        <v>93.241753796994757</v>
      </c>
      <c r="V55" s="2" t="s">
        <v>42</v>
      </c>
      <c r="W55" s="2">
        <v>855</v>
      </c>
      <c r="X55" s="2">
        <v>442</v>
      </c>
      <c r="Y55" s="2">
        <v>413</v>
      </c>
      <c r="Z55" s="2">
        <v>45</v>
      </c>
      <c r="AA55" s="2">
        <v>19</v>
      </c>
      <c r="AB55" s="2">
        <v>26</v>
      </c>
      <c r="AC55" s="2">
        <v>33</v>
      </c>
      <c r="AD55" s="2">
        <v>6</v>
      </c>
      <c r="AE55" s="2">
        <v>27</v>
      </c>
    </row>
    <row r="56" spans="1:31" x14ac:dyDescent="0.2">
      <c r="A56" s="2" t="s">
        <v>43</v>
      </c>
      <c r="B56" s="2">
        <v>836</v>
      </c>
      <c r="C56" s="2">
        <v>442</v>
      </c>
      <c r="D56" s="2">
        <v>394</v>
      </c>
      <c r="E56" s="2">
        <v>64</v>
      </c>
      <c r="F56" s="2">
        <v>39</v>
      </c>
      <c r="G56" s="2">
        <v>25</v>
      </c>
      <c r="I56" s="10"/>
      <c r="J56" s="10"/>
      <c r="K56" s="10"/>
      <c r="L56" s="10"/>
      <c r="M56" s="10"/>
      <c r="N56" s="10"/>
      <c r="O56" s="10"/>
      <c r="P56" s="11">
        <f>SUM(P48:P54)*5</f>
        <v>1312.4863267292096</v>
      </c>
      <c r="Q56" s="11">
        <f>SUM(Q48:Q54)*5</f>
        <v>1580.5618822478802</v>
      </c>
      <c r="R56" s="11">
        <f>SUM(R48:R54)*5</f>
        <v>1003.8039030609713</v>
      </c>
      <c r="S56" s="13">
        <f>S54/S55</f>
        <v>26.048764877390859</v>
      </c>
      <c r="T56" s="13">
        <f t="shared" ref="T56:U56" si="50">T54/T55</f>
        <v>28.568579252359829</v>
      </c>
      <c r="U56" s="13">
        <f t="shared" si="50"/>
        <v>23.228773641755733</v>
      </c>
      <c r="V56" s="2" t="s">
        <v>43</v>
      </c>
      <c r="W56" s="2">
        <v>683</v>
      </c>
      <c r="X56" s="2">
        <v>372</v>
      </c>
      <c r="Y56" s="2">
        <v>311</v>
      </c>
      <c r="Z56" s="2">
        <v>40</v>
      </c>
      <c r="AA56" s="2">
        <v>13</v>
      </c>
      <c r="AB56" s="2">
        <v>27</v>
      </c>
      <c r="AC56" s="2">
        <v>49</v>
      </c>
      <c r="AD56" s="2">
        <v>18</v>
      </c>
      <c r="AE56" s="2">
        <v>31</v>
      </c>
    </row>
    <row r="57" spans="1:31" x14ac:dyDescent="0.2">
      <c r="A57" s="2" t="s">
        <v>48</v>
      </c>
      <c r="V57" s="2" t="s">
        <v>48</v>
      </c>
    </row>
    <row r="58" spans="1:31" x14ac:dyDescent="0.2">
      <c r="A58" s="2" t="s">
        <v>35</v>
      </c>
      <c r="V58" s="2" t="s">
        <v>35</v>
      </c>
    </row>
    <row r="59" spans="1:31" x14ac:dyDescent="0.2">
      <c r="A59" s="2" t="s">
        <v>0</v>
      </c>
      <c r="B59" s="2">
        <v>773</v>
      </c>
      <c r="C59" s="2">
        <v>424</v>
      </c>
      <c r="D59" s="2">
        <v>349</v>
      </c>
      <c r="E59" s="2">
        <v>306</v>
      </c>
      <c r="F59" s="2">
        <v>206</v>
      </c>
      <c r="G59" s="2">
        <v>100</v>
      </c>
      <c r="I59" s="9" t="s">
        <v>248</v>
      </c>
      <c r="J59" s="2">
        <v>131</v>
      </c>
      <c r="K59" s="2">
        <v>77</v>
      </c>
      <c r="L59" s="2">
        <v>54</v>
      </c>
      <c r="M59" s="2">
        <v>129</v>
      </c>
      <c r="N59" s="2">
        <v>76</v>
      </c>
      <c r="O59" s="2">
        <v>53</v>
      </c>
      <c r="P59" s="11">
        <f t="shared" ref="P59:P66" si="51">M59/J59*100</f>
        <v>98.473282442748086</v>
      </c>
      <c r="Q59" s="11">
        <f t="shared" ref="Q59:Q66" si="52">N59/K59*100</f>
        <v>98.701298701298697</v>
      </c>
      <c r="R59" s="11">
        <f t="shared" ref="R59:R66" si="53">O59/L59*100</f>
        <v>98.148148148148152</v>
      </c>
      <c r="S59" s="12">
        <f>P67+1500</f>
        <v>2839.6211119873542</v>
      </c>
      <c r="T59" s="12">
        <f t="shared" ref="T59" si="54">Q67+1500</f>
        <v>3155.6528408284862</v>
      </c>
      <c r="U59" s="12">
        <f t="shared" ref="U59" si="55">R67+1500</f>
        <v>2495.2900131516617</v>
      </c>
      <c r="V59" s="2" t="s">
        <v>0</v>
      </c>
      <c r="W59" s="2">
        <v>432</v>
      </c>
      <c r="X59" s="2">
        <v>206</v>
      </c>
      <c r="Y59" s="2">
        <v>226</v>
      </c>
      <c r="Z59" s="2">
        <v>27</v>
      </c>
      <c r="AA59" s="2">
        <v>7</v>
      </c>
      <c r="AB59" s="2">
        <v>20</v>
      </c>
      <c r="AC59" s="2">
        <v>8</v>
      </c>
      <c r="AD59" s="2">
        <v>5</v>
      </c>
      <c r="AE59" s="2">
        <v>3</v>
      </c>
    </row>
    <row r="60" spans="1:31" x14ac:dyDescent="0.2">
      <c r="A60" s="2" t="s">
        <v>36</v>
      </c>
      <c r="B60" s="2">
        <v>131</v>
      </c>
      <c r="C60" s="2">
        <v>77</v>
      </c>
      <c r="D60" s="2">
        <v>54</v>
      </c>
      <c r="E60" s="2">
        <v>129</v>
      </c>
      <c r="F60" s="2">
        <v>76</v>
      </c>
      <c r="G60" s="2">
        <v>53</v>
      </c>
      <c r="I60" s="9" t="s">
        <v>249</v>
      </c>
      <c r="J60" s="2">
        <v>111</v>
      </c>
      <c r="K60" s="2">
        <v>63</v>
      </c>
      <c r="L60" s="2">
        <v>48</v>
      </c>
      <c r="M60" s="2">
        <v>76</v>
      </c>
      <c r="N60" s="2">
        <v>54</v>
      </c>
      <c r="O60" s="2">
        <v>22</v>
      </c>
      <c r="P60" s="11">
        <f t="shared" si="51"/>
        <v>68.468468468468473</v>
      </c>
      <c r="Q60" s="11">
        <f t="shared" si="52"/>
        <v>85.714285714285708</v>
      </c>
      <c r="R60" s="11">
        <f t="shared" si="53"/>
        <v>45.833333333333329</v>
      </c>
      <c r="S60" s="10"/>
      <c r="T60" s="10"/>
      <c r="U60" s="10"/>
      <c r="V60" s="2" t="s">
        <v>36</v>
      </c>
      <c r="W60" s="2">
        <v>2</v>
      </c>
      <c r="X60" s="2">
        <v>1</v>
      </c>
      <c r="Y60" s="2">
        <v>1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</row>
    <row r="61" spans="1:31" x14ac:dyDescent="0.2">
      <c r="A61" s="2" t="s">
        <v>37</v>
      </c>
      <c r="B61" s="2">
        <v>111</v>
      </c>
      <c r="C61" s="2">
        <v>63</v>
      </c>
      <c r="D61" s="2">
        <v>48</v>
      </c>
      <c r="E61" s="2">
        <v>76</v>
      </c>
      <c r="F61" s="2">
        <v>54</v>
      </c>
      <c r="G61" s="2">
        <v>22</v>
      </c>
      <c r="I61" s="9" t="s">
        <v>250</v>
      </c>
      <c r="J61" s="2">
        <v>92</v>
      </c>
      <c r="K61" s="2">
        <v>38</v>
      </c>
      <c r="L61" s="2">
        <v>54</v>
      </c>
      <c r="M61" s="2">
        <v>28</v>
      </c>
      <c r="N61" s="2">
        <v>20</v>
      </c>
      <c r="O61" s="2">
        <v>8</v>
      </c>
      <c r="P61" s="11">
        <f t="shared" si="51"/>
        <v>30.434782608695656</v>
      </c>
      <c r="Q61" s="11">
        <f t="shared" si="52"/>
        <v>52.631578947368418</v>
      </c>
      <c r="R61" s="11">
        <f t="shared" si="53"/>
        <v>14.814814814814813</v>
      </c>
      <c r="S61" s="12">
        <f>(P65+P66)/2</f>
        <v>11.63260723108017</v>
      </c>
      <c r="T61" s="12">
        <f t="shared" ref="T61" si="56">(Q65+Q66)/2</f>
        <v>18.506493506493506</v>
      </c>
      <c r="U61" s="12">
        <f t="shared" ref="U61" si="57">(R65+R66)/2</f>
        <v>1.7241379310344827</v>
      </c>
      <c r="V61" s="2" t="s">
        <v>37</v>
      </c>
      <c r="W61" s="2">
        <v>29</v>
      </c>
      <c r="X61" s="2">
        <v>8</v>
      </c>
      <c r="Y61" s="2">
        <v>21</v>
      </c>
      <c r="Z61" s="2">
        <v>6</v>
      </c>
      <c r="AA61" s="2">
        <v>1</v>
      </c>
      <c r="AB61" s="2">
        <v>5</v>
      </c>
      <c r="AC61" s="2">
        <v>0</v>
      </c>
      <c r="AD61" s="2">
        <v>0</v>
      </c>
      <c r="AE61" s="2">
        <v>0</v>
      </c>
    </row>
    <row r="62" spans="1:31" x14ac:dyDescent="0.2">
      <c r="A62" s="2" t="s">
        <v>38</v>
      </c>
      <c r="B62" s="2">
        <v>92</v>
      </c>
      <c r="C62" s="2">
        <v>38</v>
      </c>
      <c r="D62" s="2">
        <v>54</v>
      </c>
      <c r="E62" s="2">
        <v>28</v>
      </c>
      <c r="F62" s="2">
        <v>20</v>
      </c>
      <c r="G62" s="2">
        <v>8</v>
      </c>
      <c r="I62" s="9" t="s">
        <v>251</v>
      </c>
      <c r="J62" s="2">
        <v>119</v>
      </c>
      <c r="K62" s="2">
        <v>64</v>
      </c>
      <c r="L62" s="2">
        <v>55</v>
      </c>
      <c r="M62" s="2">
        <v>25</v>
      </c>
      <c r="N62" s="2">
        <v>22</v>
      </c>
      <c r="O62" s="2">
        <v>3</v>
      </c>
      <c r="P62" s="11">
        <f t="shared" si="51"/>
        <v>21.008403361344538</v>
      </c>
      <c r="Q62" s="11">
        <f t="shared" si="52"/>
        <v>34.375</v>
      </c>
      <c r="R62" s="11">
        <f t="shared" si="53"/>
        <v>5.4545454545454541</v>
      </c>
      <c r="S62" s="12"/>
      <c r="T62" s="12"/>
      <c r="U62" s="12"/>
      <c r="V62" s="2" t="s">
        <v>38</v>
      </c>
      <c r="W62" s="2">
        <v>64</v>
      </c>
      <c r="X62" s="2">
        <v>18</v>
      </c>
      <c r="Y62" s="2">
        <v>46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</row>
    <row r="63" spans="1:31" x14ac:dyDescent="0.2">
      <c r="A63" s="2" t="s">
        <v>39</v>
      </c>
      <c r="B63" s="2">
        <v>119</v>
      </c>
      <c r="C63" s="2">
        <v>64</v>
      </c>
      <c r="D63" s="2">
        <v>55</v>
      </c>
      <c r="E63" s="2">
        <v>25</v>
      </c>
      <c r="F63" s="2">
        <v>22</v>
      </c>
      <c r="G63" s="2">
        <v>3</v>
      </c>
      <c r="I63" s="9" t="s">
        <v>252</v>
      </c>
      <c r="J63" s="2">
        <v>95</v>
      </c>
      <c r="K63" s="2">
        <v>53</v>
      </c>
      <c r="L63" s="2">
        <v>42</v>
      </c>
      <c r="M63" s="2">
        <v>15</v>
      </c>
      <c r="N63" s="2">
        <v>9</v>
      </c>
      <c r="O63" s="2">
        <v>6</v>
      </c>
      <c r="P63" s="11">
        <f t="shared" si="51"/>
        <v>15.789473684210526</v>
      </c>
      <c r="Q63" s="11">
        <f t="shared" si="52"/>
        <v>16.981132075471699</v>
      </c>
      <c r="R63" s="11">
        <f t="shared" si="53"/>
        <v>14.285714285714285</v>
      </c>
      <c r="S63" s="12">
        <f>S61*50</f>
        <v>581.63036155400846</v>
      </c>
      <c r="T63" s="12">
        <f t="shared" ref="T63:U63" si="58">T61*50</f>
        <v>925.32467532467524</v>
      </c>
      <c r="U63" s="12">
        <f t="shared" si="58"/>
        <v>86.206896551724128</v>
      </c>
      <c r="V63" s="2" t="s">
        <v>39</v>
      </c>
      <c r="W63" s="2">
        <v>88</v>
      </c>
      <c r="X63" s="2">
        <v>40</v>
      </c>
      <c r="Y63" s="2">
        <v>48</v>
      </c>
      <c r="Z63" s="2">
        <v>6</v>
      </c>
      <c r="AA63" s="2">
        <v>2</v>
      </c>
      <c r="AB63" s="2">
        <v>4</v>
      </c>
      <c r="AC63" s="2">
        <v>0</v>
      </c>
      <c r="AD63" s="2">
        <v>0</v>
      </c>
      <c r="AE63" s="2">
        <v>0</v>
      </c>
    </row>
    <row r="64" spans="1:31" x14ac:dyDescent="0.2">
      <c r="A64" s="2" t="s">
        <v>40</v>
      </c>
      <c r="B64" s="2">
        <v>95</v>
      </c>
      <c r="C64" s="2">
        <v>53</v>
      </c>
      <c r="D64" s="2">
        <v>42</v>
      </c>
      <c r="E64" s="2">
        <v>15</v>
      </c>
      <c r="F64" s="2">
        <v>9</v>
      </c>
      <c r="G64" s="2">
        <v>6</v>
      </c>
      <c r="I64" s="9" t="s">
        <v>253</v>
      </c>
      <c r="J64" s="2">
        <v>91</v>
      </c>
      <c r="K64" s="2">
        <v>50</v>
      </c>
      <c r="L64" s="2">
        <v>41</v>
      </c>
      <c r="M64" s="2">
        <v>17</v>
      </c>
      <c r="N64" s="2">
        <v>10</v>
      </c>
      <c r="O64" s="2">
        <v>7</v>
      </c>
      <c r="P64" s="11">
        <f t="shared" si="51"/>
        <v>18.681318681318682</v>
      </c>
      <c r="Q64" s="11">
        <f t="shared" si="52"/>
        <v>20</v>
      </c>
      <c r="R64" s="11">
        <f t="shared" si="53"/>
        <v>17.073170731707318</v>
      </c>
      <c r="S64" s="12"/>
      <c r="T64" s="12"/>
      <c r="U64" s="12"/>
      <c r="V64" s="2" t="s">
        <v>40</v>
      </c>
      <c r="W64" s="2">
        <v>71</v>
      </c>
      <c r="X64" s="2">
        <v>40</v>
      </c>
      <c r="Y64" s="2">
        <v>31</v>
      </c>
      <c r="Z64" s="2">
        <v>7</v>
      </c>
      <c r="AA64" s="2">
        <v>3</v>
      </c>
      <c r="AB64" s="2">
        <v>4</v>
      </c>
      <c r="AC64" s="2">
        <v>2</v>
      </c>
      <c r="AD64" s="2">
        <v>1</v>
      </c>
      <c r="AE64" s="2">
        <v>1</v>
      </c>
    </row>
    <row r="65" spans="1:31" x14ac:dyDescent="0.2">
      <c r="A65" s="2" t="s">
        <v>41</v>
      </c>
      <c r="B65" s="2">
        <v>91</v>
      </c>
      <c r="C65" s="2">
        <v>50</v>
      </c>
      <c r="D65" s="2">
        <v>41</v>
      </c>
      <c r="E65" s="2">
        <v>17</v>
      </c>
      <c r="F65" s="2">
        <v>10</v>
      </c>
      <c r="G65" s="2">
        <v>7</v>
      </c>
      <c r="I65" s="9" t="s">
        <v>254</v>
      </c>
      <c r="J65" s="2">
        <v>73</v>
      </c>
      <c r="K65" s="2">
        <v>44</v>
      </c>
      <c r="L65" s="2">
        <v>29</v>
      </c>
      <c r="M65" s="2">
        <v>11</v>
      </c>
      <c r="N65" s="2">
        <v>10</v>
      </c>
      <c r="O65" s="2">
        <v>1</v>
      </c>
      <c r="P65" s="11">
        <f t="shared" si="51"/>
        <v>15.068493150684931</v>
      </c>
      <c r="Q65" s="11">
        <f t="shared" si="52"/>
        <v>22.727272727272727</v>
      </c>
      <c r="R65" s="11">
        <f t="shared" si="53"/>
        <v>3.4482758620689653</v>
      </c>
      <c r="S65" s="12">
        <f>S59-S63</f>
        <v>2257.990750433346</v>
      </c>
      <c r="T65" s="12">
        <f t="shared" ref="T65:U65" si="59">T59-T63</f>
        <v>2230.3281655038109</v>
      </c>
      <c r="U65" s="12">
        <f t="shared" si="59"/>
        <v>2409.0831165999375</v>
      </c>
      <c r="V65" s="2" t="s">
        <v>41</v>
      </c>
      <c r="W65" s="2">
        <v>69</v>
      </c>
      <c r="X65" s="2">
        <v>39</v>
      </c>
      <c r="Y65" s="2">
        <v>30</v>
      </c>
      <c r="Z65" s="2">
        <v>4</v>
      </c>
      <c r="AA65" s="2">
        <v>0</v>
      </c>
      <c r="AB65" s="2">
        <v>4</v>
      </c>
      <c r="AC65" s="2">
        <v>1</v>
      </c>
      <c r="AD65" s="2">
        <v>1</v>
      </c>
      <c r="AE65" s="2">
        <v>0</v>
      </c>
    </row>
    <row r="66" spans="1:31" x14ac:dyDescent="0.2">
      <c r="A66" s="2" t="s">
        <v>42</v>
      </c>
      <c r="B66" s="2">
        <v>73</v>
      </c>
      <c r="C66" s="2">
        <v>44</v>
      </c>
      <c r="D66" s="2">
        <v>29</v>
      </c>
      <c r="E66" s="2">
        <v>11</v>
      </c>
      <c r="F66" s="2">
        <v>10</v>
      </c>
      <c r="G66" s="2">
        <v>1</v>
      </c>
      <c r="I66" s="9" t="s">
        <v>255</v>
      </c>
      <c r="J66" s="2">
        <v>61</v>
      </c>
      <c r="K66" s="2">
        <v>35</v>
      </c>
      <c r="L66" s="2">
        <v>26</v>
      </c>
      <c r="M66" s="2">
        <v>5</v>
      </c>
      <c r="N66" s="2">
        <v>5</v>
      </c>
      <c r="O66" s="2">
        <v>0</v>
      </c>
      <c r="P66" s="11">
        <f t="shared" si="51"/>
        <v>8.1967213114754092</v>
      </c>
      <c r="Q66" s="11">
        <f t="shared" si="52"/>
        <v>14.285714285714285</v>
      </c>
      <c r="R66" s="11">
        <f t="shared" si="53"/>
        <v>0</v>
      </c>
      <c r="S66" s="12">
        <f>100-S61</f>
        <v>88.367392768919828</v>
      </c>
      <c r="T66" s="12">
        <f t="shared" ref="T66:U66" si="60">100-T61</f>
        <v>81.493506493506487</v>
      </c>
      <c r="U66" s="12">
        <f t="shared" si="60"/>
        <v>98.275862068965523</v>
      </c>
      <c r="V66" s="2" t="s">
        <v>42</v>
      </c>
      <c r="W66" s="2">
        <v>56</v>
      </c>
      <c r="X66" s="2">
        <v>30</v>
      </c>
      <c r="Y66" s="2">
        <v>26</v>
      </c>
      <c r="Z66" s="2">
        <v>2</v>
      </c>
      <c r="AA66" s="2">
        <v>1</v>
      </c>
      <c r="AB66" s="2">
        <v>1</v>
      </c>
      <c r="AC66" s="2">
        <v>4</v>
      </c>
      <c r="AD66" s="2">
        <v>3</v>
      </c>
      <c r="AE66" s="2">
        <v>1</v>
      </c>
    </row>
    <row r="67" spans="1:31" x14ac:dyDescent="0.2">
      <c r="A67" s="2" t="s">
        <v>43</v>
      </c>
      <c r="B67" s="2">
        <v>61</v>
      </c>
      <c r="C67" s="2">
        <v>35</v>
      </c>
      <c r="D67" s="2">
        <v>26</v>
      </c>
      <c r="E67" s="2">
        <v>5</v>
      </c>
      <c r="F67" s="2">
        <v>5</v>
      </c>
      <c r="G67" s="2">
        <v>0</v>
      </c>
      <c r="I67" s="10"/>
      <c r="J67" s="10"/>
      <c r="K67" s="10"/>
      <c r="L67" s="10"/>
      <c r="M67" s="10"/>
      <c r="N67" s="10"/>
      <c r="O67" s="10"/>
      <c r="P67" s="11">
        <f>SUM(P59:P65)*5</f>
        <v>1339.6211119873544</v>
      </c>
      <c r="Q67" s="11">
        <f>SUM(Q59:Q65)*5</f>
        <v>1655.6528408284862</v>
      </c>
      <c r="R67" s="11">
        <f>SUM(R59:R65)*5</f>
        <v>995.29001315166147</v>
      </c>
      <c r="S67" s="13">
        <f>S65/S66</f>
        <v>25.552307018245717</v>
      </c>
      <c r="T67" s="13">
        <f t="shared" ref="T67:U67" si="61">T65/T66</f>
        <v>27.368170317736009</v>
      </c>
      <c r="U67" s="13">
        <f t="shared" si="61"/>
        <v>24.513477326806381</v>
      </c>
      <c r="V67" s="2" t="s">
        <v>43</v>
      </c>
      <c r="W67" s="2">
        <v>53</v>
      </c>
      <c r="X67" s="2">
        <v>30</v>
      </c>
      <c r="Y67" s="2">
        <v>23</v>
      </c>
      <c r="Z67" s="2">
        <v>2</v>
      </c>
      <c r="AA67" s="2">
        <v>0</v>
      </c>
      <c r="AB67" s="2">
        <v>2</v>
      </c>
      <c r="AC67" s="2">
        <v>1</v>
      </c>
      <c r="AD67" s="2">
        <v>0</v>
      </c>
      <c r="AE67" s="2">
        <v>1</v>
      </c>
    </row>
    <row r="68" spans="1:31" x14ac:dyDescent="0.2">
      <c r="A68" s="31" t="s">
        <v>334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 t="s">
        <v>334</v>
      </c>
      <c r="W68" s="31"/>
      <c r="X68" s="31"/>
      <c r="Y68" s="31"/>
      <c r="Z68" s="31"/>
      <c r="AA68" s="31"/>
      <c r="AB68" s="31"/>
      <c r="AC68" s="31"/>
      <c r="AD68" s="31"/>
      <c r="AE68" s="31"/>
    </row>
    <row r="69" spans="1:31" x14ac:dyDescent="0.2">
      <c r="I69" s="10"/>
      <c r="J69" s="10"/>
      <c r="K69" s="10"/>
      <c r="L69" s="10"/>
      <c r="M69" s="10"/>
      <c r="N69" s="10"/>
      <c r="O69" s="10"/>
      <c r="P69" s="11"/>
      <c r="Q69" s="11"/>
      <c r="R69" s="11"/>
      <c r="S69" s="13"/>
      <c r="T69" s="13"/>
      <c r="U69" s="13"/>
    </row>
    <row r="70" spans="1:31" x14ac:dyDescent="0.2">
      <c r="A70" s="2" t="s">
        <v>377</v>
      </c>
      <c r="V70" s="2" t="s">
        <v>377</v>
      </c>
    </row>
    <row r="71" spans="1:31" x14ac:dyDescent="0.2">
      <c r="A71" s="3"/>
      <c r="B71" s="34" t="s">
        <v>0</v>
      </c>
      <c r="C71" s="34"/>
      <c r="D71" s="34"/>
      <c r="E71" s="34" t="s">
        <v>31</v>
      </c>
      <c r="F71" s="34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"/>
      <c r="W71" s="34" t="s">
        <v>32</v>
      </c>
      <c r="X71" s="34"/>
      <c r="Y71" s="34"/>
      <c r="Z71" s="34" t="s">
        <v>33</v>
      </c>
      <c r="AA71" s="34"/>
      <c r="AB71" s="34"/>
      <c r="AC71" s="34" t="s">
        <v>34</v>
      </c>
      <c r="AD71" s="34"/>
      <c r="AE71" s="35"/>
    </row>
    <row r="72" spans="1:31" x14ac:dyDescent="0.2">
      <c r="A72" s="6" t="s">
        <v>22</v>
      </c>
      <c r="B72" s="36" t="s">
        <v>0</v>
      </c>
      <c r="C72" s="36" t="s">
        <v>23</v>
      </c>
      <c r="D72" s="36" t="s">
        <v>24</v>
      </c>
      <c r="E72" s="36" t="s">
        <v>0</v>
      </c>
      <c r="F72" s="36" t="s">
        <v>23</v>
      </c>
      <c r="G72" s="37" t="s">
        <v>24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6" t="s">
        <v>22</v>
      </c>
      <c r="W72" s="20" t="s">
        <v>0</v>
      </c>
      <c r="X72" s="20" t="s">
        <v>23</v>
      </c>
      <c r="Y72" s="20" t="s">
        <v>24</v>
      </c>
      <c r="Z72" s="20" t="s">
        <v>0</v>
      </c>
      <c r="AA72" s="20" t="s">
        <v>23</v>
      </c>
      <c r="AB72" s="20" t="s">
        <v>24</v>
      </c>
      <c r="AC72" s="20" t="s">
        <v>0</v>
      </c>
      <c r="AD72" s="20" t="s">
        <v>23</v>
      </c>
      <c r="AE72" s="21" t="s">
        <v>24</v>
      </c>
    </row>
    <row r="73" spans="1:31" x14ac:dyDescent="0.2">
      <c r="I73" s="10"/>
      <c r="J73" s="10"/>
      <c r="K73" s="10"/>
      <c r="L73" s="10"/>
      <c r="M73" s="10"/>
      <c r="N73" s="10"/>
      <c r="O73" s="10"/>
      <c r="P73" s="11"/>
      <c r="Q73" s="11"/>
      <c r="R73" s="11"/>
      <c r="S73" s="13"/>
      <c r="T73" s="13"/>
      <c r="U73" s="13"/>
    </row>
    <row r="74" spans="1:31" x14ac:dyDescent="0.2">
      <c r="A74" s="2" t="s">
        <v>49</v>
      </c>
      <c r="V74" s="2" t="s">
        <v>49</v>
      </c>
    </row>
    <row r="75" spans="1:31" x14ac:dyDescent="0.2">
      <c r="A75" s="2" t="s">
        <v>35</v>
      </c>
      <c r="V75" s="2" t="s">
        <v>35</v>
      </c>
    </row>
    <row r="76" spans="1:31" x14ac:dyDescent="0.2">
      <c r="A76" s="2" t="s">
        <v>0</v>
      </c>
      <c r="B76" s="2">
        <v>1822</v>
      </c>
      <c r="C76" s="2">
        <v>968</v>
      </c>
      <c r="D76" s="2">
        <v>854</v>
      </c>
      <c r="E76" s="2">
        <v>751</v>
      </c>
      <c r="F76" s="2">
        <v>466</v>
      </c>
      <c r="G76" s="2">
        <v>285</v>
      </c>
      <c r="I76" s="9" t="s">
        <v>248</v>
      </c>
      <c r="J76" s="2">
        <v>373</v>
      </c>
      <c r="K76" s="2">
        <v>205</v>
      </c>
      <c r="L76" s="2">
        <v>168</v>
      </c>
      <c r="M76" s="2">
        <v>362</v>
      </c>
      <c r="N76" s="2">
        <v>203</v>
      </c>
      <c r="O76" s="2">
        <v>159</v>
      </c>
      <c r="P76" s="11">
        <f t="shared" ref="P76:P83" si="62">M76/J76*100</f>
        <v>97.050938337801611</v>
      </c>
      <c r="Q76" s="11">
        <f t="shared" ref="Q76:Q83" si="63">N76/K76*100</f>
        <v>99.024390243902445</v>
      </c>
      <c r="R76" s="11">
        <f t="shared" ref="R76:R83" si="64">O76/L76*100</f>
        <v>94.642857142857139</v>
      </c>
      <c r="S76" s="12">
        <f>P84+1500</f>
        <v>2760.7738838661207</v>
      </c>
      <c r="T76" s="12">
        <f t="shared" ref="T76" si="65">Q84+1500</f>
        <v>3006.941221401335</v>
      </c>
      <c r="U76" s="12">
        <f t="shared" ref="U76" si="66">R84+1500</f>
        <v>2496.6297347736281</v>
      </c>
      <c r="V76" s="2" t="s">
        <v>0</v>
      </c>
      <c r="W76" s="2">
        <v>985</v>
      </c>
      <c r="X76" s="2">
        <v>477</v>
      </c>
      <c r="Y76" s="2">
        <v>508</v>
      </c>
      <c r="Z76" s="2">
        <v>64</v>
      </c>
      <c r="AA76" s="2">
        <v>20</v>
      </c>
      <c r="AB76" s="2">
        <v>44</v>
      </c>
      <c r="AC76" s="2">
        <v>22</v>
      </c>
      <c r="AD76" s="2">
        <v>5</v>
      </c>
      <c r="AE76" s="2">
        <v>17</v>
      </c>
    </row>
    <row r="77" spans="1:31" x14ac:dyDescent="0.2">
      <c r="A77" s="2" t="s">
        <v>36</v>
      </c>
      <c r="B77" s="2">
        <v>373</v>
      </c>
      <c r="C77" s="2">
        <v>205</v>
      </c>
      <c r="D77" s="2">
        <v>168</v>
      </c>
      <c r="E77" s="2">
        <v>362</v>
      </c>
      <c r="F77" s="2">
        <v>203</v>
      </c>
      <c r="G77" s="2">
        <v>159</v>
      </c>
      <c r="I77" s="9" t="s">
        <v>249</v>
      </c>
      <c r="J77" s="2">
        <v>286</v>
      </c>
      <c r="K77" s="2">
        <v>148</v>
      </c>
      <c r="L77" s="2">
        <v>138</v>
      </c>
      <c r="M77" s="2">
        <v>191</v>
      </c>
      <c r="N77" s="2">
        <v>125</v>
      </c>
      <c r="O77" s="2">
        <v>66</v>
      </c>
      <c r="P77" s="11">
        <f t="shared" si="62"/>
        <v>66.783216783216787</v>
      </c>
      <c r="Q77" s="11">
        <f t="shared" si="63"/>
        <v>84.459459459459467</v>
      </c>
      <c r="R77" s="11">
        <f t="shared" si="64"/>
        <v>47.826086956521742</v>
      </c>
      <c r="S77" s="10"/>
      <c r="T77" s="10"/>
      <c r="U77" s="10"/>
      <c r="V77" s="2" t="s">
        <v>36</v>
      </c>
      <c r="W77" s="2">
        <v>10</v>
      </c>
      <c r="X77" s="2">
        <v>1</v>
      </c>
      <c r="Y77" s="2">
        <v>9</v>
      </c>
      <c r="Z77" s="2">
        <v>1</v>
      </c>
      <c r="AA77" s="2">
        <v>1</v>
      </c>
      <c r="AB77" s="2">
        <v>0</v>
      </c>
      <c r="AC77" s="2">
        <v>0</v>
      </c>
      <c r="AD77" s="2">
        <v>0</v>
      </c>
      <c r="AE77" s="2">
        <v>0</v>
      </c>
    </row>
    <row r="78" spans="1:31" x14ac:dyDescent="0.2">
      <c r="A78" s="2" t="s">
        <v>37</v>
      </c>
      <c r="B78" s="2">
        <v>286</v>
      </c>
      <c r="C78" s="2">
        <v>148</v>
      </c>
      <c r="D78" s="2">
        <v>138</v>
      </c>
      <c r="E78" s="2">
        <v>191</v>
      </c>
      <c r="F78" s="2">
        <v>125</v>
      </c>
      <c r="G78" s="2">
        <v>66</v>
      </c>
      <c r="I78" s="9" t="s">
        <v>250</v>
      </c>
      <c r="J78" s="2">
        <v>219</v>
      </c>
      <c r="K78" s="2">
        <v>106</v>
      </c>
      <c r="L78" s="2">
        <v>113</v>
      </c>
      <c r="M78" s="2">
        <v>80</v>
      </c>
      <c r="N78" s="2">
        <v>53</v>
      </c>
      <c r="O78" s="2">
        <v>27</v>
      </c>
      <c r="P78" s="11">
        <f t="shared" si="62"/>
        <v>36.529680365296798</v>
      </c>
      <c r="Q78" s="11">
        <f t="shared" si="63"/>
        <v>50</v>
      </c>
      <c r="R78" s="11">
        <f t="shared" si="64"/>
        <v>23.893805309734514</v>
      </c>
      <c r="S78" s="12">
        <f>(P82+P83)/2</f>
        <v>7.679924242424244</v>
      </c>
      <c r="T78" s="12">
        <f t="shared" ref="T78" si="67">(Q82+Q83)/2</f>
        <v>9.5328282828282838</v>
      </c>
      <c r="U78" s="12">
        <f t="shared" ref="U78" si="68">(R82+R83)/2</f>
        <v>4.9242424242424239</v>
      </c>
      <c r="V78" s="2" t="s">
        <v>37</v>
      </c>
      <c r="W78" s="2">
        <v>84</v>
      </c>
      <c r="X78" s="2">
        <v>22</v>
      </c>
      <c r="Y78" s="2">
        <v>62</v>
      </c>
      <c r="Z78" s="2">
        <v>11</v>
      </c>
      <c r="AA78" s="2">
        <v>1</v>
      </c>
      <c r="AB78" s="2">
        <v>10</v>
      </c>
      <c r="AC78" s="2">
        <v>0</v>
      </c>
      <c r="AD78" s="2">
        <v>0</v>
      </c>
      <c r="AE78" s="2">
        <v>0</v>
      </c>
    </row>
    <row r="79" spans="1:31" x14ac:dyDescent="0.2">
      <c r="A79" s="2" t="s">
        <v>38</v>
      </c>
      <c r="B79" s="2">
        <v>219</v>
      </c>
      <c r="C79" s="2">
        <v>106</v>
      </c>
      <c r="D79" s="2">
        <v>113</v>
      </c>
      <c r="E79" s="2">
        <v>80</v>
      </c>
      <c r="F79" s="2">
        <v>53</v>
      </c>
      <c r="G79" s="2">
        <v>27</v>
      </c>
      <c r="I79" s="9" t="s">
        <v>251</v>
      </c>
      <c r="J79" s="2">
        <v>217</v>
      </c>
      <c r="K79" s="2">
        <v>115</v>
      </c>
      <c r="L79" s="2">
        <v>102</v>
      </c>
      <c r="M79" s="2">
        <v>38</v>
      </c>
      <c r="N79" s="2">
        <v>26</v>
      </c>
      <c r="O79" s="2">
        <v>12</v>
      </c>
      <c r="P79" s="11">
        <f t="shared" si="62"/>
        <v>17.511520737327189</v>
      </c>
      <c r="Q79" s="11">
        <f t="shared" si="63"/>
        <v>22.608695652173914</v>
      </c>
      <c r="R79" s="11">
        <f t="shared" si="64"/>
        <v>11.76470588235294</v>
      </c>
      <c r="S79" s="12"/>
      <c r="T79" s="12"/>
      <c r="U79" s="12"/>
      <c r="V79" s="2" t="s">
        <v>38</v>
      </c>
      <c r="W79" s="2">
        <v>130</v>
      </c>
      <c r="X79" s="2">
        <v>51</v>
      </c>
      <c r="Y79" s="2">
        <v>79</v>
      </c>
      <c r="Z79" s="2">
        <v>7</v>
      </c>
      <c r="AA79" s="2">
        <v>0</v>
      </c>
      <c r="AB79" s="2">
        <v>7</v>
      </c>
      <c r="AC79" s="2">
        <v>2</v>
      </c>
      <c r="AD79" s="2">
        <v>2</v>
      </c>
      <c r="AE79" s="2">
        <v>0</v>
      </c>
    </row>
    <row r="80" spans="1:31" x14ac:dyDescent="0.2">
      <c r="A80" s="2" t="s">
        <v>39</v>
      </c>
      <c r="B80" s="2">
        <v>217</v>
      </c>
      <c r="C80" s="2">
        <v>115</v>
      </c>
      <c r="D80" s="2">
        <v>102</v>
      </c>
      <c r="E80" s="2">
        <v>38</v>
      </c>
      <c r="F80" s="2">
        <v>26</v>
      </c>
      <c r="G80" s="2">
        <v>12</v>
      </c>
      <c r="I80" s="9" t="s">
        <v>252</v>
      </c>
      <c r="J80" s="2">
        <v>216</v>
      </c>
      <c r="K80" s="2">
        <v>124</v>
      </c>
      <c r="L80" s="2">
        <v>92</v>
      </c>
      <c r="M80" s="2">
        <v>29</v>
      </c>
      <c r="N80" s="2">
        <v>20</v>
      </c>
      <c r="O80" s="2">
        <v>9</v>
      </c>
      <c r="P80" s="11">
        <f t="shared" si="62"/>
        <v>13.425925925925927</v>
      </c>
      <c r="Q80" s="11">
        <f t="shared" si="63"/>
        <v>16.129032258064516</v>
      </c>
      <c r="R80" s="11">
        <f t="shared" si="64"/>
        <v>9.7826086956521738</v>
      </c>
      <c r="S80" s="12">
        <f>S78*50</f>
        <v>383.99621212121218</v>
      </c>
      <c r="T80" s="12">
        <f t="shared" ref="T80:U80" si="69">T78*50</f>
        <v>476.6414141414142</v>
      </c>
      <c r="U80" s="12">
        <f t="shared" si="69"/>
        <v>246.21212121212119</v>
      </c>
      <c r="V80" s="2" t="s">
        <v>39</v>
      </c>
      <c r="W80" s="2">
        <v>168</v>
      </c>
      <c r="X80" s="2">
        <v>83</v>
      </c>
      <c r="Y80" s="2">
        <v>85</v>
      </c>
      <c r="Z80" s="2">
        <v>9</v>
      </c>
      <c r="AA80" s="2">
        <v>6</v>
      </c>
      <c r="AB80" s="2">
        <v>3</v>
      </c>
      <c r="AC80" s="2">
        <v>2</v>
      </c>
      <c r="AD80" s="2">
        <v>0</v>
      </c>
      <c r="AE80" s="2">
        <v>2</v>
      </c>
    </row>
    <row r="81" spans="1:31" x14ac:dyDescent="0.2">
      <c r="A81" s="2" t="s">
        <v>40</v>
      </c>
      <c r="B81" s="2">
        <v>216</v>
      </c>
      <c r="C81" s="2">
        <v>124</v>
      </c>
      <c r="D81" s="2">
        <v>92</v>
      </c>
      <c r="E81" s="2">
        <v>29</v>
      </c>
      <c r="F81" s="2">
        <v>20</v>
      </c>
      <c r="G81" s="2">
        <v>9</v>
      </c>
      <c r="I81" s="9" t="s">
        <v>253</v>
      </c>
      <c r="J81" s="2">
        <v>186</v>
      </c>
      <c r="K81" s="2">
        <v>99</v>
      </c>
      <c r="L81" s="2">
        <v>87</v>
      </c>
      <c r="M81" s="2">
        <v>26</v>
      </c>
      <c r="N81" s="2">
        <v>22</v>
      </c>
      <c r="O81" s="2">
        <v>4</v>
      </c>
      <c r="P81" s="11">
        <f t="shared" si="62"/>
        <v>13.978494623655912</v>
      </c>
      <c r="Q81" s="11">
        <f t="shared" si="63"/>
        <v>22.222222222222221</v>
      </c>
      <c r="R81" s="11">
        <f t="shared" si="64"/>
        <v>4.5977011494252871</v>
      </c>
      <c r="S81" s="12"/>
      <c r="T81" s="12"/>
      <c r="U81" s="12"/>
      <c r="V81" s="2" t="s">
        <v>40</v>
      </c>
      <c r="W81" s="2">
        <v>182</v>
      </c>
      <c r="X81" s="2">
        <v>100</v>
      </c>
      <c r="Y81" s="2">
        <v>82</v>
      </c>
      <c r="Z81" s="2">
        <v>5</v>
      </c>
      <c r="AA81" s="2">
        <v>4</v>
      </c>
      <c r="AB81" s="2">
        <v>1</v>
      </c>
      <c r="AC81" s="2">
        <v>0</v>
      </c>
      <c r="AD81" s="2">
        <v>0</v>
      </c>
      <c r="AE81" s="2">
        <v>0</v>
      </c>
    </row>
    <row r="82" spans="1:31" x14ac:dyDescent="0.2">
      <c r="A82" s="2" t="s">
        <v>41</v>
      </c>
      <c r="B82" s="2">
        <v>186</v>
      </c>
      <c r="C82" s="2">
        <v>99</v>
      </c>
      <c r="D82" s="2">
        <v>87</v>
      </c>
      <c r="E82" s="2">
        <v>26</v>
      </c>
      <c r="F82" s="2">
        <v>22</v>
      </c>
      <c r="G82" s="2">
        <v>4</v>
      </c>
      <c r="I82" s="9" t="s">
        <v>254</v>
      </c>
      <c r="J82" s="2">
        <v>160</v>
      </c>
      <c r="K82" s="2">
        <v>72</v>
      </c>
      <c r="L82" s="2">
        <v>88</v>
      </c>
      <c r="M82" s="2">
        <v>11</v>
      </c>
      <c r="N82" s="2">
        <v>5</v>
      </c>
      <c r="O82" s="2">
        <v>6</v>
      </c>
      <c r="P82" s="11">
        <f t="shared" si="62"/>
        <v>6.8750000000000009</v>
      </c>
      <c r="Q82" s="11">
        <f t="shared" si="63"/>
        <v>6.9444444444444446</v>
      </c>
      <c r="R82" s="11">
        <f t="shared" si="64"/>
        <v>6.8181818181818175</v>
      </c>
      <c r="S82" s="12">
        <f>S76-S80</f>
        <v>2376.7776717449087</v>
      </c>
      <c r="T82" s="12">
        <f t="shared" ref="T82:U82" si="70">T76-T80</f>
        <v>2530.2998072599207</v>
      </c>
      <c r="U82" s="12">
        <f t="shared" si="70"/>
        <v>2250.4176135615071</v>
      </c>
      <c r="V82" s="2" t="s">
        <v>41</v>
      </c>
      <c r="W82" s="2">
        <v>147</v>
      </c>
      <c r="X82" s="2">
        <v>75</v>
      </c>
      <c r="Y82" s="2">
        <v>72</v>
      </c>
      <c r="Z82" s="2">
        <v>10</v>
      </c>
      <c r="AA82" s="2">
        <v>2</v>
      </c>
      <c r="AB82" s="2">
        <v>8</v>
      </c>
      <c r="AC82" s="2">
        <v>3</v>
      </c>
      <c r="AD82" s="2">
        <v>0</v>
      </c>
      <c r="AE82" s="2">
        <v>3</v>
      </c>
    </row>
    <row r="83" spans="1:31" x14ac:dyDescent="0.2">
      <c r="A83" s="2" t="s">
        <v>42</v>
      </c>
      <c r="B83" s="2">
        <v>160</v>
      </c>
      <c r="C83" s="2">
        <v>72</v>
      </c>
      <c r="D83" s="2">
        <v>88</v>
      </c>
      <c r="E83" s="2">
        <v>11</v>
      </c>
      <c r="F83" s="2">
        <v>5</v>
      </c>
      <c r="G83" s="2">
        <v>6</v>
      </c>
      <c r="I83" s="9" t="s">
        <v>255</v>
      </c>
      <c r="J83" s="2">
        <v>165</v>
      </c>
      <c r="K83" s="2">
        <v>99</v>
      </c>
      <c r="L83" s="2">
        <v>66</v>
      </c>
      <c r="M83" s="2">
        <v>14</v>
      </c>
      <c r="N83" s="2">
        <v>12</v>
      </c>
      <c r="O83" s="2">
        <v>2</v>
      </c>
      <c r="P83" s="11">
        <f t="shared" si="62"/>
        <v>8.4848484848484862</v>
      </c>
      <c r="Q83" s="11">
        <f t="shared" si="63"/>
        <v>12.121212121212121</v>
      </c>
      <c r="R83" s="11">
        <f t="shared" si="64"/>
        <v>3.0303030303030303</v>
      </c>
      <c r="S83" s="12">
        <f>100-S78</f>
        <v>92.320075757575751</v>
      </c>
      <c r="T83" s="12">
        <f t="shared" ref="T83:U83" si="71">100-T78</f>
        <v>90.467171717171709</v>
      </c>
      <c r="U83" s="12">
        <f t="shared" si="71"/>
        <v>95.075757575757578</v>
      </c>
      <c r="V83" s="2" t="s">
        <v>42</v>
      </c>
      <c r="W83" s="2">
        <v>128</v>
      </c>
      <c r="X83" s="2">
        <v>62</v>
      </c>
      <c r="Y83" s="2">
        <v>66</v>
      </c>
      <c r="Z83" s="2">
        <v>14</v>
      </c>
      <c r="AA83" s="2">
        <v>4</v>
      </c>
      <c r="AB83" s="2">
        <v>10</v>
      </c>
      <c r="AC83" s="2">
        <v>7</v>
      </c>
      <c r="AD83" s="2">
        <v>1</v>
      </c>
      <c r="AE83" s="2">
        <v>6</v>
      </c>
    </row>
    <row r="84" spans="1:31" x14ac:dyDescent="0.2">
      <c r="A84" s="2" t="s">
        <v>43</v>
      </c>
      <c r="B84" s="2">
        <v>165</v>
      </c>
      <c r="C84" s="2">
        <v>99</v>
      </c>
      <c r="D84" s="2">
        <v>66</v>
      </c>
      <c r="E84" s="2">
        <v>14</v>
      </c>
      <c r="F84" s="2">
        <v>12</v>
      </c>
      <c r="G84" s="2">
        <v>2</v>
      </c>
      <c r="I84" s="10"/>
      <c r="J84" s="10"/>
      <c r="K84" s="10"/>
      <c r="L84" s="10"/>
      <c r="M84" s="10"/>
      <c r="N84" s="10"/>
      <c r="O84" s="10"/>
      <c r="P84" s="11">
        <f>SUM(P76:P82)*5</f>
        <v>1260.773883866121</v>
      </c>
      <c r="Q84" s="11">
        <f>SUM(Q76:Q82)*5</f>
        <v>1506.941221401335</v>
      </c>
      <c r="R84" s="11">
        <f>SUM(R76:R82)*5</f>
        <v>996.62973477362812</v>
      </c>
      <c r="S84" s="13">
        <f>S82/S83</f>
        <v>25.744970985358741</v>
      </c>
      <c r="T84" s="13">
        <f t="shared" ref="T84:U84" si="72">T82/T83</f>
        <v>27.969259558267375</v>
      </c>
      <c r="U84" s="13">
        <f t="shared" si="72"/>
        <v>23.669731074909876</v>
      </c>
      <c r="V84" s="2" t="s">
        <v>43</v>
      </c>
      <c r="W84" s="2">
        <v>136</v>
      </c>
      <c r="X84" s="2">
        <v>83</v>
      </c>
      <c r="Y84" s="2">
        <v>53</v>
      </c>
      <c r="Z84" s="2">
        <v>7</v>
      </c>
      <c r="AA84" s="2">
        <v>2</v>
      </c>
      <c r="AB84" s="2">
        <v>5</v>
      </c>
      <c r="AC84" s="2">
        <v>8</v>
      </c>
      <c r="AD84" s="2">
        <v>2</v>
      </c>
      <c r="AE84" s="2">
        <v>6</v>
      </c>
    </row>
    <row r="85" spans="1:31" x14ac:dyDescent="0.2">
      <c r="A85" s="2" t="s">
        <v>50</v>
      </c>
      <c r="V85" s="2" t="s">
        <v>50</v>
      </c>
    </row>
    <row r="86" spans="1:31" x14ac:dyDescent="0.2">
      <c r="A86" s="2" t="s">
        <v>35</v>
      </c>
      <c r="V86" s="2" t="s">
        <v>35</v>
      </c>
    </row>
    <row r="87" spans="1:31" x14ac:dyDescent="0.2">
      <c r="A87" s="2" t="s">
        <v>0</v>
      </c>
      <c r="B87" s="2">
        <v>6819</v>
      </c>
      <c r="C87" s="2">
        <v>3523</v>
      </c>
      <c r="D87" s="2">
        <v>3296</v>
      </c>
      <c r="E87" s="2">
        <v>2813</v>
      </c>
      <c r="F87" s="2">
        <v>1705</v>
      </c>
      <c r="G87" s="2">
        <v>1108</v>
      </c>
      <c r="I87" s="9" t="s">
        <v>248</v>
      </c>
      <c r="J87" s="2">
        <v>1521</v>
      </c>
      <c r="K87" s="2">
        <v>788</v>
      </c>
      <c r="L87" s="2">
        <v>733</v>
      </c>
      <c r="M87" s="2">
        <v>1468</v>
      </c>
      <c r="N87" s="2">
        <v>780</v>
      </c>
      <c r="O87" s="2">
        <v>688</v>
      </c>
      <c r="P87" s="11">
        <f t="shared" ref="P87:P94" si="73">M87/J87*100</f>
        <v>96.515450361604209</v>
      </c>
      <c r="Q87" s="11">
        <f t="shared" ref="Q87:Q94" si="74">N87/K87*100</f>
        <v>98.984771573604064</v>
      </c>
      <c r="R87" s="11">
        <f t="shared" ref="R87:R94" si="75">O87/L87*100</f>
        <v>93.860845839017742</v>
      </c>
      <c r="S87" s="12">
        <f>P95+1500</f>
        <v>2756.6268567238385</v>
      </c>
      <c r="T87" s="12">
        <f t="shared" ref="T87" si="76">Q95+1500</f>
        <v>3018.0565671698819</v>
      </c>
      <c r="U87" s="12">
        <f t="shared" ref="U87" si="77">R95+1500</f>
        <v>2472.7004998117673</v>
      </c>
      <c r="V87" s="2" t="s">
        <v>0</v>
      </c>
      <c r="W87" s="2">
        <v>3724</v>
      </c>
      <c r="X87" s="2">
        <v>1743</v>
      </c>
      <c r="Y87" s="2">
        <v>1981</v>
      </c>
      <c r="Z87" s="2">
        <v>214</v>
      </c>
      <c r="AA87" s="2">
        <v>60</v>
      </c>
      <c r="AB87" s="2">
        <v>154</v>
      </c>
      <c r="AC87" s="2">
        <v>68</v>
      </c>
      <c r="AD87" s="2">
        <v>15</v>
      </c>
      <c r="AE87" s="2">
        <v>53</v>
      </c>
    </row>
    <row r="88" spans="1:31" x14ac:dyDescent="0.2">
      <c r="A88" s="2" t="s">
        <v>36</v>
      </c>
      <c r="B88" s="2">
        <v>1521</v>
      </c>
      <c r="C88" s="2">
        <v>788</v>
      </c>
      <c r="D88" s="2">
        <v>733</v>
      </c>
      <c r="E88" s="2">
        <v>1468</v>
      </c>
      <c r="F88" s="2">
        <v>780</v>
      </c>
      <c r="G88" s="2">
        <v>688</v>
      </c>
      <c r="I88" s="9" t="s">
        <v>249</v>
      </c>
      <c r="J88" s="2">
        <v>920</v>
      </c>
      <c r="K88" s="2">
        <v>484</v>
      </c>
      <c r="L88" s="2">
        <v>436</v>
      </c>
      <c r="M88" s="2">
        <v>599</v>
      </c>
      <c r="N88" s="2">
        <v>394</v>
      </c>
      <c r="O88" s="2">
        <v>205</v>
      </c>
      <c r="P88" s="11">
        <f t="shared" si="73"/>
        <v>65.108695652173907</v>
      </c>
      <c r="Q88" s="11">
        <f t="shared" si="74"/>
        <v>81.40495867768594</v>
      </c>
      <c r="R88" s="11">
        <f t="shared" si="75"/>
        <v>47.018348623853214</v>
      </c>
      <c r="S88" s="10"/>
      <c r="T88" s="10"/>
      <c r="U88" s="10"/>
      <c r="V88" s="2" t="s">
        <v>36</v>
      </c>
      <c r="W88" s="2">
        <v>47</v>
      </c>
      <c r="X88" s="2">
        <v>7</v>
      </c>
      <c r="Y88" s="2">
        <v>40</v>
      </c>
      <c r="Z88" s="2">
        <v>6</v>
      </c>
      <c r="AA88" s="2">
        <v>1</v>
      </c>
      <c r="AB88" s="2">
        <v>5</v>
      </c>
      <c r="AC88" s="2">
        <v>0</v>
      </c>
      <c r="AD88" s="2">
        <v>0</v>
      </c>
      <c r="AE88" s="2">
        <v>0</v>
      </c>
    </row>
    <row r="89" spans="1:31" x14ac:dyDescent="0.2">
      <c r="A89" s="2" t="s">
        <v>37</v>
      </c>
      <c r="B89" s="2">
        <v>920</v>
      </c>
      <c r="C89" s="2">
        <v>484</v>
      </c>
      <c r="D89" s="2">
        <v>436</v>
      </c>
      <c r="E89" s="2">
        <v>599</v>
      </c>
      <c r="F89" s="2">
        <v>394</v>
      </c>
      <c r="G89" s="2">
        <v>205</v>
      </c>
      <c r="I89" s="9" t="s">
        <v>250</v>
      </c>
      <c r="J89" s="2">
        <v>836</v>
      </c>
      <c r="K89" s="2">
        <v>444</v>
      </c>
      <c r="L89" s="2">
        <v>392</v>
      </c>
      <c r="M89" s="2">
        <v>289</v>
      </c>
      <c r="N89" s="2">
        <v>216</v>
      </c>
      <c r="O89" s="2">
        <v>73</v>
      </c>
      <c r="P89" s="11">
        <f t="shared" si="73"/>
        <v>34.569377990430624</v>
      </c>
      <c r="Q89" s="11">
        <f t="shared" si="74"/>
        <v>48.648648648648653</v>
      </c>
      <c r="R89" s="11">
        <f t="shared" si="75"/>
        <v>18.622448979591837</v>
      </c>
      <c r="S89" s="12">
        <f>(P93+P94)/2</f>
        <v>8.9105339105339105</v>
      </c>
      <c r="T89" s="12">
        <f t="shared" ref="T89" si="78">(Q93+Q94)/2</f>
        <v>11.563285549290033</v>
      </c>
      <c r="U89" s="12">
        <f t="shared" ref="U89" si="79">(R93+R94)/2</f>
        <v>6.0900177666644737</v>
      </c>
      <c r="V89" s="2" t="s">
        <v>37</v>
      </c>
      <c r="W89" s="2">
        <v>298</v>
      </c>
      <c r="X89" s="2">
        <v>88</v>
      </c>
      <c r="Y89" s="2">
        <v>210</v>
      </c>
      <c r="Z89" s="2">
        <v>21</v>
      </c>
      <c r="AA89" s="2">
        <v>2</v>
      </c>
      <c r="AB89" s="2">
        <v>19</v>
      </c>
      <c r="AC89" s="2">
        <v>2</v>
      </c>
      <c r="AD89" s="2">
        <v>0</v>
      </c>
      <c r="AE89" s="2">
        <v>2</v>
      </c>
    </row>
    <row r="90" spans="1:31" x14ac:dyDescent="0.2">
      <c r="A90" s="2" t="s">
        <v>38</v>
      </c>
      <c r="B90" s="2">
        <v>836</v>
      </c>
      <c r="C90" s="2">
        <v>444</v>
      </c>
      <c r="D90" s="2">
        <v>392</v>
      </c>
      <c r="E90" s="2">
        <v>289</v>
      </c>
      <c r="F90" s="2">
        <v>216</v>
      </c>
      <c r="G90" s="2">
        <v>73</v>
      </c>
      <c r="I90" s="9" t="s">
        <v>251</v>
      </c>
      <c r="J90" s="2">
        <v>809</v>
      </c>
      <c r="K90" s="2">
        <v>411</v>
      </c>
      <c r="L90" s="2">
        <v>398</v>
      </c>
      <c r="M90" s="2">
        <v>164</v>
      </c>
      <c r="N90" s="2">
        <v>110</v>
      </c>
      <c r="O90" s="2">
        <v>54</v>
      </c>
      <c r="P90" s="11">
        <f t="shared" si="73"/>
        <v>20.271940667490728</v>
      </c>
      <c r="Q90" s="11">
        <f t="shared" si="74"/>
        <v>26.763990267639905</v>
      </c>
      <c r="R90" s="11">
        <f t="shared" si="75"/>
        <v>13.5678391959799</v>
      </c>
      <c r="S90" s="12"/>
      <c r="T90" s="12"/>
      <c r="U90" s="12"/>
      <c r="V90" s="2" t="s">
        <v>38</v>
      </c>
      <c r="W90" s="2">
        <v>516</v>
      </c>
      <c r="X90" s="2">
        <v>219</v>
      </c>
      <c r="Y90" s="2">
        <v>297</v>
      </c>
      <c r="Z90" s="2">
        <v>31</v>
      </c>
      <c r="AA90" s="2">
        <v>9</v>
      </c>
      <c r="AB90" s="2">
        <v>22</v>
      </c>
      <c r="AC90" s="2">
        <v>0</v>
      </c>
      <c r="AD90" s="2">
        <v>0</v>
      </c>
      <c r="AE90" s="2">
        <v>0</v>
      </c>
    </row>
    <row r="91" spans="1:31" x14ac:dyDescent="0.2">
      <c r="A91" s="2" t="s">
        <v>39</v>
      </c>
      <c r="B91" s="2">
        <v>809</v>
      </c>
      <c r="C91" s="2">
        <v>411</v>
      </c>
      <c r="D91" s="2">
        <v>398</v>
      </c>
      <c r="E91" s="2">
        <v>164</v>
      </c>
      <c r="F91" s="2">
        <v>110</v>
      </c>
      <c r="G91" s="2">
        <v>54</v>
      </c>
      <c r="I91" s="9" t="s">
        <v>252</v>
      </c>
      <c r="J91" s="2">
        <v>742</v>
      </c>
      <c r="K91" s="2">
        <v>372</v>
      </c>
      <c r="L91" s="2">
        <v>370</v>
      </c>
      <c r="M91" s="2">
        <v>100</v>
      </c>
      <c r="N91" s="2">
        <v>73</v>
      </c>
      <c r="O91" s="2">
        <v>27</v>
      </c>
      <c r="P91" s="11">
        <f t="shared" si="73"/>
        <v>13.477088948787062</v>
      </c>
      <c r="Q91" s="11">
        <f t="shared" si="74"/>
        <v>19.623655913978492</v>
      </c>
      <c r="R91" s="11">
        <f t="shared" si="75"/>
        <v>7.2972972972972974</v>
      </c>
      <c r="S91" s="12">
        <f>S89*50</f>
        <v>445.52669552669551</v>
      </c>
      <c r="T91" s="12">
        <f t="shared" ref="T91:U91" si="80">T89*50</f>
        <v>578.16427746450165</v>
      </c>
      <c r="U91" s="12">
        <f t="shared" si="80"/>
        <v>304.50088833322366</v>
      </c>
      <c r="V91" s="2" t="s">
        <v>39</v>
      </c>
      <c r="W91" s="2">
        <v>604</v>
      </c>
      <c r="X91" s="2">
        <v>292</v>
      </c>
      <c r="Y91" s="2">
        <v>312</v>
      </c>
      <c r="Z91" s="2">
        <v>35</v>
      </c>
      <c r="AA91" s="2">
        <v>7</v>
      </c>
      <c r="AB91" s="2">
        <v>28</v>
      </c>
      <c r="AC91" s="2">
        <v>6</v>
      </c>
      <c r="AD91" s="2">
        <v>2</v>
      </c>
      <c r="AE91" s="2">
        <v>4</v>
      </c>
    </row>
    <row r="92" spans="1:31" x14ac:dyDescent="0.2">
      <c r="A92" s="2" t="s">
        <v>40</v>
      </c>
      <c r="B92" s="2">
        <v>742</v>
      </c>
      <c r="C92" s="2">
        <v>372</v>
      </c>
      <c r="D92" s="2">
        <v>370</v>
      </c>
      <c r="E92" s="2">
        <v>100</v>
      </c>
      <c r="F92" s="2">
        <v>73</v>
      </c>
      <c r="G92" s="2">
        <v>27</v>
      </c>
      <c r="I92" s="9" t="s">
        <v>253</v>
      </c>
      <c r="J92" s="2">
        <v>738</v>
      </c>
      <c r="K92" s="2">
        <v>378</v>
      </c>
      <c r="L92" s="2">
        <v>360</v>
      </c>
      <c r="M92" s="2">
        <v>79</v>
      </c>
      <c r="N92" s="2">
        <v>56</v>
      </c>
      <c r="O92" s="2">
        <v>23</v>
      </c>
      <c r="P92" s="11">
        <f t="shared" si="73"/>
        <v>10.704607046070461</v>
      </c>
      <c r="Q92" s="11">
        <f t="shared" si="74"/>
        <v>14.814814814814813</v>
      </c>
      <c r="R92" s="11">
        <f t="shared" si="75"/>
        <v>6.3888888888888884</v>
      </c>
      <c r="S92" s="12"/>
      <c r="T92" s="12"/>
      <c r="U92" s="12"/>
      <c r="V92" s="2" t="s">
        <v>40</v>
      </c>
      <c r="W92" s="2">
        <v>606</v>
      </c>
      <c r="X92" s="2">
        <v>289</v>
      </c>
      <c r="Y92" s="2">
        <v>317</v>
      </c>
      <c r="Z92" s="2">
        <v>28</v>
      </c>
      <c r="AA92" s="2">
        <v>9</v>
      </c>
      <c r="AB92" s="2">
        <v>19</v>
      </c>
      <c r="AC92" s="2">
        <v>8</v>
      </c>
      <c r="AD92" s="2">
        <v>1</v>
      </c>
      <c r="AE92" s="2">
        <v>7</v>
      </c>
    </row>
    <row r="93" spans="1:31" x14ac:dyDescent="0.2">
      <c r="A93" s="2" t="s">
        <v>41</v>
      </c>
      <c r="B93" s="2">
        <v>738</v>
      </c>
      <c r="C93" s="2">
        <v>378</v>
      </c>
      <c r="D93" s="2">
        <v>360</v>
      </c>
      <c r="E93" s="2">
        <v>79</v>
      </c>
      <c r="F93" s="2">
        <v>56</v>
      </c>
      <c r="G93" s="2">
        <v>23</v>
      </c>
      <c r="I93" s="9" t="s">
        <v>254</v>
      </c>
      <c r="J93" s="2">
        <v>693</v>
      </c>
      <c r="K93" s="2">
        <v>359</v>
      </c>
      <c r="L93" s="2">
        <v>334</v>
      </c>
      <c r="M93" s="2">
        <v>74</v>
      </c>
      <c r="N93" s="2">
        <v>48</v>
      </c>
      <c r="O93" s="2">
        <v>26</v>
      </c>
      <c r="P93" s="11">
        <f t="shared" si="73"/>
        <v>10.678210678210679</v>
      </c>
      <c r="Q93" s="11">
        <f t="shared" si="74"/>
        <v>13.370473537604457</v>
      </c>
      <c r="R93" s="11">
        <f t="shared" si="75"/>
        <v>7.7844311377245514</v>
      </c>
      <c r="S93" s="12">
        <f>S87-S91</f>
        <v>2311.1001611971428</v>
      </c>
      <c r="T93" s="12">
        <f t="shared" ref="T93:U93" si="81">T87-T91</f>
        <v>2439.8922897053803</v>
      </c>
      <c r="U93" s="12">
        <f t="shared" si="81"/>
        <v>2168.1996114785434</v>
      </c>
      <c r="V93" s="2" t="s">
        <v>41</v>
      </c>
      <c r="W93" s="2">
        <v>620</v>
      </c>
      <c r="X93" s="2">
        <v>310</v>
      </c>
      <c r="Y93" s="2">
        <v>310</v>
      </c>
      <c r="Z93" s="2">
        <v>32</v>
      </c>
      <c r="AA93" s="2">
        <v>9</v>
      </c>
      <c r="AB93" s="2">
        <v>23</v>
      </c>
      <c r="AC93" s="2">
        <v>7</v>
      </c>
      <c r="AD93" s="2">
        <v>3</v>
      </c>
      <c r="AE93" s="2">
        <v>4</v>
      </c>
    </row>
    <row r="94" spans="1:31" x14ac:dyDescent="0.2">
      <c r="A94" s="2" t="s">
        <v>42</v>
      </c>
      <c r="B94" s="2">
        <v>693</v>
      </c>
      <c r="C94" s="2">
        <v>359</v>
      </c>
      <c r="D94" s="2">
        <v>334</v>
      </c>
      <c r="E94" s="2">
        <v>74</v>
      </c>
      <c r="F94" s="2">
        <v>48</v>
      </c>
      <c r="G94" s="2">
        <v>26</v>
      </c>
      <c r="I94" s="9" t="s">
        <v>255</v>
      </c>
      <c r="J94" s="2">
        <v>560</v>
      </c>
      <c r="K94" s="2">
        <v>287</v>
      </c>
      <c r="L94" s="2">
        <v>273</v>
      </c>
      <c r="M94" s="2">
        <v>40</v>
      </c>
      <c r="N94" s="2">
        <v>28</v>
      </c>
      <c r="O94" s="2">
        <v>12</v>
      </c>
      <c r="P94" s="11">
        <f t="shared" si="73"/>
        <v>7.1428571428571423</v>
      </c>
      <c r="Q94" s="11">
        <f t="shared" si="74"/>
        <v>9.7560975609756095</v>
      </c>
      <c r="R94" s="11">
        <f t="shared" si="75"/>
        <v>4.395604395604396</v>
      </c>
      <c r="S94" s="12">
        <f>100-S89</f>
        <v>91.089466089466086</v>
      </c>
      <c r="T94" s="12">
        <f t="shared" ref="T94:U94" si="82">100-T89</f>
        <v>88.436714450709971</v>
      </c>
      <c r="U94" s="12">
        <f t="shared" si="82"/>
        <v>93.909982233335526</v>
      </c>
      <c r="V94" s="2" t="s">
        <v>42</v>
      </c>
      <c r="W94" s="2">
        <v>569</v>
      </c>
      <c r="X94" s="2">
        <v>298</v>
      </c>
      <c r="Y94" s="2">
        <v>271</v>
      </c>
      <c r="Z94" s="2">
        <v>37</v>
      </c>
      <c r="AA94" s="2">
        <v>11</v>
      </c>
      <c r="AB94" s="2">
        <v>26</v>
      </c>
      <c r="AC94" s="2">
        <v>13</v>
      </c>
      <c r="AD94" s="2">
        <v>2</v>
      </c>
      <c r="AE94" s="2">
        <v>11</v>
      </c>
    </row>
    <row r="95" spans="1:31" x14ac:dyDescent="0.2">
      <c r="A95" s="2" t="s">
        <v>43</v>
      </c>
      <c r="B95" s="2">
        <v>560</v>
      </c>
      <c r="C95" s="2">
        <v>287</v>
      </c>
      <c r="D95" s="2">
        <v>273</v>
      </c>
      <c r="E95" s="2">
        <v>40</v>
      </c>
      <c r="F95" s="2">
        <v>28</v>
      </c>
      <c r="G95" s="2">
        <v>12</v>
      </c>
      <c r="I95" s="10"/>
      <c r="J95" s="10"/>
      <c r="K95" s="10"/>
      <c r="L95" s="10"/>
      <c r="M95" s="10"/>
      <c r="N95" s="10"/>
      <c r="O95" s="10"/>
      <c r="P95" s="11">
        <f>SUM(P87:P93)*5</f>
        <v>1256.6268567238383</v>
      </c>
      <c r="Q95" s="11">
        <f>SUM(Q87:Q93)*5</f>
        <v>1518.0565671698819</v>
      </c>
      <c r="R95" s="11">
        <f>SUM(R87:R93)*5</f>
        <v>972.70049981176703</v>
      </c>
      <c r="S95" s="13">
        <f>S93/S94</f>
        <v>25.371760977578138</v>
      </c>
      <c r="T95" s="13">
        <f t="shared" ref="T95:U95" si="83">T93/T94</f>
        <v>27.589133142946526</v>
      </c>
      <c r="U95" s="13">
        <f t="shared" si="83"/>
        <v>23.088063269901149</v>
      </c>
      <c r="V95" s="2" t="s">
        <v>43</v>
      </c>
      <c r="W95" s="2">
        <v>464</v>
      </c>
      <c r="X95" s="2">
        <v>240</v>
      </c>
      <c r="Y95" s="2">
        <v>224</v>
      </c>
      <c r="Z95" s="2">
        <v>24</v>
      </c>
      <c r="AA95" s="2">
        <v>12</v>
      </c>
      <c r="AB95" s="2">
        <v>12</v>
      </c>
      <c r="AC95" s="2">
        <v>32</v>
      </c>
      <c r="AD95" s="2">
        <v>7</v>
      </c>
      <c r="AE95" s="2">
        <v>25</v>
      </c>
    </row>
    <row r="96" spans="1:31" x14ac:dyDescent="0.2">
      <c r="A96" s="2" t="s">
        <v>51</v>
      </c>
      <c r="V96" s="2" t="s">
        <v>51</v>
      </c>
    </row>
    <row r="97" spans="1:31" x14ac:dyDescent="0.2">
      <c r="A97" s="2" t="s">
        <v>35</v>
      </c>
      <c r="V97" s="2" t="s">
        <v>35</v>
      </c>
    </row>
    <row r="98" spans="1:31" x14ac:dyDescent="0.2">
      <c r="A98" s="2" t="s">
        <v>0</v>
      </c>
      <c r="B98" s="2">
        <v>2084</v>
      </c>
      <c r="C98" s="2">
        <v>1090</v>
      </c>
      <c r="D98" s="2">
        <v>994</v>
      </c>
      <c r="E98" s="2">
        <v>874</v>
      </c>
      <c r="F98" s="2">
        <v>536</v>
      </c>
      <c r="G98" s="2">
        <v>338</v>
      </c>
      <c r="I98" s="9" t="s">
        <v>248</v>
      </c>
      <c r="J98" s="2">
        <v>512</v>
      </c>
      <c r="K98" s="2">
        <v>269</v>
      </c>
      <c r="L98" s="2">
        <v>243</v>
      </c>
      <c r="M98" s="2">
        <v>494</v>
      </c>
      <c r="N98" s="2">
        <v>263</v>
      </c>
      <c r="O98" s="2">
        <v>231</v>
      </c>
      <c r="P98" s="11">
        <f t="shared" ref="P98:P105" si="84">M98/J98*100</f>
        <v>96.484375</v>
      </c>
      <c r="Q98" s="11">
        <f t="shared" ref="Q98:Q105" si="85">N98/K98*100</f>
        <v>97.769516728624538</v>
      </c>
      <c r="R98" s="11">
        <f t="shared" ref="R98:R105" si="86">O98/L98*100</f>
        <v>95.061728395061735</v>
      </c>
      <c r="S98" s="12">
        <f>P106+1500</f>
        <v>2739.8488191410561</v>
      </c>
      <c r="T98" s="12">
        <f t="shared" ref="T98" si="87">Q106+1500</f>
        <v>3068.6951691342838</v>
      </c>
      <c r="U98" s="12">
        <f t="shared" ref="U98" si="88">R106+1500</f>
        <v>2388.3177323457239</v>
      </c>
      <c r="V98" s="2" t="s">
        <v>0</v>
      </c>
      <c r="W98" s="2">
        <v>1126</v>
      </c>
      <c r="X98" s="2">
        <v>525</v>
      </c>
      <c r="Y98" s="2">
        <v>601</v>
      </c>
      <c r="Z98" s="2">
        <v>61</v>
      </c>
      <c r="AA98" s="2">
        <v>21</v>
      </c>
      <c r="AB98" s="2">
        <v>40</v>
      </c>
      <c r="AC98" s="2">
        <v>23</v>
      </c>
      <c r="AD98" s="2">
        <v>8</v>
      </c>
      <c r="AE98" s="2">
        <v>15</v>
      </c>
    </row>
    <row r="99" spans="1:31" x14ac:dyDescent="0.2">
      <c r="A99" s="2" t="s">
        <v>36</v>
      </c>
      <c r="B99" s="2">
        <v>512</v>
      </c>
      <c r="C99" s="2">
        <v>269</v>
      </c>
      <c r="D99" s="2">
        <v>243</v>
      </c>
      <c r="E99" s="2">
        <v>494</v>
      </c>
      <c r="F99" s="2">
        <v>263</v>
      </c>
      <c r="G99" s="2">
        <v>231</v>
      </c>
      <c r="I99" s="9" t="s">
        <v>249</v>
      </c>
      <c r="J99" s="2">
        <v>253</v>
      </c>
      <c r="K99" s="2">
        <v>120</v>
      </c>
      <c r="L99" s="2">
        <v>133</v>
      </c>
      <c r="M99" s="2">
        <v>147</v>
      </c>
      <c r="N99" s="2">
        <v>91</v>
      </c>
      <c r="O99" s="2">
        <v>56</v>
      </c>
      <c r="P99" s="11">
        <f t="shared" si="84"/>
        <v>58.102766798418969</v>
      </c>
      <c r="Q99" s="11">
        <f t="shared" si="85"/>
        <v>75.833333333333329</v>
      </c>
      <c r="R99" s="11">
        <f t="shared" si="86"/>
        <v>42.105263157894733</v>
      </c>
      <c r="S99" s="10"/>
      <c r="T99" s="10"/>
      <c r="U99" s="10"/>
      <c r="V99" s="2" t="s">
        <v>36</v>
      </c>
      <c r="W99" s="2">
        <v>18</v>
      </c>
      <c r="X99" s="2">
        <v>6</v>
      </c>
      <c r="Y99" s="2">
        <v>12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</row>
    <row r="100" spans="1:31" x14ac:dyDescent="0.2">
      <c r="A100" s="2" t="s">
        <v>37</v>
      </c>
      <c r="B100" s="2">
        <v>253</v>
      </c>
      <c r="C100" s="2">
        <v>120</v>
      </c>
      <c r="D100" s="2">
        <v>133</v>
      </c>
      <c r="E100" s="2">
        <v>147</v>
      </c>
      <c r="F100" s="2">
        <v>91</v>
      </c>
      <c r="G100" s="2">
        <v>56</v>
      </c>
      <c r="I100" s="9" t="s">
        <v>250</v>
      </c>
      <c r="J100" s="2">
        <v>240</v>
      </c>
      <c r="K100" s="2">
        <v>114</v>
      </c>
      <c r="L100" s="2">
        <v>126</v>
      </c>
      <c r="M100" s="2">
        <v>71</v>
      </c>
      <c r="N100" s="2">
        <v>52</v>
      </c>
      <c r="O100" s="2">
        <v>19</v>
      </c>
      <c r="P100" s="11">
        <f t="shared" si="84"/>
        <v>29.583333333333332</v>
      </c>
      <c r="Q100" s="11">
        <f t="shared" si="85"/>
        <v>45.614035087719294</v>
      </c>
      <c r="R100" s="11">
        <f t="shared" si="86"/>
        <v>15.079365079365079</v>
      </c>
      <c r="S100" s="12">
        <f>(P104+P105)/2</f>
        <v>10.118577075098813</v>
      </c>
      <c r="T100" s="12">
        <f t="shared" ref="T100" si="89">(Q104+Q105)/2</f>
        <v>13.592233009708737</v>
      </c>
      <c r="U100" s="12">
        <f t="shared" ref="U100" si="90">(R104+R105)/2</f>
        <v>6.6951566951566948</v>
      </c>
      <c r="V100" s="2" t="s">
        <v>37</v>
      </c>
      <c r="W100" s="2">
        <v>102</v>
      </c>
      <c r="X100" s="2">
        <v>28</v>
      </c>
      <c r="Y100" s="2">
        <v>74</v>
      </c>
      <c r="Z100" s="2">
        <v>4</v>
      </c>
      <c r="AA100" s="2">
        <v>1</v>
      </c>
      <c r="AB100" s="2">
        <v>3</v>
      </c>
      <c r="AC100" s="2">
        <v>0</v>
      </c>
      <c r="AD100" s="2">
        <v>0</v>
      </c>
      <c r="AE100" s="2">
        <v>0</v>
      </c>
    </row>
    <row r="101" spans="1:31" x14ac:dyDescent="0.2">
      <c r="A101" s="2" t="s">
        <v>38</v>
      </c>
      <c r="B101" s="2">
        <v>240</v>
      </c>
      <c r="C101" s="2">
        <v>114</v>
      </c>
      <c r="D101" s="2">
        <v>126</v>
      </c>
      <c r="E101" s="2">
        <v>71</v>
      </c>
      <c r="F101" s="2">
        <v>52</v>
      </c>
      <c r="G101" s="2">
        <v>19</v>
      </c>
      <c r="I101" s="9" t="s">
        <v>251</v>
      </c>
      <c r="J101" s="2">
        <v>232</v>
      </c>
      <c r="K101" s="2">
        <v>133</v>
      </c>
      <c r="L101" s="2">
        <v>99</v>
      </c>
      <c r="M101" s="2">
        <v>60</v>
      </c>
      <c r="N101" s="2">
        <v>51</v>
      </c>
      <c r="O101" s="2">
        <v>9</v>
      </c>
      <c r="P101" s="11">
        <f t="shared" si="84"/>
        <v>25.862068965517242</v>
      </c>
      <c r="Q101" s="11">
        <f t="shared" si="85"/>
        <v>38.345864661654133</v>
      </c>
      <c r="R101" s="11">
        <f t="shared" si="86"/>
        <v>9.0909090909090917</v>
      </c>
      <c r="S101" s="12"/>
      <c r="T101" s="12"/>
      <c r="U101" s="12"/>
      <c r="V101" s="2" t="s">
        <v>38</v>
      </c>
      <c r="W101" s="2">
        <v>160</v>
      </c>
      <c r="X101" s="2">
        <v>61</v>
      </c>
      <c r="Y101" s="2">
        <v>99</v>
      </c>
      <c r="Z101" s="2">
        <v>7</v>
      </c>
      <c r="AA101" s="2">
        <v>1</v>
      </c>
      <c r="AB101" s="2">
        <v>6</v>
      </c>
      <c r="AC101" s="2">
        <v>2</v>
      </c>
      <c r="AD101" s="2">
        <v>0</v>
      </c>
      <c r="AE101" s="2">
        <v>2</v>
      </c>
    </row>
    <row r="102" spans="1:31" x14ac:dyDescent="0.2">
      <c r="A102" s="2" t="s">
        <v>39</v>
      </c>
      <c r="B102" s="2">
        <v>232</v>
      </c>
      <c r="C102" s="2">
        <v>133</v>
      </c>
      <c r="D102" s="2">
        <v>99</v>
      </c>
      <c r="E102" s="2">
        <v>60</v>
      </c>
      <c r="F102" s="2">
        <v>51</v>
      </c>
      <c r="G102" s="2">
        <v>9</v>
      </c>
      <c r="I102" s="9" t="s">
        <v>252</v>
      </c>
      <c r="J102" s="2">
        <v>223</v>
      </c>
      <c r="K102" s="2">
        <v>129</v>
      </c>
      <c r="L102" s="2">
        <v>94</v>
      </c>
      <c r="M102" s="2">
        <v>40</v>
      </c>
      <c r="N102" s="2">
        <v>34</v>
      </c>
      <c r="O102" s="2">
        <v>6</v>
      </c>
      <c r="P102" s="11">
        <f t="shared" si="84"/>
        <v>17.937219730941703</v>
      </c>
      <c r="Q102" s="11">
        <f t="shared" si="85"/>
        <v>26.356589147286826</v>
      </c>
      <c r="R102" s="11">
        <f t="shared" si="86"/>
        <v>6.3829787234042552</v>
      </c>
      <c r="S102" s="12">
        <f>S100*50</f>
        <v>505.92885375494063</v>
      </c>
      <c r="T102" s="12">
        <f t="shared" ref="T102:U102" si="91">T100*50</f>
        <v>679.61165048543683</v>
      </c>
      <c r="U102" s="12">
        <f t="shared" si="91"/>
        <v>334.75783475783476</v>
      </c>
      <c r="V102" s="2" t="s">
        <v>39</v>
      </c>
      <c r="W102" s="2">
        <v>162</v>
      </c>
      <c r="X102" s="2">
        <v>79</v>
      </c>
      <c r="Y102" s="2">
        <v>83</v>
      </c>
      <c r="Z102" s="2">
        <v>8</v>
      </c>
      <c r="AA102" s="2">
        <v>3</v>
      </c>
      <c r="AB102" s="2">
        <v>5</v>
      </c>
      <c r="AC102" s="2">
        <v>2</v>
      </c>
      <c r="AD102" s="2">
        <v>0</v>
      </c>
      <c r="AE102" s="2">
        <v>2</v>
      </c>
    </row>
    <row r="103" spans="1:31" x14ac:dyDescent="0.2">
      <c r="A103" s="2" t="s">
        <v>40</v>
      </c>
      <c r="B103" s="2">
        <v>223</v>
      </c>
      <c r="C103" s="2">
        <v>129</v>
      </c>
      <c r="D103" s="2">
        <v>94</v>
      </c>
      <c r="E103" s="2">
        <v>40</v>
      </c>
      <c r="F103" s="2">
        <v>34</v>
      </c>
      <c r="G103" s="2">
        <v>6</v>
      </c>
      <c r="I103" s="9" t="s">
        <v>253</v>
      </c>
      <c r="J103" s="2">
        <v>220</v>
      </c>
      <c r="K103" s="2">
        <v>119</v>
      </c>
      <c r="L103" s="2">
        <v>101</v>
      </c>
      <c r="M103" s="2">
        <v>21</v>
      </c>
      <c r="N103" s="2">
        <v>17</v>
      </c>
      <c r="O103" s="2">
        <v>4</v>
      </c>
      <c r="P103" s="11">
        <f t="shared" si="84"/>
        <v>9.5454545454545467</v>
      </c>
      <c r="Q103" s="11">
        <f t="shared" si="85"/>
        <v>14.285714285714285</v>
      </c>
      <c r="R103" s="11">
        <f t="shared" si="86"/>
        <v>3.9603960396039604</v>
      </c>
      <c r="S103" s="12"/>
      <c r="T103" s="12"/>
      <c r="U103" s="12"/>
      <c r="V103" s="2" t="s">
        <v>40</v>
      </c>
      <c r="W103" s="2">
        <v>168</v>
      </c>
      <c r="X103" s="2">
        <v>90</v>
      </c>
      <c r="Y103" s="2">
        <v>78</v>
      </c>
      <c r="Z103" s="2">
        <v>13</v>
      </c>
      <c r="AA103" s="2">
        <v>3</v>
      </c>
      <c r="AB103" s="2">
        <v>10</v>
      </c>
      <c r="AC103" s="2">
        <v>2</v>
      </c>
      <c r="AD103" s="2">
        <v>2</v>
      </c>
      <c r="AE103" s="2">
        <v>0</v>
      </c>
    </row>
    <row r="104" spans="1:31" x14ac:dyDescent="0.2">
      <c r="A104" s="2" t="s">
        <v>41</v>
      </c>
      <c r="B104" s="2">
        <v>220</v>
      </c>
      <c r="C104" s="2">
        <v>119</v>
      </c>
      <c r="D104" s="2">
        <v>101</v>
      </c>
      <c r="E104" s="2">
        <v>21</v>
      </c>
      <c r="F104" s="2">
        <v>17</v>
      </c>
      <c r="G104" s="2">
        <v>4</v>
      </c>
      <c r="I104" s="9" t="s">
        <v>254</v>
      </c>
      <c r="J104" s="2">
        <v>220</v>
      </c>
      <c r="K104" s="2">
        <v>103</v>
      </c>
      <c r="L104" s="2">
        <v>117</v>
      </c>
      <c r="M104" s="2">
        <v>23</v>
      </c>
      <c r="N104" s="2">
        <v>16</v>
      </c>
      <c r="O104" s="2">
        <v>7</v>
      </c>
      <c r="P104" s="11">
        <f t="shared" si="84"/>
        <v>10.454545454545453</v>
      </c>
      <c r="Q104" s="11">
        <f t="shared" si="85"/>
        <v>15.53398058252427</v>
      </c>
      <c r="R104" s="11">
        <f t="shared" si="86"/>
        <v>5.982905982905983</v>
      </c>
      <c r="S104" s="12">
        <f>S98-S102</f>
        <v>2233.9199653861156</v>
      </c>
      <c r="T104" s="12">
        <f t="shared" ref="T104:U104" si="92">T98-T102</f>
        <v>2389.0835186488471</v>
      </c>
      <c r="U104" s="12">
        <f t="shared" si="92"/>
        <v>2053.5598975878893</v>
      </c>
      <c r="V104" s="2" t="s">
        <v>41</v>
      </c>
      <c r="W104" s="2">
        <v>182</v>
      </c>
      <c r="X104" s="2">
        <v>95</v>
      </c>
      <c r="Y104" s="2">
        <v>87</v>
      </c>
      <c r="Z104" s="2">
        <v>14</v>
      </c>
      <c r="AA104" s="2">
        <v>7</v>
      </c>
      <c r="AB104" s="2">
        <v>7</v>
      </c>
      <c r="AC104" s="2">
        <v>3</v>
      </c>
      <c r="AD104" s="2">
        <v>0</v>
      </c>
      <c r="AE104" s="2">
        <v>3</v>
      </c>
    </row>
    <row r="105" spans="1:31" x14ac:dyDescent="0.2">
      <c r="A105" s="2" t="s">
        <v>42</v>
      </c>
      <c r="B105" s="2">
        <v>220</v>
      </c>
      <c r="C105" s="2">
        <v>103</v>
      </c>
      <c r="D105" s="2">
        <v>117</v>
      </c>
      <c r="E105" s="2">
        <v>23</v>
      </c>
      <c r="F105" s="2">
        <v>16</v>
      </c>
      <c r="G105" s="2">
        <v>7</v>
      </c>
      <c r="I105" s="9" t="s">
        <v>255</v>
      </c>
      <c r="J105" s="2">
        <v>184</v>
      </c>
      <c r="K105" s="2">
        <v>103</v>
      </c>
      <c r="L105" s="2">
        <v>81</v>
      </c>
      <c r="M105" s="2">
        <v>18</v>
      </c>
      <c r="N105" s="2">
        <v>12</v>
      </c>
      <c r="O105" s="2">
        <v>6</v>
      </c>
      <c r="P105" s="11">
        <f t="shared" si="84"/>
        <v>9.7826086956521738</v>
      </c>
      <c r="Q105" s="11">
        <f t="shared" si="85"/>
        <v>11.650485436893204</v>
      </c>
      <c r="R105" s="11">
        <f t="shared" si="86"/>
        <v>7.4074074074074066</v>
      </c>
      <c r="S105" s="12">
        <f>100-S100</f>
        <v>89.881422924901187</v>
      </c>
      <c r="T105" s="12">
        <f t="shared" ref="T105:U105" si="93">100-T100</f>
        <v>86.407766990291265</v>
      </c>
      <c r="U105" s="12">
        <f t="shared" si="93"/>
        <v>93.304843304843303</v>
      </c>
      <c r="V105" s="2" t="s">
        <v>42</v>
      </c>
      <c r="W105" s="2">
        <v>180</v>
      </c>
      <c r="X105" s="2">
        <v>80</v>
      </c>
      <c r="Y105" s="2">
        <v>100</v>
      </c>
      <c r="Z105" s="2">
        <v>10</v>
      </c>
      <c r="AA105" s="2">
        <v>5</v>
      </c>
      <c r="AB105" s="2">
        <v>5</v>
      </c>
      <c r="AC105" s="2">
        <v>7</v>
      </c>
      <c r="AD105" s="2">
        <v>2</v>
      </c>
      <c r="AE105" s="2">
        <v>5</v>
      </c>
    </row>
    <row r="106" spans="1:31" x14ac:dyDescent="0.2">
      <c r="A106" s="2" t="s">
        <v>43</v>
      </c>
      <c r="B106" s="2">
        <v>184</v>
      </c>
      <c r="C106" s="2">
        <v>103</v>
      </c>
      <c r="D106" s="2">
        <v>81</v>
      </c>
      <c r="E106" s="2">
        <v>18</v>
      </c>
      <c r="F106" s="2">
        <v>12</v>
      </c>
      <c r="G106" s="2">
        <v>6</v>
      </c>
      <c r="I106" s="10"/>
      <c r="J106" s="10"/>
      <c r="K106" s="10"/>
      <c r="L106" s="10"/>
      <c r="M106" s="10"/>
      <c r="N106" s="10"/>
      <c r="O106" s="10"/>
      <c r="P106" s="11">
        <f>SUM(P98:P104)*5</f>
        <v>1239.8488191410561</v>
      </c>
      <c r="Q106" s="11">
        <f>SUM(Q98:Q104)*5</f>
        <v>1568.6951691342836</v>
      </c>
      <c r="R106" s="11">
        <f>SUM(R98:R104)*5</f>
        <v>888.31773234572415</v>
      </c>
      <c r="S106" s="13">
        <f>S104/S105</f>
        <v>24.854078770566719</v>
      </c>
      <c r="T106" s="13">
        <f t="shared" ref="T106:U106" si="94">T104/T105</f>
        <v>27.648944092228231</v>
      </c>
      <c r="U106" s="13">
        <f t="shared" si="94"/>
        <v>22.009145772621348</v>
      </c>
      <c r="V106" s="2" t="s">
        <v>43</v>
      </c>
      <c r="W106" s="2">
        <v>154</v>
      </c>
      <c r="X106" s="2">
        <v>86</v>
      </c>
      <c r="Y106" s="2">
        <v>68</v>
      </c>
      <c r="Z106" s="2">
        <v>5</v>
      </c>
      <c r="AA106" s="2">
        <v>1</v>
      </c>
      <c r="AB106" s="2">
        <v>4</v>
      </c>
      <c r="AC106" s="2">
        <v>7</v>
      </c>
      <c r="AD106" s="2">
        <v>4</v>
      </c>
      <c r="AE106" s="2">
        <v>3</v>
      </c>
    </row>
    <row r="107" spans="1:31" x14ac:dyDescent="0.2">
      <c r="A107" s="2" t="s">
        <v>52</v>
      </c>
      <c r="V107" s="2" t="s">
        <v>52</v>
      </c>
    </row>
    <row r="108" spans="1:31" x14ac:dyDescent="0.2">
      <c r="A108" s="2" t="s">
        <v>35</v>
      </c>
      <c r="V108" s="2" t="s">
        <v>35</v>
      </c>
    </row>
    <row r="109" spans="1:31" x14ac:dyDescent="0.2">
      <c r="A109" s="2" t="s">
        <v>0</v>
      </c>
      <c r="B109" s="2">
        <v>2399</v>
      </c>
      <c r="C109" s="2">
        <v>1267</v>
      </c>
      <c r="D109" s="2">
        <v>1132</v>
      </c>
      <c r="E109" s="2">
        <v>1003</v>
      </c>
      <c r="F109" s="2">
        <v>624</v>
      </c>
      <c r="G109" s="2">
        <v>379</v>
      </c>
      <c r="I109" s="9" t="s">
        <v>248</v>
      </c>
      <c r="J109" s="2">
        <v>511</v>
      </c>
      <c r="K109" s="2">
        <v>275</v>
      </c>
      <c r="L109" s="2">
        <v>236</v>
      </c>
      <c r="M109" s="2">
        <v>494</v>
      </c>
      <c r="N109" s="2">
        <v>274</v>
      </c>
      <c r="O109" s="2">
        <v>220</v>
      </c>
      <c r="P109" s="11">
        <f t="shared" ref="P109:P116" si="95">M109/J109*100</f>
        <v>96.67318982387475</v>
      </c>
      <c r="Q109" s="11">
        <f t="shared" ref="Q109:Q116" si="96">N109/K109*100</f>
        <v>99.63636363636364</v>
      </c>
      <c r="R109" s="11">
        <f t="shared" ref="R109:R116" si="97">O109/L109*100</f>
        <v>93.220338983050837</v>
      </c>
      <c r="S109" s="12">
        <f>P117+1500</f>
        <v>2835.2213513025176</v>
      </c>
      <c r="T109" s="12">
        <f t="shared" ref="T109" si="98">Q117+1500</f>
        <v>3131.6553372249073</v>
      </c>
      <c r="U109" s="12">
        <f t="shared" ref="U109" si="99">R117+1500</f>
        <v>2513.4192430074309</v>
      </c>
      <c r="V109" s="2" t="s">
        <v>0</v>
      </c>
      <c r="W109" s="2">
        <v>1313</v>
      </c>
      <c r="X109" s="2">
        <v>616</v>
      </c>
      <c r="Y109" s="2">
        <v>697</v>
      </c>
      <c r="Z109" s="2">
        <v>67</v>
      </c>
      <c r="AA109" s="2">
        <v>24</v>
      </c>
      <c r="AB109" s="2">
        <v>43</v>
      </c>
      <c r="AC109" s="2">
        <v>16</v>
      </c>
      <c r="AD109" s="2">
        <v>3</v>
      </c>
      <c r="AE109" s="2">
        <v>13</v>
      </c>
    </row>
    <row r="110" spans="1:31" x14ac:dyDescent="0.2">
      <c r="A110" s="2" t="s">
        <v>36</v>
      </c>
      <c r="B110" s="2">
        <v>511</v>
      </c>
      <c r="C110" s="2">
        <v>275</v>
      </c>
      <c r="D110" s="2">
        <v>236</v>
      </c>
      <c r="E110" s="2">
        <v>494</v>
      </c>
      <c r="F110" s="2">
        <v>274</v>
      </c>
      <c r="G110" s="2">
        <v>220</v>
      </c>
      <c r="I110" s="9" t="s">
        <v>249</v>
      </c>
      <c r="J110" s="2">
        <v>301</v>
      </c>
      <c r="K110" s="2">
        <v>163</v>
      </c>
      <c r="L110" s="2">
        <v>138</v>
      </c>
      <c r="M110" s="2">
        <v>207</v>
      </c>
      <c r="N110" s="2">
        <v>136</v>
      </c>
      <c r="O110" s="2">
        <v>71</v>
      </c>
      <c r="P110" s="11">
        <f t="shared" si="95"/>
        <v>68.770764119601324</v>
      </c>
      <c r="Q110" s="11">
        <f t="shared" si="96"/>
        <v>83.435582822085891</v>
      </c>
      <c r="R110" s="11">
        <f t="shared" si="97"/>
        <v>51.449275362318836</v>
      </c>
      <c r="S110" s="10"/>
      <c r="T110" s="10"/>
      <c r="U110" s="10"/>
      <c r="V110" s="2" t="s">
        <v>36</v>
      </c>
      <c r="W110" s="2">
        <v>14</v>
      </c>
      <c r="X110" s="2">
        <v>0</v>
      </c>
      <c r="Y110" s="2">
        <v>14</v>
      </c>
      <c r="Z110" s="2">
        <v>3</v>
      </c>
      <c r="AA110" s="2">
        <v>1</v>
      </c>
      <c r="AB110" s="2">
        <v>2</v>
      </c>
      <c r="AC110" s="2">
        <v>0</v>
      </c>
      <c r="AD110" s="2">
        <v>0</v>
      </c>
      <c r="AE110" s="2">
        <v>0</v>
      </c>
    </row>
    <row r="111" spans="1:31" x14ac:dyDescent="0.2">
      <c r="A111" s="2" t="s">
        <v>37</v>
      </c>
      <c r="B111" s="2">
        <v>301</v>
      </c>
      <c r="C111" s="2">
        <v>163</v>
      </c>
      <c r="D111" s="2">
        <v>138</v>
      </c>
      <c r="E111" s="2">
        <v>207</v>
      </c>
      <c r="F111" s="2">
        <v>136</v>
      </c>
      <c r="G111" s="2">
        <v>71</v>
      </c>
      <c r="I111" s="9" t="s">
        <v>250</v>
      </c>
      <c r="J111" s="2">
        <v>283</v>
      </c>
      <c r="K111" s="2">
        <v>147</v>
      </c>
      <c r="L111" s="2">
        <v>136</v>
      </c>
      <c r="M111" s="2">
        <v>114</v>
      </c>
      <c r="N111" s="2">
        <v>80</v>
      </c>
      <c r="O111" s="2">
        <v>34</v>
      </c>
      <c r="P111" s="11">
        <f t="shared" si="95"/>
        <v>40.282685512367486</v>
      </c>
      <c r="Q111" s="11">
        <f t="shared" si="96"/>
        <v>54.421768707482997</v>
      </c>
      <c r="R111" s="11">
        <f t="shared" si="97"/>
        <v>25</v>
      </c>
      <c r="S111" s="12">
        <f>(P115+P116)/2</f>
        <v>9.4668776337245912</v>
      </c>
      <c r="T111" s="12">
        <f t="shared" ref="T111" si="100">(Q115+Q116)/2</f>
        <v>10.475253093363328</v>
      </c>
      <c r="U111" s="12">
        <f t="shared" ref="U111" si="101">(R115+R116)/2</f>
        <v>8.254610886189834</v>
      </c>
      <c r="V111" s="2" t="s">
        <v>37</v>
      </c>
      <c r="W111" s="2">
        <v>87</v>
      </c>
      <c r="X111" s="2">
        <v>26</v>
      </c>
      <c r="Y111" s="2">
        <v>61</v>
      </c>
      <c r="Z111" s="2">
        <v>7</v>
      </c>
      <c r="AA111" s="2">
        <v>1</v>
      </c>
      <c r="AB111" s="2">
        <v>6</v>
      </c>
      <c r="AC111" s="2">
        <v>0</v>
      </c>
      <c r="AD111" s="2">
        <v>0</v>
      </c>
      <c r="AE111" s="2">
        <v>0</v>
      </c>
    </row>
    <row r="112" spans="1:31" x14ac:dyDescent="0.2">
      <c r="A112" s="2" t="s">
        <v>38</v>
      </c>
      <c r="B112" s="2">
        <v>283</v>
      </c>
      <c r="C112" s="2">
        <v>147</v>
      </c>
      <c r="D112" s="2">
        <v>136</v>
      </c>
      <c r="E112" s="2">
        <v>114</v>
      </c>
      <c r="F112" s="2">
        <v>80</v>
      </c>
      <c r="G112" s="2">
        <v>34</v>
      </c>
      <c r="I112" s="9" t="s">
        <v>251</v>
      </c>
      <c r="J112" s="2">
        <v>263</v>
      </c>
      <c r="K112" s="2">
        <v>129</v>
      </c>
      <c r="L112" s="2">
        <v>134</v>
      </c>
      <c r="M112" s="2">
        <v>62</v>
      </c>
      <c r="N112" s="2">
        <v>52</v>
      </c>
      <c r="O112" s="2">
        <v>10</v>
      </c>
      <c r="P112" s="11">
        <f t="shared" si="95"/>
        <v>23.574144486692013</v>
      </c>
      <c r="Q112" s="11">
        <f t="shared" si="96"/>
        <v>40.310077519379846</v>
      </c>
      <c r="R112" s="11">
        <f t="shared" si="97"/>
        <v>7.4626865671641784</v>
      </c>
      <c r="S112" s="12"/>
      <c r="T112" s="12"/>
      <c r="U112" s="12"/>
      <c r="V112" s="2" t="s">
        <v>38</v>
      </c>
      <c r="W112" s="2">
        <v>157</v>
      </c>
      <c r="X112" s="2">
        <v>64</v>
      </c>
      <c r="Y112" s="2">
        <v>93</v>
      </c>
      <c r="Z112" s="2">
        <v>11</v>
      </c>
      <c r="AA112" s="2">
        <v>3</v>
      </c>
      <c r="AB112" s="2">
        <v>8</v>
      </c>
      <c r="AC112" s="2">
        <v>1</v>
      </c>
      <c r="AD112" s="2">
        <v>0</v>
      </c>
      <c r="AE112" s="2">
        <v>1</v>
      </c>
    </row>
    <row r="113" spans="1:31" x14ac:dyDescent="0.2">
      <c r="A113" s="2" t="s">
        <v>39</v>
      </c>
      <c r="B113" s="2">
        <v>263</v>
      </c>
      <c r="C113" s="2">
        <v>129</v>
      </c>
      <c r="D113" s="2">
        <v>134</v>
      </c>
      <c r="E113" s="2">
        <v>62</v>
      </c>
      <c r="F113" s="2">
        <v>52</v>
      </c>
      <c r="G113" s="2">
        <v>10</v>
      </c>
      <c r="I113" s="9" t="s">
        <v>252</v>
      </c>
      <c r="J113" s="2">
        <v>268</v>
      </c>
      <c r="K113" s="2">
        <v>142</v>
      </c>
      <c r="L113" s="2">
        <v>126</v>
      </c>
      <c r="M113" s="2">
        <v>48</v>
      </c>
      <c r="N113" s="2">
        <v>32</v>
      </c>
      <c r="O113" s="2">
        <v>16</v>
      </c>
      <c r="P113" s="11">
        <f t="shared" si="95"/>
        <v>17.910447761194028</v>
      </c>
      <c r="Q113" s="11">
        <f t="shared" si="96"/>
        <v>22.535211267605636</v>
      </c>
      <c r="R113" s="11">
        <f t="shared" si="97"/>
        <v>12.698412698412698</v>
      </c>
      <c r="S113" s="12">
        <f>S111*50</f>
        <v>473.34388168622957</v>
      </c>
      <c r="T113" s="12">
        <f t="shared" ref="T113:U113" si="102">T111*50</f>
        <v>523.76265466816642</v>
      </c>
      <c r="U113" s="12">
        <f t="shared" si="102"/>
        <v>412.73054430949168</v>
      </c>
      <c r="V113" s="2" t="s">
        <v>39</v>
      </c>
      <c r="W113" s="2">
        <v>189</v>
      </c>
      <c r="X113" s="2">
        <v>74</v>
      </c>
      <c r="Y113" s="2">
        <v>115</v>
      </c>
      <c r="Z113" s="2">
        <v>11</v>
      </c>
      <c r="AA113" s="2">
        <v>3</v>
      </c>
      <c r="AB113" s="2">
        <v>8</v>
      </c>
      <c r="AC113" s="2">
        <v>1</v>
      </c>
      <c r="AD113" s="2">
        <v>0</v>
      </c>
      <c r="AE113" s="2">
        <v>1</v>
      </c>
    </row>
    <row r="114" spans="1:31" x14ac:dyDescent="0.2">
      <c r="A114" s="2" t="s">
        <v>40</v>
      </c>
      <c r="B114" s="2">
        <v>268</v>
      </c>
      <c r="C114" s="2">
        <v>142</v>
      </c>
      <c r="D114" s="2">
        <v>126</v>
      </c>
      <c r="E114" s="2">
        <v>48</v>
      </c>
      <c r="F114" s="2">
        <v>32</v>
      </c>
      <c r="G114" s="2">
        <v>16</v>
      </c>
      <c r="I114" s="9" t="s">
        <v>253</v>
      </c>
      <c r="J114" s="2">
        <v>275</v>
      </c>
      <c r="K114" s="2">
        <v>144</v>
      </c>
      <c r="L114" s="2">
        <v>131</v>
      </c>
      <c r="M114" s="2">
        <v>31</v>
      </c>
      <c r="N114" s="2">
        <v>22</v>
      </c>
      <c r="O114" s="2">
        <v>9</v>
      </c>
      <c r="P114" s="11">
        <f t="shared" si="95"/>
        <v>11.272727272727273</v>
      </c>
      <c r="Q114" s="11">
        <f t="shared" si="96"/>
        <v>15.277777777777779</v>
      </c>
      <c r="R114" s="11">
        <f t="shared" si="97"/>
        <v>6.8702290076335881</v>
      </c>
      <c r="S114" s="12"/>
      <c r="T114" s="12"/>
      <c r="U114" s="12"/>
      <c r="V114" s="2" t="s">
        <v>40</v>
      </c>
      <c r="W114" s="2">
        <v>210</v>
      </c>
      <c r="X114" s="2">
        <v>103</v>
      </c>
      <c r="Y114" s="2">
        <v>107</v>
      </c>
      <c r="Z114" s="2">
        <v>10</v>
      </c>
      <c r="AA114" s="2">
        <v>7</v>
      </c>
      <c r="AB114" s="2">
        <v>3</v>
      </c>
      <c r="AC114" s="2">
        <v>0</v>
      </c>
      <c r="AD114" s="2">
        <v>0</v>
      </c>
      <c r="AE114" s="2">
        <v>0</v>
      </c>
    </row>
    <row r="115" spans="1:31" x14ac:dyDescent="0.2">
      <c r="A115" s="2" t="s">
        <v>41</v>
      </c>
      <c r="B115" s="2">
        <v>275</v>
      </c>
      <c r="C115" s="2">
        <v>144</v>
      </c>
      <c r="D115" s="2">
        <v>131</v>
      </c>
      <c r="E115" s="2">
        <v>31</v>
      </c>
      <c r="F115" s="2">
        <v>22</v>
      </c>
      <c r="G115" s="2">
        <v>9</v>
      </c>
      <c r="I115" s="9" t="s">
        <v>254</v>
      </c>
      <c r="J115" s="2">
        <v>257</v>
      </c>
      <c r="K115" s="2">
        <v>140</v>
      </c>
      <c r="L115" s="2">
        <v>117</v>
      </c>
      <c r="M115" s="2">
        <v>22</v>
      </c>
      <c r="N115" s="2">
        <v>15</v>
      </c>
      <c r="O115" s="2">
        <v>7</v>
      </c>
      <c r="P115" s="11">
        <f t="shared" si="95"/>
        <v>8.5603112840466924</v>
      </c>
      <c r="Q115" s="11">
        <f t="shared" si="96"/>
        <v>10.714285714285714</v>
      </c>
      <c r="R115" s="11">
        <f t="shared" si="97"/>
        <v>5.982905982905983</v>
      </c>
      <c r="S115" s="12">
        <f>S109-S113</f>
        <v>2361.8774696162882</v>
      </c>
      <c r="T115" s="12">
        <f t="shared" ref="T115:U115" si="103">T109-T113</f>
        <v>2607.892682556741</v>
      </c>
      <c r="U115" s="12">
        <f t="shared" si="103"/>
        <v>2100.6886986979393</v>
      </c>
      <c r="V115" s="2" t="s">
        <v>41</v>
      </c>
      <c r="W115" s="2">
        <v>234</v>
      </c>
      <c r="X115" s="2">
        <v>118</v>
      </c>
      <c r="Y115" s="2">
        <v>116</v>
      </c>
      <c r="Z115" s="2">
        <v>9</v>
      </c>
      <c r="AA115" s="2">
        <v>4</v>
      </c>
      <c r="AB115" s="2">
        <v>5</v>
      </c>
      <c r="AC115" s="2">
        <v>1</v>
      </c>
      <c r="AD115" s="2">
        <v>0</v>
      </c>
      <c r="AE115" s="2">
        <v>1</v>
      </c>
    </row>
    <row r="116" spans="1:31" x14ac:dyDescent="0.2">
      <c r="A116" s="2" t="s">
        <v>42</v>
      </c>
      <c r="B116" s="2">
        <v>257</v>
      </c>
      <c r="C116" s="2">
        <v>140</v>
      </c>
      <c r="D116" s="2">
        <v>117</v>
      </c>
      <c r="E116" s="2">
        <v>22</v>
      </c>
      <c r="F116" s="2">
        <v>15</v>
      </c>
      <c r="G116" s="2">
        <v>7</v>
      </c>
      <c r="I116" s="9" t="s">
        <v>255</v>
      </c>
      <c r="J116" s="2">
        <v>241</v>
      </c>
      <c r="K116" s="2">
        <v>127</v>
      </c>
      <c r="L116" s="2">
        <v>114</v>
      </c>
      <c r="M116" s="2">
        <v>25</v>
      </c>
      <c r="N116" s="2">
        <v>13</v>
      </c>
      <c r="O116" s="2">
        <v>12</v>
      </c>
      <c r="P116" s="11">
        <f t="shared" si="95"/>
        <v>10.37344398340249</v>
      </c>
      <c r="Q116" s="11">
        <f t="shared" si="96"/>
        <v>10.236220472440944</v>
      </c>
      <c r="R116" s="11">
        <f t="shared" si="97"/>
        <v>10.526315789473683</v>
      </c>
      <c r="S116" s="12">
        <f>100-S111</f>
        <v>90.533122366275407</v>
      </c>
      <c r="T116" s="12">
        <f t="shared" ref="T116:U116" si="104">100-T111</f>
        <v>89.524746906636665</v>
      </c>
      <c r="U116" s="12">
        <f t="shared" si="104"/>
        <v>91.745389113810162</v>
      </c>
      <c r="V116" s="2" t="s">
        <v>42</v>
      </c>
      <c r="W116" s="2">
        <v>218</v>
      </c>
      <c r="X116" s="2">
        <v>121</v>
      </c>
      <c r="Y116" s="2">
        <v>97</v>
      </c>
      <c r="Z116" s="2">
        <v>9</v>
      </c>
      <c r="AA116" s="2">
        <v>2</v>
      </c>
      <c r="AB116" s="2">
        <v>7</v>
      </c>
      <c r="AC116" s="2">
        <v>8</v>
      </c>
      <c r="AD116" s="2">
        <v>2</v>
      </c>
      <c r="AE116" s="2">
        <v>6</v>
      </c>
    </row>
    <row r="117" spans="1:31" x14ac:dyDescent="0.2">
      <c r="A117" s="2" t="s">
        <v>43</v>
      </c>
      <c r="B117" s="2">
        <v>241</v>
      </c>
      <c r="C117" s="2">
        <v>127</v>
      </c>
      <c r="D117" s="2">
        <v>114</v>
      </c>
      <c r="E117" s="2">
        <v>25</v>
      </c>
      <c r="F117" s="2">
        <v>13</v>
      </c>
      <c r="G117" s="2">
        <v>12</v>
      </c>
      <c r="I117" s="10"/>
      <c r="J117" s="10"/>
      <c r="K117" s="10"/>
      <c r="L117" s="10"/>
      <c r="M117" s="10"/>
      <c r="N117" s="10"/>
      <c r="O117" s="10"/>
      <c r="P117" s="11">
        <f>SUM(P109:P115)*5</f>
        <v>1335.2213513025176</v>
      </c>
      <c r="Q117" s="11">
        <f>SUM(Q109:Q115)*5</f>
        <v>1631.6553372249075</v>
      </c>
      <c r="R117" s="11">
        <f>SUM(R109:R115)*5</f>
        <v>1013.4192430074306</v>
      </c>
      <c r="S117" s="13">
        <f>S115/S116</f>
        <v>26.088545362002378</v>
      </c>
      <c r="T117" s="13">
        <f t="shared" ref="T117:U117" si="105">T115/T116</f>
        <v>29.130411117235028</v>
      </c>
      <c r="U117" s="13">
        <f t="shared" si="105"/>
        <v>22.896940314810099</v>
      </c>
      <c r="V117" s="2" t="s">
        <v>43</v>
      </c>
      <c r="W117" s="2">
        <v>204</v>
      </c>
      <c r="X117" s="2">
        <v>110</v>
      </c>
      <c r="Y117" s="2">
        <v>94</v>
      </c>
      <c r="Z117" s="2">
        <v>7</v>
      </c>
      <c r="AA117" s="2">
        <v>3</v>
      </c>
      <c r="AB117" s="2">
        <v>4</v>
      </c>
      <c r="AC117" s="2">
        <v>5</v>
      </c>
      <c r="AD117" s="2">
        <v>1</v>
      </c>
      <c r="AE117" s="2">
        <v>4</v>
      </c>
    </row>
    <row r="118" spans="1:31" x14ac:dyDescent="0.2">
      <c r="A118" s="2" t="s">
        <v>53</v>
      </c>
      <c r="V118" s="2" t="s">
        <v>53</v>
      </c>
    </row>
    <row r="119" spans="1:31" x14ac:dyDescent="0.2">
      <c r="A119" s="2" t="s">
        <v>35</v>
      </c>
      <c r="V119" s="2" t="s">
        <v>35</v>
      </c>
    </row>
    <row r="120" spans="1:31" x14ac:dyDescent="0.2">
      <c r="A120" s="2" t="s">
        <v>0</v>
      </c>
      <c r="B120" s="2">
        <v>3106</v>
      </c>
      <c r="C120" s="2">
        <v>1629</v>
      </c>
      <c r="D120" s="2">
        <v>1477</v>
      </c>
      <c r="E120" s="2">
        <v>1129</v>
      </c>
      <c r="F120" s="2">
        <v>741</v>
      </c>
      <c r="G120" s="2">
        <v>388</v>
      </c>
      <c r="I120" s="9" t="s">
        <v>248</v>
      </c>
      <c r="J120" s="2">
        <v>537</v>
      </c>
      <c r="K120" s="2">
        <v>294</v>
      </c>
      <c r="L120" s="2">
        <v>243</v>
      </c>
      <c r="M120" s="2">
        <v>503</v>
      </c>
      <c r="N120" s="2">
        <v>290</v>
      </c>
      <c r="O120" s="2">
        <v>213</v>
      </c>
      <c r="P120" s="11">
        <f t="shared" ref="P120:P127" si="106">M120/J120*100</f>
        <v>93.668528864059581</v>
      </c>
      <c r="Q120" s="11">
        <f t="shared" ref="Q120:Q127" si="107">N120/K120*100</f>
        <v>98.639455782312922</v>
      </c>
      <c r="R120" s="11">
        <f t="shared" ref="R120:R127" si="108">O120/L120*100</f>
        <v>87.654320987654316</v>
      </c>
      <c r="S120" s="12">
        <f>P128+1500</f>
        <v>2729.74809767221</v>
      </c>
      <c r="T120" s="12">
        <f t="shared" ref="T120" si="109">Q128+1500</f>
        <v>3070.2881198907112</v>
      </c>
      <c r="U120" s="12">
        <f t="shared" ref="U120" si="110">R128+1500</f>
        <v>2369.6937712220301</v>
      </c>
      <c r="V120" s="2" t="s">
        <v>0</v>
      </c>
      <c r="W120" s="2">
        <v>1847</v>
      </c>
      <c r="X120" s="2">
        <v>858</v>
      </c>
      <c r="Y120" s="2">
        <v>989</v>
      </c>
      <c r="Z120" s="2">
        <v>107</v>
      </c>
      <c r="AA120" s="2">
        <v>28</v>
      </c>
      <c r="AB120" s="2">
        <v>79</v>
      </c>
      <c r="AC120" s="2">
        <v>23</v>
      </c>
      <c r="AD120" s="2">
        <v>2</v>
      </c>
      <c r="AE120" s="2">
        <v>21</v>
      </c>
    </row>
    <row r="121" spans="1:31" x14ac:dyDescent="0.2">
      <c r="A121" s="2" t="s">
        <v>36</v>
      </c>
      <c r="B121" s="2">
        <v>537</v>
      </c>
      <c r="C121" s="2">
        <v>294</v>
      </c>
      <c r="D121" s="2">
        <v>243</v>
      </c>
      <c r="E121" s="2">
        <v>503</v>
      </c>
      <c r="F121" s="2">
        <v>290</v>
      </c>
      <c r="G121" s="2">
        <v>213</v>
      </c>
      <c r="I121" s="9" t="s">
        <v>249</v>
      </c>
      <c r="J121" s="2">
        <v>416</v>
      </c>
      <c r="K121" s="2">
        <v>206</v>
      </c>
      <c r="L121" s="2">
        <v>210</v>
      </c>
      <c r="M121" s="2">
        <v>226</v>
      </c>
      <c r="N121" s="2">
        <v>156</v>
      </c>
      <c r="O121" s="2">
        <v>70</v>
      </c>
      <c r="P121" s="11">
        <f t="shared" si="106"/>
        <v>54.326923076923073</v>
      </c>
      <c r="Q121" s="11">
        <f t="shared" si="107"/>
        <v>75.728155339805824</v>
      </c>
      <c r="R121" s="11">
        <f t="shared" si="108"/>
        <v>33.333333333333329</v>
      </c>
      <c r="S121" s="10"/>
      <c r="T121" s="10"/>
      <c r="U121" s="10"/>
      <c r="V121" s="2" t="s">
        <v>36</v>
      </c>
      <c r="W121" s="2">
        <v>27</v>
      </c>
      <c r="X121" s="2">
        <v>4</v>
      </c>
      <c r="Y121" s="2">
        <v>23</v>
      </c>
      <c r="Z121" s="2">
        <v>7</v>
      </c>
      <c r="AA121" s="2">
        <v>0</v>
      </c>
      <c r="AB121" s="2">
        <v>7</v>
      </c>
      <c r="AC121" s="2">
        <v>0</v>
      </c>
      <c r="AD121" s="2">
        <v>0</v>
      </c>
      <c r="AE121" s="2">
        <v>0</v>
      </c>
    </row>
    <row r="122" spans="1:31" x14ac:dyDescent="0.2">
      <c r="A122" s="2" t="s">
        <v>37</v>
      </c>
      <c r="B122" s="2">
        <v>416</v>
      </c>
      <c r="C122" s="2">
        <v>206</v>
      </c>
      <c r="D122" s="2">
        <v>210</v>
      </c>
      <c r="E122" s="2">
        <v>226</v>
      </c>
      <c r="F122" s="2">
        <v>156</v>
      </c>
      <c r="G122" s="2">
        <v>70</v>
      </c>
      <c r="I122" s="9" t="s">
        <v>250</v>
      </c>
      <c r="J122" s="2">
        <v>381</v>
      </c>
      <c r="K122" s="2">
        <v>200</v>
      </c>
      <c r="L122" s="2">
        <v>181</v>
      </c>
      <c r="M122" s="2">
        <v>135</v>
      </c>
      <c r="N122" s="2">
        <v>96</v>
      </c>
      <c r="O122" s="2">
        <v>39</v>
      </c>
      <c r="P122" s="11">
        <f t="shared" si="106"/>
        <v>35.433070866141733</v>
      </c>
      <c r="Q122" s="11">
        <f t="shared" si="107"/>
        <v>48</v>
      </c>
      <c r="R122" s="11">
        <f t="shared" si="108"/>
        <v>21.546961325966851</v>
      </c>
      <c r="S122" s="12">
        <f>(P126+P127)/2</f>
        <v>7.8059562587249882</v>
      </c>
      <c r="T122" s="12">
        <f t="shared" ref="T122" si="111">(Q126+Q127)/2</f>
        <v>10.72192513368984</v>
      </c>
      <c r="U122" s="12">
        <f t="shared" ref="U122" si="112">(R126+R127)/2</f>
        <v>4.3889200823507384</v>
      </c>
      <c r="V122" s="2" t="s">
        <v>37</v>
      </c>
      <c r="W122" s="2">
        <v>172</v>
      </c>
      <c r="X122" s="2">
        <v>48</v>
      </c>
      <c r="Y122" s="2">
        <v>124</v>
      </c>
      <c r="Z122" s="2">
        <v>17</v>
      </c>
      <c r="AA122" s="2">
        <v>2</v>
      </c>
      <c r="AB122" s="2">
        <v>15</v>
      </c>
      <c r="AC122" s="2">
        <v>1</v>
      </c>
      <c r="AD122" s="2">
        <v>0</v>
      </c>
      <c r="AE122" s="2">
        <v>1</v>
      </c>
    </row>
    <row r="123" spans="1:31" x14ac:dyDescent="0.2">
      <c r="A123" s="2" t="s">
        <v>38</v>
      </c>
      <c r="B123" s="2">
        <v>381</v>
      </c>
      <c r="C123" s="2">
        <v>200</v>
      </c>
      <c r="D123" s="2">
        <v>181</v>
      </c>
      <c r="E123" s="2">
        <v>135</v>
      </c>
      <c r="F123" s="2">
        <v>96</v>
      </c>
      <c r="G123" s="2">
        <v>39</v>
      </c>
      <c r="I123" s="9" t="s">
        <v>251</v>
      </c>
      <c r="J123" s="2">
        <v>424</v>
      </c>
      <c r="K123" s="2">
        <v>207</v>
      </c>
      <c r="L123" s="2">
        <v>217</v>
      </c>
      <c r="M123" s="2">
        <v>106</v>
      </c>
      <c r="N123" s="2">
        <v>81</v>
      </c>
      <c r="O123" s="2">
        <v>25</v>
      </c>
      <c r="P123" s="11">
        <f t="shared" si="106"/>
        <v>25</v>
      </c>
      <c r="Q123" s="11">
        <f t="shared" si="107"/>
        <v>39.130434782608695</v>
      </c>
      <c r="R123" s="11">
        <f t="shared" si="108"/>
        <v>11.52073732718894</v>
      </c>
      <c r="S123" s="12"/>
      <c r="T123" s="12"/>
      <c r="U123" s="12"/>
      <c r="V123" s="2" t="s">
        <v>38</v>
      </c>
      <c r="W123" s="2">
        <v>230</v>
      </c>
      <c r="X123" s="2">
        <v>98</v>
      </c>
      <c r="Y123" s="2">
        <v>132</v>
      </c>
      <c r="Z123" s="2">
        <v>14</v>
      </c>
      <c r="AA123" s="2">
        <v>6</v>
      </c>
      <c r="AB123" s="2">
        <v>8</v>
      </c>
      <c r="AC123" s="2">
        <v>2</v>
      </c>
      <c r="AD123" s="2">
        <v>0</v>
      </c>
      <c r="AE123" s="2">
        <v>2</v>
      </c>
    </row>
    <row r="124" spans="1:31" x14ac:dyDescent="0.2">
      <c r="A124" s="2" t="s">
        <v>39</v>
      </c>
      <c r="B124" s="2">
        <v>424</v>
      </c>
      <c r="C124" s="2">
        <v>207</v>
      </c>
      <c r="D124" s="2">
        <v>217</v>
      </c>
      <c r="E124" s="2">
        <v>106</v>
      </c>
      <c r="F124" s="2">
        <v>81</v>
      </c>
      <c r="G124" s="2">
        <v>25</v>
      </c>
      <c r="I124" s="9" t="s">
        <v>252</v>
      </c>
      <c r="J124" s="2">
        <v>439</v>
      </c>
      <c r="K124" s="2">
        <v>243</v>
      </c>
      <c r="L124" s="2">
        <v>196</v>
      </c>
      <c r="M124" s="2">
        <v>60</v>
      </c>
      <c r="N124" s="2">
        <v>46</v>
      </c>
      <c r="O124" s="2">
        <v>14</v>
      </c>
      <c r="P124" s="11">
        <f t="shared" si="106"/>
        <v>13.66742596810934</v>
      </c>
      <c r="Q124" s="11">
        <f t="shared" si="107"/>
        <v>18.930041152263374</v>
      </c>
      <c r="R124" s="11">
        <f t="shared" si="108"/>
        <v>7.1428571428571423</v>
      </c>
      <c r="S124" s="12">
        <f>S122*50</f>
        <v>390.29781293624939</v>
      </c>
      <c r="T124" s="12">
        <f t="shared" ref="T124:U124" si="113">T122*50</f>
        <v>536.096256684492</v>
      </c>
      <c r="U124" s="12">
        <f t="shared" si="113"/>
        <v>219.44600411753692</v>
      </c>
      <c r="V124" s="2" t="s">
        <v>39</v>
      </c>
      <c r="W124" s="2">
        <v>304</v>
      </c>
      <c r="X124" s="2">
        <v>124</v>
      </c>
      <c r="Y124" s="2">
        <v>180</v>
      </c>
      <c r="Z124" s="2">
        <v>14</v>
      </c>
      <c r="AA124" s="2">
        <v>2</v>
      </c>
      <c r="AB124" s="2">
        <v>12</v>
      </c>
      <c r="AC124" s="2">
        <v>0</v>
      </c>
      <c r="AD124" s="2">
        <v>0</v>
      </c>
      <c r="AE124" s="2">
        <v>0</v>
      </c>
    </row>
    <row r="125" spans="1:31" x14ac:dyDescent="0.2">
      <c r="A125" s="2" t="s">
        <v>40</v>
      </c>
      <c r="B125" s="2">
        <v>439</v>
      </c>
      <c r="C125" s="2">
        <v>243</v>
      </c>
      <c r="D125" s="2">
        <v>196</v>
      </c>
      <c r="E125" s="2">
        <v>60</v>
      </c>
      <c r="F125" s="2">
        <v>46</v>
      </c>
      <c r="G125" s="2">
        <v>14</v>
      </c>
      <c r="I125" s="9" t="s">
        <v>253</v>
      </c>
      <c r="J125" s="2">
        <v>364</v>
      </c>
      <c r="K125" s="2">
        <v>188</v>
      </c>
      <c r="L125" s="2">
        <v>176</v>
      </c>
      <c r="M125" s="2">
        <v>56</v>
      </c>
      <c r="N125" s="2">
        <v>40</v>
      </c>
      <c r="O125" s="2">
        <v>16</v>
      </c>
      <c r="P125" s="11">
        <f t="shared" si="106"/>
        <v>15.384615384615385</v>
      </c>
      <c r="Q125" s="11">
        <f t="shared" si="107"/>
        <v>21.276595744680851</v>
      </c>
      <c r="R125" s="11">
        <f t="shared" si="108"/>
        <v>9.0909090909090917</v>
      </c>
      <c r="S125" s="12"/>
      <c r="T125" s="12"/>
      <c r="U125" s="12"/>
      <c r="V125" s="2" t="s">
        <v>40</v>
      </c>
      <c r="W125" s="2">
        <v>358</v>
      </c>
      <c r="X125" s="2">
        <v>190</v>
      </c>
      <c r="Y125" s="2">
        <v>168</v>
      </c>
      <c r="Z125" s="2">
        <v>20</v>
      </c>
      <c r="AA125" s="2">
        <v>7</v>
      </c>
      <c r="AB125" s="2">
        <v>13</v>
      </c>
      <c r="AC125" s="2">
        <v>1</v>
      </c>
      <c r="AD125" s="2">
        <v>0</v>
      </c>
      <c r="AE125" s="2">
        <v>1</v>
      </c>
    </row>
    <row r="126" spans="1:31" x14ac:dyDescent="0.2">
      <c r="A126" s="2" t="s">
        <v>41</v>
      </c>
      <c r="B126" s="2">
        <v>364</v>
      </c>
      <c r="C126" s="2">
        <v>188</v>
      </c>
      <c r="D126" s="2">
        <v>176</v>
      </c>
      <c r="E126" s="2">
        <v>56</v>
      </c>
      <c r="F126" s="2">
        <v>40</v>
      </c>
      <c r="G126" s="2">
        <v>16</v>
      </c>
      <c r="I126" s="9" t="s">
        <v>254</v>
      </c>
      <c r="J126" s="2">
        <v>307</v>
      </c>
      <c r="K126" s="2">
        <v>170</v>
      </c>
      <c r="L126" s="2">
        <v>137</v>
      </c>
      <c r="M126" s="2">
        <v>26</v>
      </c>
      <c r="N126" s="2">
        <v>21</v>
      </c>
      <c r="O126" s="2">
        <v>5</v>
      </c>
      <c r="P126" s="11">
        <f t="shared" si="106"/>
        <v>8.4690553745928341</v>
      </c>
      <c r="Q126" s="11">
        <f t="shared" si="107"/>
        <v>12.352941176470589</v>
      </c>
      <c r="R126" s="11">
        <f t="shared" si="108"/>
        <v>3.6496350364963499</v>
      </c>
      <c r="S126" s="12">
        <f>S120-S124</f>
        <v>2339.4502847359604</v>
      </c>
      <c r="T126" s="12">
        <f t="shared" ref="T126:U126" si="114">T120-T124</f>
        <v>2534.1918632062193</v>
      </c>
      <c r="U126" s="12">
        <f t="shared" si="114"/>
        <v>2150.2477671044931</v>
      </c>
      <c r="V126" s="2" t="s">
        <v>41</v>
      </c>
      <c r="W126" s="2">
        <v>292</v>
      </c>
      <c r="X126" s="2">
        <v>144</v>
      </c>
      <c r="Y126" s="2">
        <v>148</v>
      </c>
      <c r="Z126" s="2">
        <v>11</v>
      </c>
      <c r="AA126" s="2">
        <v>4</v>
      </c>
      <c r="AB126" s="2">
        <v>7</v>
      </c>
      <c r="AC126" s="2">
        <v>5</v>
      </c>
      <c r="AD126" s="2">
        <v>0</v>
      </c>
      <c r="AE126" s="2">
        <v>5</v>
      </c>
    </row>
    <row r="127" spans="1:31" x14ac:dyDescent="0.2">
      <c r="A127" s="2" t="s">
        <v>42</v>
      </c>
      <c r="B127" s="2">
        <v>307</v>
      </c>
      <c r="C127" s="2">
        <v>170</v>
      </c>
      <c r="D127" s="2">
        <v>137</v>
      </c>
      <c r="E127" s="2">
        <v>26</v>
      </c>
      <c r="F127" s="2">
        <v>21</v>
      </c>
      <c r="G127" s="2">
        <v>5</v>
      </c>
      <c r="I127" s="9" t="s">
        <v>255</v>
      </c>
      <c r="J127" s="2">
        <v>238</v>
      </c>
      <c r="K127" s="2">
        <v>121</v>
      </c>
      <c r="L127" s="2">
        <v>117</v>
      </c>
      <c r="M127" s="2">
        <v>17</v>
      </c>
      <c r="N127" s="2">
        <v>11</v>
      </c>
      <c r="O127" s="2">
        <v>6</v>
      </c>
      <c r="P127" s="11">
        <f t="shared" si="106"/>
        <v>7.1428571428571423</v>
      </c>
      <c r="Q127" s="11">
        <f t="shared" si="107"/>
        <v>9.0909090909090917</v>
      </c>
      <c r="R127" s="11">
        <f t="shared" si="108"/>
        <v>5.1282051282051277</v>
      </c>
      <c r="S127" s="12">
        <f>100-S122</f>
        <v>92.19404374127501</v>
      </c>
      <c r="T127" s="12">
        <f t="shared" ref="T127:U127" si="115">100-T122</f>
        <v>89.278074866310163</v>
      </c>
      <c r="U127" s="12">
        <f t="shared" si="115"/>
        <v>95.611079917649263</v>
      </c>
      <c r="V127" s="2" t="s">
        <v>42</v>
      </c>
      <c r="W127" s="2">
        <v>260</v>
      </c>
      <c r="X127" s="2">
        <v>144</v>
      </c>
      <c r="Y127" s="2">
        <v>116</v>
      </c>
      <c r="Z127" s="2">
        <v>15</v>
      </c>
      <c r="AA127" s="2">
        <v>4</v>
      </c>
      <c r="AB127" s="2">
        <v>11</v>
      </c>
      <c r="AC127" s="2">
        <v>6</v>
      </c>
      <c r="AD127" s="2">
        <v>1</v>
      </c>
      <c r="AE127" s="2">
        <v>5</v>
      </c>
    </row>
    <row r="128" spans="1:31" x14ac:dyDescent="0.2">
      <c r="A128" s="2" t="s">
        <v>43</v>
      </c>
      <c r="B128" s="2">
        <v>238</v>
      </c>
      <c r="C128" s="2">
        <v>121</v>
      </c>
      <c r="D128" s="2">
        <v>117</v>
      </c>
      <c r="E128" s="2">
        <v>17</v>
      </c>
      <c r="F128" s="2">
        <v>11</v>
      </c>
      <c r="G128" s="2">
        <v>6</v>
      </c>
      <c r="I128" s="10"/>
      <c r="J128" s="10"/>
      <c r="K128" s="10"/>
      <c r="L128" s="10"/>
      <c r="M128" s="10"/>
      <c r="N128" s="10"/>
      <c r="O128" s="10"/>
      <c r="P128" s="11">
        <f>SUM(P120:P126)*5</f>
        <v>1229.74809767221</v>
      </c>
      <c r="Q128" s="11">
        <f>SUM(Q120:Q126)*5</f>
        <v>1570.2881198907112</v>
      </c>
      <c r="R128" s="11">
        <f>SUM(R120:R126)*5</f>
        <v>869.69377122203014</v>
      </c>
      <c r="S128" s="13">
        <f>S126/S127</f>
        <v>25.375286621565067</v>
      </c>
      <c r="T128" s="13">
        <f t="shared" ref="T128:U128" si="116">T126/T127</f>
        <v>28.38537756331614</v>
      </c>
      <c r="U128" s="13">
        <f t="shared" si="116"/>
        <v>22.489524947908986</v>
      </c>
      <c r="V128" s="2" t="s">
        <v>43</v>
      </c>
      <c r="W128" s="2">
        <v>204</v>
      </c>
      <c r="X128" s="2">
        <v>106</v>
      </c>
      <c r="Y128" s="2">
        <v>98</v>
      </c>
      <c r="Z128" s="2">
        <v>9</v>
      </c>
      <c r="AA128" s="2">
        <v>3</v>
      </c>
      <c r="AB128" s="2">
        <v>6</v>
      </c>
      <c r="AC128" s="2">
        <v>8</v>
      </c>
      <c r="AD128" s="2">
        <v>1</v>
      </c>
      <c r="AE128" s="2">
        <v>7</v>
      </c>
    </row>
    <row r="129" spans="1:31" x14ac:dyDescent="0.2">
      <c r="A129" s="31" t="s">
        <v>334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 t="s">
        <v>334</v>
      </c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31" x14ac:dyDescent="0.2">
      <c r="I130" s="10"/>
      <c r="J130" s="10"/>
      <c r="K130" s="10"/>
      <c r="L130" s="10"/>
      <c r="M130" s="10"/>
      <c r="N130" s="10"/>
      <c r="O130" s="10"/>
      <c r="P130" s="11"/>
      <c r="Q130" s="11"/>
      <c r="R130" s="11"/>
      <c r="S130" s="13"/>
      <c r="T130" s="13"/>
      <c r="U130" s="13"/>
    </row>
    <row r="131" spans="1:31" x14ac:dyDescent="0.2">
      <c r="A131" s="2" t="s">
        <v>377</v>
      </c>
      <c r="V131" s="2" t="s">
        <v>377</v>
      </c>
    </row>
    <row r="132" spans="1:31" x14ac:dyDescent="0.2">
      <c r="A132" s="3"/>
      <c r="B132" s="34" t="s">
        <v>0</v>
      </c>
      <c r="C132" s="34"/>
      <c r="D132" s="34"/>
      <c r="E132" s="34" t="s">
        <v>31</v>
      </c>
      <c r="F132" s="34"/>
      <c r="G132" s="35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"/>
      <c r="W132" s="34" t="s">
        <v>32</v>
      </c>
      <c r="X132" s="34"/>
      <c r="Y132" s="34"/>
      <c r="Z132" s="34" t="s">
        <v>33</v>
      </c>
      <c r="AA132" s="34"/>
      <c r="AB132" s="34"/>
      <c r="AC132" s="34" t="s">
        <v>34</v>
      </c>
      <c r="AD132" s="34"/>
      <c r="AE132" s="35"/>
    </row>
    <row r="133" spans="1:31" x14ac:dyDescent="0.2">
      <c r="A133" s="6" t="s">
        <v>22</v>
      </c>
      <c r="B133" s="36" t="s">
        <v>0</v>
      </c>
      <c r="C133" s="36" t="s">
        <v>23</v>
      </c>
      <c r="D133" s="36" t="s">
        <v>24</v>
      </c>
      <c r="E133" s="36" t="s">
        <v>0</v>
      </c>
      <c r="F133" s="36" t="s">
        <v>23</v>
      </c>
      <c r="G133" s="37" t="s">
        <v>24</v>
      </c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6" t="s">
        <v>22</v>
      </c>
      <c r="W133" s="20" t="s">
        <v>0</v>
      </c>
      <c r="X133" s="20" t="s">
        <v>23</v>
      </c>
      <c r="Y133" s="20" t="s">
        <v>24</v>
      </c>
      <c r="Z133" s="20" t="s">
        <v>0</v>
      </c>
      <c r="AA133" s="20" t="s">
        <v>23</v>
      </c>
      <c r="AB133" s="20" t="s">
        <v>24</v>
      </c>
      <c r="AC133" s="20" t="s">
        <v>0</v>
      </c>
      <c r="AD133" s="20" t="s">
        <v>23</v>
      </c>
      <c r="AE133" s="21" t="s">
        <v>24</v>
      </c>
    </row>
    <row r="134" spans="1:31" x14ac:dyDescent="0.2">
      <c r="A134" s="2" t="s">
        <v>54</v>
      </c>
      <c r="V134" s="2" t="s">
        <v>54</v>
      </c>
    </row>
    <row r="135" spans="1:31" x14ac:dyDescent="0.2">
      <c r="A135" s="2" t="s">
        <v>35</v>
      </c>
      <c r="V135" s="2" t="s">
        <v>35</v>
      </c>
    </row>
    <row r="136" spans="1:31" x14ac:dyDescent="0.2">
      <c r="A136" s="2" t="s">
        <v>0</v>
      </c>
      <c r="B136" s="2">
        <v>2600</v>
      </c>
      <c r="C136" s="2">
        <v>1360</v>
      </c>
      <c r="D136" s="2">
        <v>1240</v>
      </c>
      <c r="E136" s="2">
        <v>1082</v>
      </c>
      <c r="F136" s="2">
        <v>680</v>
      </c>
      <c r="G136" s="2">
        <v>402</v>
      </c>
      <c r="I136" s="9" t="s">
        <v>248</v>
      </c>
      <c r="J136" s="2">
        <v>582</v>
      </c>
      <c r="K136" s="2">
        <v>309</v>
      </c>
      <c r="L136" s="2">
        <v>273</v>
      </c>
      <c r="M136" s="2">
        <v>560</v>
      </c>
      <c r="N136" s="2">
        <v>306</v>
      </c>
      <c r="O136" s="2">
        <v>254</v>
      </c>
      <c r="P136" s="11">
        <f t="shared" ref="P136:P143" si="117">M136/J136*100</f>
        <v>96.219931271477662</v>
      </c>
      <c r="Q136" s="11">
        <f t="shared" ref="Q136:Q143" si="118">N136/K136*100</f>
        <v>99.029126213592235</v>
      </c>
      <c r="R136" s="11">
        <f t="shared" ref="R136:R143" si="119">O136/L136*100</f>
        <v>93.040293040293037</v>
      </c>
      <c r="S136" s="12">
        <f>P144+1500</f>
        <v>2780.7372563020599</v>
      </c>
      <c r="T136" s="12">
        <f t="shared" ref="T136" si="120">Q144+1500</f>
        <v>3072.5045699919328</v>
      </c>
      <c r="U136" s="12">
        <f t="shared" ref="U136" si="121">R144+1500</f>
        <v>2455.5230452223623</v>
      </c>
      <c r="V136" s="2" t="s">
        <v>0</v>
      </c>
      <c r="W136" s="2">
        <v>1427</v>
      </c>
      <c r="X136" s="2">
        <v>656</v>
      </c>
      <c r="Y136" s="2">
        <v>771</v>
      </c>
      <c r="Z136" s="2">
        <v>71</v>
      </c>
      <c r="AA136" s="2">
        <v>21</v>
      </c>
      <c r="AB136" s="2">
        <v>50</v>
      </c>
      <c r="AC136" s="2">
        <v>20</v>
      </c>
      <c r="AD136" s="2">
        <v>3</v>
      </c>
      <c r="AE136" s="2">
        <v>17</v>
      </c>
    </row>
    <row r="137" spans="1:31" x14ac:dyDescent="0.2">
      <c r="A137" s="2" t="s">
        <v>36</v>
      </c>
      <c r="B137" s="2">
        <v>582</v>
      </c>
      <c r="C137" s="2">
        <v>309</v>
      </c>
      <c r="D137" s="2">
        <v>273</v>
      </c>
      <c r="E137" s="2">
        <v>560</v>
      </c>
      <c r="F137" s="2">
        <v>306</v>
      </c>
      <c r="G137" s="2">
        <v>254</v>
      </c>
      <c r="I137" s="9" t="s">
        <v>249</v>
      </c>
      <c r="J137" s="2">
        <v>352</v>
      </c>
      <c r="K137" s="2">
        <v>205</v>
      </c>
      <c r="L137" s="2">
        <v>147</v>
      </c>
      <c r="M137" s="2">
        <v>230</v>
      </c>
      <c r="N137" s="2">
        <v>169</v>
      </c>
      <c r="O137" s="2">
        <v>61</v>
      </c>
      <c r="P137" s="11">
        <f t="shared" si="117"/>
        <v>65.340909090909093</v>
      </c>
      <c r="Q137" s="11">
        <f t="shared" si="118"/>
        <v>82.439024390243901</v>
      </c>
      <c r="R137" s="11">
        <f t="shared" si="119"/>
        <v>41.496598639455783</v>
      </c>
      <c r="S137" s="10"/>
      <c r="T137" s="10"/>
      <c r="U137" s="10"/>
      <c r="V137" s="2" t="s">
        <v>36</v>
      </c>
      <c r="W137" s="2">
        <v>21</v>
      </c>
      <c r="X137" s="2">
        <v>3</v>
      </c>
      <c r="Y137" s="2">
        <v>18</v>
      </c>
      <c r="Z137" s="2">
        <v>1</v>
      </c>
      <c r="AA137" s="2">
        <v>0</v>
      </c>
      <c r="AB137" s="2">
        <v>1</v>
      </c>
      <c r="AC137" s="2">
        <v>0</v>
      </c>
      <c r="AD137" s="2">
        <v>0</v>
      </c>
      <c r="AE137" s="2">
        <v>0</v>
      </c>
    </row>
    <row r="138" spans="1:31" x14ac:dyDescent="0.2">
      <c r="A138" s="2" t="s">
        <v>37</v>
      </c>
      <c r="B138" s="2">
        <v>352</v>
      </c>
      <c r="C138" s="2">
        <v>205</v>
      </c>
      <c r="D138" s="2">
        <v>147</v>
      </c>
      <c r="E138" s="2">
        <v>230</v>
      </c>
      <c r="F138" s="2">
        <v>169</v>
      </c>
      <c r="G138" s="2">
        <v>61</v>
      </c>
      <c r="I138" s="9" t="s">
        <v>250</v>
      </c>
      <c r="J138" s="2">
        <v>306</v>
      </c>
      <c r="K138" s="2">
        <v>159</v>
      </c>
      <c r="L138" s="2">
        <v>147</v>
      </c>
      <c r="M138" s="2">
        <v>123</v>
      </c>
      <c r="N138" s="2">
        <v>84</v>
      </c>
      <c r="O138" s="2">
        <v>39</v>
      </c>
      <c r="P138" s="11">
        <f t="shared" si="117"/>
        <v>40.196078431372548</v>
      </c>
      <c r="Q138" s="11">
        <f t="shared" si="118"/>
        <v>52.830188679245282</v>
      </c>
      <c r="R138" s="11">
        <f t="shared" si="119"/>
        <v>26.530612244897959</v>
      </c>
      <c r="S138" s="12">
        <f>(P142+P143)/2</f>
        <v>9.1672702958711767</v>
      </c>
      <c r="T138" s="12">
        <f t="shared" ref="T138" si="122">(Q142+Q143)/2</f>
        <v>11.178482587064677</v>
      </c>
      <c r="U138" s="12">
        <f t="shared" ref="U138" si="123">(R142+R143)/2</f>
        <v>6.9891826923076925</v>
      </c>
      <c r="V138" s="2" t="s">
        <v>37</v>
      </c>
      <c r="W138" s="2">
        <v>114</v>
      </c>
      <c r="X138" s="2">
        <v>32</v>
      </c>
      <c r="Y138" s="2">
        <v>82</v>
      </c>
      <c r="Z138" s="2">
        <v>8</v>
      </c>
      <c r="AA138" s="2">
        <v>4</v>
      </c>
      <c r="AB138" s="2">
        <v>4</v>
      </c>
      <c r="AC138" s="2">
        <v>0</v>
      </c>
      <c r="AD138" s="2">
        <v>0</v>
      </c>
      <c r="AE138" s="2">
        <v>0</v>
      </c>
    </row>
    <row r="139" spans="1:31" x14ac:dyDescent="0.2">
      <c r="A139" s="2" t="s">
        <v>38</v>
      </c>
      <c r="B139" s="2">
        <v>306</v>
      </c>
      <c r="C139" s="2">
        <v>159</v>
      </c>
      <c r="D139" s="2">
        <v>147</v>
      </c>
      <c r="E139" s="2">
        <v>123</v>
      </c>
      <c r="F139" s="2">
        <v>84</v>
      </c>
      <c r="G139" s="2">
        <v>39</v>
      </c>
      <c r="I139" s="9" t="s">
        <v>251</v>
      </c>
      <c r="J139" s="2">
        <v>263</v>
      </c>
      <c r="K139" s="2">
        <v>119</v>
      </c>
      <c r="L139" s="2">
        <v>144</v>
      </c>
      <c r="M139" s="2">
        <v>59</v>
      </c>
      <c r="N139" s="2">
        <v>43</v>
      </c>
      <c r="O139" s="2">
        <v>16</v>
      </c>
      <c r="P139" s="11">
        <f t="shared" si="117"/>
        <v>22.433460076045627</v>
      </c>
      <c r="Q139" s="11">
        <f t="shared" si="118"/>
        <v>36.134453781512605</v>
      </c>
      <c r="R139" s="11">
        <f t="shared" si="119"/>
        <v>11.111111111111111</v>
      </c>
      <c r="S139" s="12"/>
      <c r="T139" s="12"/>
      <c r="U139" s="12"/>
      <c r="V139" s="2" t="s">
        <v>38</v>
      </c>
      <c r="W139" s="2">
        <v>172</v>
      </c>
      <c r="X139" s="2">
        <v>73</v>
      </c>
      <c r="Y139" s="2">
        <v>99</v>
      </c>
      <c r="Z139" s="2">
        <v>10</v>
      </c>
      <c r="AA139" s="2">
        <v>2</v>
      </c>
      <c r="AB139" s="2">
        <v>8</v>
      </c>
      <c r="AC139" s="2">
        <v>1</v>
      </c>
      <c r="AD139" s="2">
        <v>0</v>
      </c>
      <c r="AE139" s="2">
        <v>1</v>
      </c>
    </row>
    <row r="140" spans="1:31" x14ac:dyDescent="0.2">
      <c r="A140" s="2" t="s">
        <v>39</v>
      </c>
      <c r="B140" s="2">
        <v>263</v>
      </c>
      <c r="C140" s="2">
        <v>119</v>
      </c>
      <c r="D140" s="2">
        <v>144</v>
      </c>
      <c r="E140" s="2">
        <v>59</v>
      </c>
      <c r="F140" s="2">
        <v>43</v>
      </c>
      <c r="G140" s="2">
        <v>16</v>
      </c>
      <c r="I140" s="9" t="s">
        <v>252</v>
      </c>
      <c r="J140" s="2">
        <v>292</v>
      </c>
      <c r="K140" s="2">
        <v>156</v>
      </c>
      <c r="L140" s="2">
        <v>136</v>
      </c>
      <c r="M140" s="2">
        <v>35</v>
      </c>
      <c r="N140" s="2">
        <v>28</v>
      </c>
      <c r="O140" s="2">
        <v>7</v>
      </c>
      <c r="P140" s="11">
        <f t="shared" si="117"/>
        <v>11.986301369863012</v>
      </c>
      <c r="Q140" s="11">
        <f t="shared" si="118"/>
        <v>17.948717948717949</v>
      </c>
      <c r="R140" s="11">
        <f t="shared" si="119"/>
        <v>5.1470588235294112</v>
      </c>
      <c r="S140" s="12">
        <f>S138*50</f>
        <v>458.36351479355881</v>
      </c>
      <c r="T140" s="12">
        <f t="shared" ref="T140:U140" si="124">T138*50</f>
        <v>558.92412935323387</v>
      </c>
      <c r="U140" s="12">
        <f t="shared" si="124"/>
        <v>349.45913461538464</v>
      </c>
      <c r="V140" s="2" t="s">
        <v>39</v>
      </c>
      <c r="W140" s="2">
        <v>191</v>
      </c>
      <c r="X140" s="2">
        <v>74</v>
      </c>
      <c r="Y140" s="2">
        <v>117</v>
      </c>
      <c r="Z140" s="2">
        <v>12</v>
      </c>
      <c r="AA140" s="2">
        <v>2</v>
      </c>
      <c r="AB140" s="2">
        <v>10</v>
      </c>
      <c r="AC140" s="2">
        <v>1</v>
      </c>
      <c r="AD140" s="2">
        <v>0</v>
      </c>
      <c r="AE140" s="2">
        <v>1</v>
      </c>
    </row>
    <row r="141" spans="1:31" x14ac:dyDescent="0.2">
      <c r="A141" s="2" t="s">
        <v>40</v>
      </c>
      <c r="B141" s="2">
        <v>292</v>
      </c>
      <c r="C141" s="2">
        <v>156</v>
      </c>
      <c r="D141" s="2">
        <v>136</v>
      </c>
      <c r="E141" s="2">
        <v>35</v>
      </c>
      <c r="F141" s="2">
        <v>28</v>
      </c>
      <c r="G141" s="2">
        <v>7</v>
      </c>
      <c r="I141" s="9" t="s">
        <v>253</v>
      </c>
      <c r="J141" s="2">
        <v>269</v>
      </c>
      <c r="K141" s="2">
        <v>134</v>
      </c>
      <c r="L141" s="2">
        <v>135</v>
      </c>
      <c r="M141" s="2">
        <v>26</v>
      </c>
      <c r="N141" s="2">
        <v>19</v>
      </c>
      <c r="O141" s="2">
        <v>7</v>
      </c>
      <c r="P141" s="11">
        <f t="shared" si="117"/>
        <v>9.6654275092936803</v>
      </c>
      <c r="Q141" s="11">
        <f t="shared" si="118"/>
        <v>14.17910447761194</v>
      </c>
      <c r="R141" s="11">
        <f t="shared" si="119"/>
        <v>5.1851851851851851</v>
      </c>
      <c r="S141" s="12"/>
      <c r="T141" s="12"/>
      <c r="U141" s="12"/>
      <c r="V141" s="2" t="s">
        <v>40</v>
      </c>
      <c r="W141" s="2">
        <v>247</v>
      </c>
      <c r="X141" s="2">
        <v>122</v>
      </c>
      <c r="Y141" s="2">
        <v>125</v>
      </c>
      <c r="Z141" s="2">
        <v>7</v>
      </c>
      <c r="AA141" s="2">
        <v>4</v>
      </c>
      <c r="AB141" s="2">
        <v>3</v>
      </c>
      <c r="AC141" s="2">
        <v>3</v>
      </c>
      <c r="AD141" s="2">
        <v>2</v>
      </c>
      <c r="AE141" s="2">
        <v>1</v>
      </c>
    </row>
    <row r="142" spans="1:31" x14ac:dyDescent="0.2">
      <c r="A142" s="2" t="s">
        <v>41</v>
      </c>
      <c r="B142" s="2">
        <v>269</v>
      </c>
      <c r="C142" s="2">
        <v>134</v>
      </c>
      <c r="D142" s="2">
        <v>135</v>
      </c>
      <c r="E142" s="2">
        <v>26</v>
      </c>
      <c r="F142" s="2">
        <v>19</v>
      </c>
      <c r="G142" s="2">
        <v>7</v>
      </c>
      <c r="I142" s="9" t="s">
        <v>254</v>
      </c>
      <c r="J142" s="2">
        <v>262</v>
      </c>
      <c r="K142" s="2">
        <v>134</v>
      </c>
      <c r="L142" s="2">
        <v>128</v>
      </c>
      <c r="M142" s="2">
        <v>27</v>
      </c>
      <c r="N142" s="2">
        <v>16</v>
      </c>
      <c r="O142" s="2">
        <v>11</v>
      </c>
      <c r="P142" s="11">
        <f t="shared" si="117"/>
        <v>10.305343511450381</v>
      </c>
      <c r="Q142" s="11">
        <f t="shared" si="118"/>
        <v>11.940298507462686</v>
      </c>
      <c r="R142" s="11">
        <f t="shared" si="119"/>
        <v>8.59375</v>
      </c>
      <c r="S142" s="12">
        <f>S136-S140</f>
        <v>2322.3737415085011</v>
      </c>
      <c r="T142" s="12">
        <f t="shared" ref="T142:U142" si="125">T136-T140</f>
        <v>2513.5804406386987</v>
      </c>
      <c r="U142" s="12">
        <f t="shared" si="125"/>
        <v>2106.0639106069775</v>
      </c>
      <c r="V142" s="2" t="s">
        <v>41</v>
      </c>
      <c r="W142" s="2">
        <v>227</v>
      </c>
      <c r="X142" s="2">
        <v>109</v>
      </c>
      <c r="Y142" s="2">
        <v>118</v>
      </c>
      <c r="Z142" s="2">
        <v>15</v>
      </c>
      <c r="AA142" s="2">
        <v>6</v>
      </c>
      <c r="AB142" s="2">
        <v>9</v>
      </c>
      <c r="AC142" s="2">
        <v>1</v>
      </c>
      <c r="AD142" s="2">
        <v>0</v>
      </c>
      <c r="AE142" s="2">
        <v>1</v>
      </c>
    </row>
    <row r="143" spans="1:31" x14ac:dyDescent="0.2">
      <c r="A143" s="2" t="s">
        <v>42</v>
      </c>
      <c r="B143" s="2">
        <v>262</v>
      </c>
      <c r="C143" s="2">
        <v>134</v>
      </c>
      <c r="D143" s="2">
        <v>128</v>
      </c>
      <c r="E143" s="2">
        <v>27</v>
      </c>
      <c r="F143" s="2">
        <v>16</v>
      </c>
      <c r="G143" s="2">
        <v>11</v>
      </c>
      <c r="I143" s="9" t="s">
        <v>255</v>
      </c>
      <c r="J143" s="2">
        <v>274</v>
      </c>
      <c r="K143" s="2">
        <v>144</v>
      </c>
      <c r="L143" s="2">
        <v>130</v>
      </c>
      <c r="M143" s="2">
        <v>22</v>
      </c>
      <c r="N143" s="2">
        <v>15</v>
      </c>
      <c r="O143" s="2">
        <v>7</v>
      </c>
      <c r="P143" s="11">
        <f t="shared" si="117"/>
        <v>8.0291970802919703</v>
      </c>
      <c r="Q143" s="11">
        <f t="shared" si="118"/>
        <v>10.416666666666668</v>
      </c>
      <c r="R143" s="11">
        <f t="shared" si="119"/>
        <v>5.384615384615385</v>
      </c>
      <c r="S143" s="12">
        <f>100-S138</f>
        <v>90.832729704128823</v>
      </c>
      <c r="T143" s="12">
        <f t="shared" ref="T143:U143" si="126">100-T138</f>
        <v>88.821517412935322</v>
      </c>
      <c r="U143" s="12">
        <f t="shared" si="126"/>
        <v>93.010817307692307</v>
      </c>
      <c r="V143" s="2" t="s">
        <v>42</v>
      </c>
      <c r="W143" s="2">
        <v>224</v>
      </c>
      <c r="X143" s="2">
        <v>118</v>
      </c>
      <c r="Y143" s="2">
        <v>106</v>
      </c>
      <c r="Z143" s="2">
        <v>8</v>
      </c>
      <c r="AA143" s="2">
        <v>0</v>
      </c>
      <c r="AB143" s="2">
        <v>8</v>
      </c>
      <c r="AC143" s="2">
        <v>3</v>
      </c>
      <c r="AD143" s="2">
        <v>0</v>
      </c>
      <c r="AE143" s="2">
        <v>3</v>
      </c>
    </row>
    <row r="144" spans="1:31" x14ac:dyDescent="0.2">
      <c r="A144" s="2" t="s">
        <v>43</v>
      </c>
      <c r="B144" s="2">
        <v>274</v>
      </c>
      <c r="C144" s="2">
        <v>144</v>
      </c>
      <c r="D144" s="2">
        <v>130</v>
      </c>
      <c r="E144" s="2">
        <v>22</v>
      </c>
      <c r="F144" s="2">
        <v>15</v>
      </c>
      <c r="G144" s="2">
        <v>7</v>
      </c>
      <c r="I144" s="10"/>
      <c r="J144" s="10"/>
      <c r="K144" s="10"/>
      <c r="L144" s="10"/>
      <c r="M144" s="10"/>
      <c r="N144" s="10"/>
      <c r="O144" s="10"/>
      <c r="P144" s="11">
        <f>SUM(P136:P142)*5</f>
        <v>1280.7372563020601</v>
      </c>
      <c r="Q144" s="11">
        <f>SUM(Q136:Q142)*5</f>
        <v>1572.5045699919328</v>
      </c>
      <c r="R144" s="11">
        <f>SUM(R136:R142)*5</f>
        <v>955.52304522236238</v>
      </c>
      <c r="S144" s="13">
        <f>S142/S143</f>
        <v>25.567587246064424</v>
      </c>
      <c r="T144" s="13">
        <f t="shared" ref="T144:U144" si="127">T142/T143</f>
        <v>28.29922876630161</v>
      </c>
      <c r="U144" s="13">
        <f t="shared" si="127"/>
        <v>22.643214752536089</v>
      </c>
      <c r="V144" s="2" t="s">
        <v>43</v>
      </c>
      <c r="W144" s="2">
        <v>231</v>
      </c>
      <c r="X144" s="2">
        <v>125</v>
      </c>
      <c r="Y144" s="2">
        <v>106</v>
      </c>
      <c r="Z144" s="2">
        <v>10</v>
      </c>
      <c r="AA144" s="2">
        <v>3</v>
      </c>
      <c r="AB144" s="2">
        <v>7</v>
      </c>
      <c r="AC144" s="2">
        <v>11</v>
      </c>
      <c r="AD144" s="2">
        <v>1</v>
      </c>
      <c r="AE144" s="2">
        <v>10</v>
      </c>
    </row>
    <row r="145" spans="1:31" x14ac:dyDescent="0.2">
      <c r="A145" s="2" t="s">
        <v>55</v>
      </c>
      <c r="V145" s="2" t="s">
        <v>55</v>
      </c>
    </row>
    <row r="146" spans="1:31" x14ac:dyDescent="0.2">
      <c r="A146" s="2" t="s">
        <v>35</v>
      </c>
      <c r="I146" s="9" t="s">
        <v>248</v>
      </c>
      <c r="J146" s="2">
        <v>965</v>
      </c>
      <c r="K146" s="2">
        <v>523</v>
      </c>
      <c r="L146" s="2">
        <v>442</v>
      </c>
      <c r="M146" s="2">
        <v>934</v>
      </c>
      <c r="N146" s="2">
        <v>517</v>
      </c>
      <c r="O146" s="2">
        <v>417</v>
      </c>
      <c r="P146" s="11">
        <f t="shared" ref="P146:P153" si="128">M146/J146*100</f>
        <v>96.787564766839367</v>
      </c>
      <c r="Q146" s="11">
        <f t="shared" ref="Q146:Q153" si="129">N146/K146*100</f>
        <v>98.852772466539193</v>
      </c>
      <c r="R146" s="11">
        <f t="shared" ref="R146:R153" si="130">O146/L146*100</f>
        <v>94.343891402714931</v>
      </c>
      <c r="S146" s="12">
        <f>P154+1500</f>
        <v>2799.9077718276199</v>
      </c>
      <c r="T146" s="12">
        <f t="shared" ref="T146" si="131">Q154+1500</f>
        <v>3102.6936606280815</v>
      </c>
      <c r="U146" s="12">
        <f t="shared" ref="U146" si="132">R154+1500</f>
        <v>2458.2860975120398</v>
      </c>
      <c r="V146" s="2" t="s">
        <v>35</v>
      </c>
    </row>
    <row r="147" spans="1:31" x14ac:dyDescent="0.2">
      <c r="A147" s="2" t="s">
        <v>0</v>
      </c>
      <c r="B147" s="2">
        <v>4498</v>
      </c>
      <c r="C147" s="2">
        <v>2390</v>
      </c>
      <c r="D147" s="2">
        <v>2108</v>
      </c>
      <c r="E147" s="2">
        <v>1864</v>
      </c>
      <c r="F147" s="2">
        <v>1180</v>
      </c>
      <c r="G147" s="2">
        <v>684</v>
      </c>
      <c r="I147" s="9" t="s">
        <v>249</v>
      </c>
      <c r="J147" s="2">
        <v>592</v>
      </c>
      <c r="K147" s="2">
        <v>308</v>
      </c>
      <c r="L147" s="2">
        <v>284</v>
      </c>
      <c r="M147" s="2">
        <v>372</v>
      </c>
      <c r="N147" s="2">
        <v>247</v>
      </c>
      <c r="O147" s="2">
        <v>125</v>
      </c>
      <c r="P147" s="11">
        <f t="shared" si="128"/>
        <v>62.837837837837839</v>
      </c>
      <c r="Q147" s="11">
        <f t="shared" si="129"/>
        <v>80.194805194805198</v>
      </c>
      <c r="R147" s="11">
        <f t="shared" si="130"/>
        <v>44.014084507042256</v>
      </c>
      <c r="S147" s="10"/>
      <c r="T147" s="10"/>
      <c r="U147" s="10"/>
      <c r="V147" s="2" t="s">
        <v>0</v>
      </c>
      <c r="W147" s="2">
        <v>2438</v>
      </c>
      <c r="X147" s="2">
        <v>1142</v>
      </c>
      <c r="Y147" s="2">
        <v>1296</v>
      </c>
      <c r="Z147" s="2">
        <v>158</v>
      </c>
      <c r="AA147" s="2">
        <v>60</v>
      </c>
      <c r="AB147" s="2">
        <v>98</v>
      </c>
      <c r="AC147" s="2">
        <v>38</v>
      </c>
      <c r="AD147" s="2">
        <v>8</v>
      </c>
      <c r="AE147" s="2">
        <v>30</v>
      </c>
    </row>
    <row r="148" spans="1:31" x14ac:dyDescent="0.2">
      <c r="A148" s="2" t="s">
        <v>36</v>
      </c>
      <c r="B148" s="2">
        <v>965</v>
      </c>
      <c r="C148" s="2">
        <v>523</v>
      </c>
      <c r="D148" s="2">
        <v>442</v>
      </c>
      <c r="E148" s="2">
        <v>934</v>
      </c>
      <c r="F148" s="2">
        <v>517</v>
      </c>
      <c r="G148" s="2">
        <v>417</v>
      </c>
      <c r="I148" s="9" t="s">
        <v>250</v>
      </c>
      <c r="J148" s="2">
        <v>521</v>
      </c>
      <c r="K148" s="2">
        <v>291</v>
      </c>
      <c r="L148" s="2">
        <v>230</v>
      </c>
      <c r="M148" s="2">
        <v>199</v>
      </c>
      <c r="N148" s="2">
        <v>154</v>
      </c>
      <c r="O148" s="2">
        <v>45</v>
      </c>
      <c r="P148" s="11">
        <f t="shared" si="128"/>
        <v>38.1957773512476</v>
      </c>
      <c r="Q148" s="11">
        <f t="shared" si="129"/>
        <v>52.920962199312719</v>
      </c>
      <c r="R148" s="11">
        <f t="shared" si="130"/>
        <v>19.565217391304348</v>
      </c>
      <c r="S148" s="12">
        <f>(P152+P153)/2</f>
        <v>10.592948717948719</v>
      </c>
      <c r="T148" s="12">
        <f t="shared" ref="T148" si="133">(Q152+Q153)/2</f>
        <v>12.994720212854411</v>
      </c>
      <c r="U148" s="12">
        <f t="shared" ref="U148" si="134">(R152+R153)/2</f>
        <v>7.8321831525906447</v>
      </c>
      <c r="V148" s="2" t="s">
        <v>36</v>
      </c>
      <c r="W148" s="2">
        <v>26</v>
      </c>
      <c r="X148" s="2">
        <v>5</v>
      </c>
      <c r="Y148" s="2">
        <v>21</v>
      </c>
      <c r="Z148" s="2">
        <v>5</v>
      </c>
      <c r="AA148" s="2">
        <v>1</v>
      </c>
      <c r="AB148" s="2">
        <v>4</v>
      </c>
      <c r="AC148" s="2">
        <v>0</v>
      </c>
      <c r="AD148" s="2">
        <v>0</v>
      </c>
      <c r="AE148" s="2">
        <v>0</v>
      </c>
    </row>
    <row r="149" spans="1:31" x14ac:dyDescent="0.2">
      <c r="A149" s="2" t="s">
        <v>37</v>
      </c>
      <c r="B149" s="2">
        <v>592</v>
      </c>
      <c r="C149" s="2">
        <v>308</v>
      </c>
      <c r="D149" s="2">
        <v>284</v>
      </c>
      <c r="E149" s="2">
        <v>372</v>
      </c>
      <c r="F149" s="2">
        <v>247</v>
      </c>
      <c r="G149" s="2">
        <v>125</v>
      </c>
      <c r="I149" s="9" t="s">
        <v>251</v>
      </c>
      <c r="J149" s="2">
        <v>494</v>
      </c>
      <c r="K149" s="2">
        <v>254</v>
      </c>
      <c r="L149" s="2">
        <v>240</v>
      </c>
      <c r="M149" s="2">
        <v>121</v>
      </c>
      <c r="N149" s="2">
        <v>99</v>
      </c>
      <c r="O149" s="2">
        <v>22</v>
      </c>
      <c r="P149" s="11">
        <f t="shared" si="128"/>
        <v>24.493927125506072</v>
      </c>
      <c r="Q149" s="11">
        <f t="shared" si="129"/>
        <v>38.976377952755904</v>
      </c>
      <c r="R149" s="11">
        <f t="shared" si="130"/>
        <v>9.1666666666666661</v>
      </c>
      <c r="S149" s="12"/>
      <c r="T149" s="12"/>
      <c r="U149" s="12"/>
      <c r="V149" s="2" t="s">
        <v>37</v>
      </c>
      <c r="W149" s="2">
        <v>202</v>
      </c>
      <c r="X149" s="2">
        <v>57</v>
      </c>
      <c r="Y149" s="2">
        <v>145</v>
      </c>
      <c r="Z149" s="2">
        <v>17</v>
      </c>
      <c r="AA149" s="2">
        <v>4</v>
      </c>
      <c r="AB149" s="2">
        <v>13</v>
      </c>
      <c r="AC149" s="2">
        <v>1</v>
      </c>
      <c r="AD149" s="2">
        <v>0</v>
      </c>
      <c r="AE149" s="2">
        <v>1</v>
      </c>
    </row>
    <row r="150" spans="1:31" x14ac:dyDescent="0.2">
      <c r="A150" s="2" t="s">
        <v>38</v>
      </c>
      <c r="B150" s="2">
        <v>521</v>
      </c>
      <c r="C150" s="2">
        <v>291</v>
      </c>
      <c r="D150" s="2">
        <v>230</v>
      </c>
      <c r="E150" s="2">
        <v>199</v>
      </c>
      <c r="F150" s="2">
        <v>154</v>
      </c>
      <c r="G150" s="2">
        <v>45</v>
      </c>
      <c r="I150" s="9" t="s">
        <v>252</v>
      </c>
      <c r="J150" s="2">
        <v>573</v>
      </c>
      <c r="K150" s="2">
        <v>287</v>
      </c>
      <c r="L150" s="2">
        <v>286</v>
      </c>
      <c r="M150" s="2">
        <v>86</v>
      </c>
      <c r="N150" s="2">
        <v>57</v>
      </c>
      <c r="O150" s="2">
        <v>29</v>
      </c>
      <c r="P150" s="11">
        <f t="shared" si="128"/>
        <v>15.008726003490402</v>
      </c>
      <c r="Q150" s="11">
        <f t="shared" si="129"/>
        <v>19.860627177700348</v>
      </c>
      <c r="R150" s="11">
        <f t="shared" si="130"/>
        <v>10.13986013986014</v>
      </c>
      <c r="S150" s="12">
        <f>S148*50</f>
        <v>529.64743589743591</v>
      </c>
      <c r="T150" s="12">
        <f t="shared" ref="T150:U150" si="135">T148*50</f>
        <v>649.73601064272054</v>
      </c>
      <c r="U150" s="12">
        <f t="shared" si="135"/>
        <v>391.60915762953221</v>
      </c>
      <c r="V150" s="2" t="s">
        <v>38</v>
      </c>
      <c r="W150" s="2">
        <v>302</v>
      </c>
      <c r="X150" s="2">
        <v>130</v>
      </c>
      <c r="Y150" s="2">
        <v>172</v>
      </c>
      <c r="Z150" s="2">
        <v>19</v>
      </c>
      <c r="AA150" s="2">
        <v>7</v>
      </c>
      <c r="AB150" s="2">
        <v>12</v>
      </c>
      <c r="AC150" s="2">
        <v>1</v>
      </c>
      <c r="AD150" s="2">
        <v>0</v>
      </c>
      <c r="AE150" s="2">
        <v>1</v>
      </c>
    </row>
    <row r="151" spans="1:31" x14ac:dyDescent="0.2">
      <c r="A151" s="2" t="s">
        <v>39</v>
      </c>
      <c r="B151" s="2">
        <v>494</v>
      </c>
      <c r="C151" s="2">
        <v>254</v>
      </c>
      <c r="D151" s="2">
        <v>240</v>
      </c>
      <c r="E151" s="2">
        <v>121</v>
      </c>
      <c r="F151" s="2">
        <v>99</v>
      </c>
      <c r="G151" s="2">
        <v>22</v>
      </c>
      <c r="I151" s="9" t="s">
        <v>253</v>
      </c>
      <c r="J151" s="2">
        <v>531</v>
      </c>
      <c r="K151" s="2">
        <v>288</v>
      </c>
      <c r="L151" s="2">
        <v>243</v>
      </c>
      <c r="M151" s="2">
        <v>65</v>
      </c>
      <c r="N151" s="2">
        <v>49</v>
      </c>
      <c r="O151" s="2">
        <v>16</v>
      </c>
      <c r="P151" s="11">
        <f t="shared" si="128"/>
        <v>12.241054613935971</v>
      </c>
      <c r="Q151" s="11">
        <f t="shared" si="129"/>
        <v>17.013888888888889</v>
      </c>
      <c r="R151" s="11">
        <f t="shared" si="130"/>
        <v>6.5843621399176957</v>
      </c>
      <c r="S151" s="12"/>
      <c r="T151" s="12"/>
      <c r="U151" s="12"/>
      <c r="V151" s="2" t="s">
        <v>39</v>
      </c>
      <c r="W151" s="2">
        <v>352</v>
      </c>
      <c r="X151" s="2">
        <v>146</v>
      </c>
      <c r="Y151" s="2">
        <v>206</v>
      </c>
      <c r="Z151" s="2">
        <v>21</v>
      </c>
      <c r="AA151" s="2">
        <v>9</v>
      </c>
      <c r="AB151" s="2">
        <v>12</v>
      </c>
      <c r="AC151" s="2">
        <v>0</v>
      </c>
      <c r="AD151" s="2">
        <v>0</v>
      </c>
      <c r="AE151" s="2">
        <v>0</v>
      </c>
    </row>
    <row r="152" spans="1:31" x14ac:dyDescent="0.2">
      <c r="A152" s="2" t="s">
        <v>40</v>
      </c>
      <c r="B152" s="2">
        <v>573</v>
      </c>
      <c r="C152" s="2">
        <v>287</v>
      </c>
      <c r="D152" s="2">
        <v>286</v>
      </c>
      <c r="E152" s="2">
        <v>86</v>
      </c>
      <c r="F152" s="2">
        <v>57</v>
      </c>
      <c r="G152" s="2">
        <v>29</v>
      </c>
      <c r="I152" s="9" t="s">
        <v>254</v>
      </c>
      <c r="J152" s="2">
        <v>432</v>
      </c>
      <c r="K152" s="2">
        <v>228</v>
      </c>
      <c r="L152" s="2">
        <v>204</v>
      </c>
      <c r="M152" s="2">
        <v>45</v>
      </c>
      <c r="N152" s="2">
        <v>29</v>
      </c>
      <c r="O152" s="2">
        <v>16</v>
      </c>
      <c r="P152" s="11">
        <f t="shared" si="128"/>
        <v>10.416666666666668</v>
      </c>
      <c r="Q152" s="11">
        <f t="shared" si="129"/>
        <v>12.719298245614036</v>
      </c>
      <c r="R152" s="11">
        <f t="shared" si="130"/>
        <v>7.8431372549019605</v>
      </c>
      <c r="S152" s="12">
        <f>S146-S150</f>
        <v>2270.2603359301838</v>
      </c>
      <c r="T152" s="12">
        <f t="shared" ref="T152:U152" si="136">T146-T150</f>
        <v>2452.9576499853611</v>
      </c>
      <c r="U152" s="12">
        <f t="shared" si="136"/>
        <v>2066.6769398825077</v>
      </c>
      <c r="V152" s="2" t="s">
        <v>40</v>
      </c>
      <c r="W152" s="2">
        <v>458</v>
      </c>
      <c r="X152" s="2">
        <v>217</v>
      </c>
      <c r="Y152" s="2">
        <v>241</v>
      </c>
      <c r="Z152" s="2">
        <v>28</v>
      </c>
      <c r="AA152" s="2">
        <v>13</v>
      </c>
      <c r="AB152" s="2">
        <v>15</v>
      </c>
      <c r="AC152" s="2">
        <v>1</v>
      </c>
      <c r="AD152" s="2">
        <v>0</v>
      </c>
      <c r="AE152" s="2">
        <v>1</v>
      </c>
    </row>
    <row r="153" spans="1:31" x14ac:dyDescent="0.2">
      <c r="A153" s="2" t="s">
        <v>41</v>
      </c>
      <c r="B153" s="2">
        <v>531</v>
      </c>
      <c r="C153" s="2">
        <v>288</v>
      </c>
      <c r="D153" s="2">
        <v>243</v>
      </c>
      <c r="E153" s="2">
        <v>65</v>
      </c>
      <c r="F153" s="2">
        <v>49</v>
      </c>
      <c r="G153" s="2">
        <v>16</v>
      </c>
      <c r="I153" s="9" t="s">
        <v>255</v>
      </c>
      <c r="J153" s="2">
        <v>390</v>
      </c>
      <c r="K153" s="2">
        <v>211</v>
      </c>
      <c r="L153" s="2">
        <v>179</v>
      </c>
      <c r="M153" s="2">
        <v>42</v>
      </c>
      <c r="N153" s="2">
        <v>28</v>
      </c>
      <c r="O153" s="2">
        <v>14</v>
      </c>
      <c r="P153" s="11">
        <f t="shared" si="128"/>
        <v>10.76923076923077</v>
      </c>
      <c r="Q153" s="11">
        <f t="shared" si="129"/>
        <v>13.270142180094787</v>
      </c>
      <c r="R153" s="11">
        <f t="shared" si="130"/>
        <v>7.8212290502793298</v>
      </c>
      <c r="S153" s="12">
        <f>100-S148</f>
        <v>89.407051282051285</v>
      </c>
      <c r="T153" s="12">
        <f t="shared" ref="T153:U153" si="137">100-T148</f>
        <v>87.005279787145582</v>
      </c>
      <c r="U153" s="12">
        <f t="shared" si="137"/>
        <v>92.167816847409355</v>
      </c>
      <c r="V153" s="2" t="s">
        <v>41</v>
      </c>
      <c r="W153" s="2">
        <v>432</v>
      </c>
      <c r="X153" s="2">
        <v>227</v>
      </c>
      <c r="Y153" s="2">
        <v>205</v>
      </c>
      <c r="Z153" s="2">
        <v>28</v>
      </c>
      <c r="AA153" s="2">
        <v>12</v>
      </c>
      <c r="AB153" s="2">
        <v>16</v>
      </c>
      <c r="AC153" s="2">
        <v>6</v>
      </c>
      <c r="AD153" s="2">
        <v>0</v>
      </c>
      <c r="AE153" s="2">
        <v>6</v>
      </c>
    </row>
    <row r="154" spans="1:31" x14ac:dyDescent="0.2">
      <c r="A154" s="2" t="s">
        <v>42</v>
      </c>
      <c r="B154" s="2">
        <v>432</v>
      </c>
      <c r="C154" s="2">
        <v>228</v>
      </c>
      <c r="D154" s="2">
        <v>204</v>
      </c>
      <c r="E154" s="2">
        <v>45</v>
      </c>
      <c r="F154" s="2">
        <v>29</v>
      </c>
      <c r="G154" s="2">
        <v>16</v>
      </c>
      <c r="I154" s="10"/>
      <c r="J154" s="10"/>
      <c r="K154" s="10"/>
      <c r="L154" s="10"/>
      <c r="M154" s="10"/>
      <c r="N154" s="10"/>
      <c r="O154" s="10"/>
      <c r="P154" s="11">
        <f>SUM(P146:P152)*5</f>
        <v>1299.9077718276199</v>
      </c>
      <c r="Q154" s="11">
        <f>SUM(Q146:Q152)*5</f>
        <v>1602.6936606280815</v>
      </c>
      <c r="R154" s="11">
        <f>SUM(R146:R152)*5</f>
        <v>958.28609751203987</v>
      </c>
      <c r="S154" s="13">
        <f>S152/S153</f>
        <v>25.392408130855614</v>
      </c>
      <c r="T154" s="13">
        <f t="shared" ref="T154:U154" si="138">T152/T153</f>
        <v>28.193204550188323</v>
      </c>
      <c r="U154" s="13">
        <f t="shared" si="138"/>
        <v>22.4229781128921</v>
      </c>
      <c r="V154" s="2" t="s">
        <v>42</v>
      </c>
      <c r="W154" s="2">
        <v>351</v>
      </c>
      <c r="X154" s="2">
        <v>188</v>
      </c>
      <c r="Y154" s="2">
        <v>163</v>
      </c>
      <c r="Z154" s="2">
        <v>23</v>
      </c>
      <c r="AA154" s="2">
        <v>6</v>
      </c>
      <c r="AB154" s="2">
        <v>17</v>
      </c>
      <c r="AC154" s="2">
        <v>13</v>
      </c>
      <c r="AD154" s="2">
        <v>5</v>
      </c>
      <c r="AE154" s="2">
        <v>8</v>
      </c>
    </row>
    <row r="155" spans="1:31" x14ac:dyDescent="0.2">
      <c r="A155" s="2" t="s">
        <v>43</v>
      </c>
      <c r="B155" s="2">
        <v>390</v>
      </c>
      <c r="C155" s="2">
        <v>211</v>
      </c>
      <c r="D155" s="2">
        <v>179</v>
      </c>
      <c r="E155" s="2">
        <v>42</v>
      </c>
      <c r="F155" s="2">
        <v>28</v>
      </c>
      <c r="G155" s="2">
        <v>14</v>
      </c>
      <c r="V155" s="2" t="s">
        <v>43</v>
      </c>
      <c r="W155" s="2">
        <v>315</v>
      </c>
      <c r="X155" s="2">
        <v>172</v>
      </c>
      <c r="Y155" s="2">
        <v>143</v>
      </c>
      <c r="Z155" s="2">
        <v>17</v>
      </c>
      <c r="AA155" s="2">
        <v>8</v>
      </c>
      <c r="AB155" s="2">
        <v>9</v>
      </c>
      <c r="AC155" s="2">
        <v>16</v>
      </c>
      <c r="AD155" s="2">
        <v>3</v>
      </c>
      <c r="AE155" s="2">
        <v>13</v>
      </c>
    </row>
    <row r="156" spans="1:31" x14ac:dyDescent="0.2">
      <c r="A156" s="31" t="s">
        <v>334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 t="s">
        <v>334</v>
      </c>
      <c r="W156" s="31"/>
      <c r="X156" s="31"/>
      <c r="Y156" s="31"/>
      <c r="Z156" s="31"/>
      <c r="AA156" s="31"/>
      <c r="AB156" s="31"/>
      <c r="AC156" s="31"/>
      <c r="AD156" s="31"/>
      <c r="AE156" s="31"/>
    </row>
  </sheetData>
  <mergeCells count="15">
    <mergeCell ref="B132:D132"/>
    <mergeCell ref="E132:G132"/>
    <mergeCell ref="W132:Y132"/>
    <mergeCell ref="Z132:AB132"/>
    <mergeCell ref="AC132:AE132"/>
    <mergeCell ref="B2:D2"/>
    <mergeCell ref="E2:G2"/>
    <mergeCell ref="W2:Y2"/>
    <mergeCell ref="Z2:AB2"/>
    <mergeCell ref="AC2:AE2"/>
    <mergeCell ref="B71:D71"/>
    <mergeCell ref="E71:G71"/>
    <mergeCell ref="W71:Y71"/>
    <mergeCell ref="Z71:AB71"/>
    <mergeCell ref="AC71:AE71"/>
  </mergeCells>
  <pageMargins left="0.7" right="0.7" top="0.75" bottom="0.75" header="0.3" footer="0.3"/>
  <pageSetup scale="96" orientation="portrait" r:id="rId1"/>
  <rowBreaks count="2" manualBreakCount="2">
    <brk id="69" max="16383" man="1"/>
    <brk id="130" max="16383" man="1"/>
  </rowBreaks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7C867-0BF0-4140-9CB9-37E673EF0B0A}">
  <dimension ref="A1:N2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.77734375" style="2" customWidth="1"/>
    <col min="2" max="2" width="6.5546875" style="2" customWidth="1"/>
    <col min="3" max="14" width="5" style="2" customWidth="1"/>
    <col min="15" max="16384" width="8.88671875" style="2"/>
  </cols>
  <sheetData>
    <row r="1" spans="1:14" x14ac:dyDescent="0.2">
      <c r="A1" s="2" t="s">
        <v>376</v>
      </c>
    </row>
    <row r="2" spans="1:14" x14ac:dyDescent="0.2">
      <c r="A2" s="3"/>
      <c r="B2" s="4"/>
      <c r="C2" s="4" t="s">
        <v>230</v>
      </c>
      <c r="D2" s="4"/>
      <c r="E2" s="4" t="s">
        <v>231</v>
      </c>
      <c r="F2" s="4"/>
      <c r="G2" s="4" t="s">
        <v>232</v>
      </c>
      <c r="H2" s="4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/>
    </row>
    <row r="3" spans="1:14" x14ac:dyDescent="0.2">
      <c r="A3" s="6" t="s">
        <v>276</v>
      </c>
      <c r="B3" s="7" t="s">
        <v>0</v>
      </c>
      <c r="C3" s="7" t="s">
        <v>239</v>
      </c>
      <c r="D3" s="7" t="s">
        <v>1</v>
      </c>
      <c r="E3" s="7" t="s">
        <v>240</v>
      </c>
      <c r="F3" s="7" t="s">
        <v>2</v>
      </c>
      <c r="G3" s="7" t="s">
        <v>241</v>
      </c>
      <c r="H3" s="7" t="s">
        <v>242</v>
      </c>
      <c r="I3" s="7" t="s">
        <v>243</v>
      </c>
      <c r="J3" s="7" t="s">
        <v>244</v>
      </c>
      <c r="K3" s="7" t="s">
        <v>245</v>
      </c>
      <c r="L3" s="7" t="s">
        <v>246</v>
      </c>
      <c r="M3" s="7" t="s">
        <v>247</v>
      </c>
      <c r="N3" s="8" t="s">
        <v>5</v>
      </c>
    </row>
    <row r="4" spans="1:14" x14ac:dyDescent="0.2">
      <c r="A4" s="2" t="s">
        <v>265</v>
      </c>
      <c r="B4" s="2">
        <v>187813</v>
      </c>
      <c r="C4" s="2">
        <v>89577</v>
      </c>
      <c r="D4" s="2">
        <v>21769</v>
      </c>
      <c r="E4" s="2">
        <v>5050</v>
      </c>
      <c r="F4" s="2">
        <v>21928</v>
      </c>
      <c r="G4" s="2">
        <v>1543</v>
      </c>
      <c r="H4" s="2">
        <v>3546</v>
      </c>
      <c r="I4" s="2">
        <v>13735</v>
      </c>
      <c r="J4" s="2">
        <v>4211</v>
      </c>
      <c r="K4" s="2">
        <v>5035</v>
      </c>
      <c r="L4" s="2">
        <v>6758</v>
      </c>
      <c r="M4" s="2">
        <v>5304</v>
      </c>
      <c r="N4" s="2">
        <v>9357</v>
      </c>
    </row>
    <row r="5" spans="1:14" x14ac:dyDescent="0.2">
      <c r="A5" s="2" t="s">
        <v>56</v>
      </c>
      <c r="B5" s="2">
        <v>180398</v>
      </c>
      <c r="C5" s="2">
        <v>84128</v>
      </c>
      <c r="D5" s="2">
        <v>21172</v>
      </c>
      <c r="E5" s="2">
        <v>4960</v>
      </c>
      <c r="F5" s="2">
        <v>21368</v>
      </c>
      <c r="G5" s="2">
        <v>1508</v>
      </c>
      <c r="H5" s="2">
        <v>3459</v>
      </c>
      <c r="I5" s="2">
        <v>13470</v>
      </c>
      <c r="J5" s="2">
        <v>4176</v>
      </c>
      <c r="K5" s="2">
        <v>4971</v>
      </c>
      <c r="L5" s="2">
        <v>6654</v>
      </c>
      <c r="M5" s="2">
        <v>5256</v>
      </c>
      <c r="N5" s="2">
        <v>9276</v>
      </c>
    </row>
    <row r="6" spans="1:14" x14ac:dyDescent="0.2">
      <c r="A6" s="2" t="s">
        <v>57</v>
      </c>
      <c r="B6" s="2">
        <v>3818</v>
      </c>
      <c r="C6" s="2">
        <v>2803</v>
      </c>
      <c r="D6" s="2">
        <v>296</v>
      </c>
      <c r="E6" s="2">
        <v>38</v>
      </c>
      <c r="F6" s="2">
        <v>337</v>
      </c>
      <c r="G6" s="2">
        <v>29</v>
      </c>
      <c r="H6" s="2">
        <v>41</v>
      </c>
      <c r="I6" s="2">
        <v>130</v>
      </c>
      <c r="J6" s="2">
        <v>14</v>
      </c>
      <c r="K6" s="2">
        <v>31</v>
      </c>
      <c r="L6" s="2">
        <v>46</v>
      </c>
      <c r="M6" s="2">
        <v>26</v>
      </c>
      <c r="N6" s="2">
        <v>27</v>
      </c>
    </row>
    <row r="7" spans="1:14" x14ac:dyDescent="0.2">
      <c r="A7" s="2" t="s">
        <v>58</v>
      </c>
      <c r="B7" s="2">
        <v>1246</v>
      </c>
      <c r="C7" s="2">
        <v>931</v>
      </c>
      <c r="D7" s="2">
        <v>114</v>
      </c>
      <c r="E7" s="2">
        <v>22</v>
      </c>
      <c r="F7" s="2">
        <v>73</v>
      </c>
      <c r="G7" s="2">
        <v>0</v>
      </c>
      <c r="H7" s="2">
        <v>14</v>
      </c>
      <c r="I7" s="2">
        <v>36</v>
      </c>
      <c r="J7" s="2">
        <v>8</v>
      </c>
      <c r="K7" s="2">
        <v>10</v>
      </c>
      <c r="L7" s="2">
        <v>20</v>
      </c>
      <c r="M7" s="2">
        <v>5</v>
      </c>
      <c r="N7" s="2">
        <v>13</v>
      </c>
    </row>
    <row r="8" spans="1:14" x14ac:dyDescent="0.2">
      <c r="A8" s="2" t="s">
        <v>59</v>
      </c>
      <c r="B8" s="2">
        <v>1184</v>
      </c>
      <c r="C8" s="2">
        <v>765</v>
      </c>
      <c r="D8" s="2">
        <v>116</v>
      </c>
      <c r="E8" s="2">
        <v>15</v>
      </c>
      <c r="F8" s="2">
        <v>95</v>
      </c>
      <c r="G8" s="2">
        <v>5</v>
      </c>
      <c r="H8" s="2">
        <v>25</v>
      </c>
      <c r="I8" s="2">
        <v>68</v>
      </c>
      <c r="J8" s="2">
        <v>9</v>
      </c>
      <c r="K8" s="2">
        <v>14</v>
      </c>
      <c r="L8" s="2">
        <v>28</v>
      </c>
      <c r="M8" s="2">
        <v>14</v>
      </c>
      <c r="N8" s="2">
        <v>30</v>
      </c>
    </row>
    <row r="9" spans="1:14" x14ac:dyDescent="0.2">
      <c r="A9" s="2" t="s">
        <v>30</v>
      </c>
      <c r="B9" s="2">
        <v>1167</v>
      </c>
      <c r="C9" s="2">
        <v>950</v>
      </c>
      <c r="D9" s="2">
        <v>71</v>
      </c>
      <c r="E9" s="2">
        <v>15</v>
      </c>
      <c r="F9" s="2">
        <v>55</v>
      </c>
      <c r="G9" s="2">
        <v>1</v>
      </c>
      <c r="H9" s="2">
        <v>7</v>
      </c>
      <c r="I9" s="2">
        <v>31</v>
      </c>
      <c r="J9" s="2">
        <v>4</v>
      </c>
      <c r="K9" s="2">
        <v>9</v>
      </c>
      <c r="L9" s="2">
        <v>10</v>
      </c>
      <c r="M9" s="2">
        <v>3</v>
      </c>
      <c r="N9" s="2">
        <v>11</v>
      </c>
    </row>
    <row r="11" spans="1:14" x14ac:dyDescent="0.2">
      <c r="A11" s="2" t="s">
        <v>268</v>
      </c>
      <c r="B11" s="2">
        <v>96986</v>
      </c>
      <c r="C11" s="2">
        <v>45777</v>
      </c>
      <c r="D11" s="2">
        <v>11275</v>
      </c>
      <c r="E11" s="2">
        <v>2665</v>
      </c>
      <c r="F11" s="2">
        <v>11535</v>
      </c>
      <c r="G11" s="2">
        <v>822</v>
      </c>
      <c r="H11" s="2">
        <v>1858</v>
      </c>
      <c r="I11" s="2">
        <v>7129</v>
      </c>
      <c r="J11" s="2">
        <v>2164</v>
      </c>
      <c r="K11" s="2">
        <v>2642</v>
      </c>
      <c r="L11" s="2">
        <v>3536</v>
      </c>
      <c r="M11" s="2">
        <v>2712</v>
      </c>
      <c r="N11" s="2">
        <v>4871</v>
      </c>
    </row>
    <row r="12" spans="1:14" x14ac:dyDescent="0.2">
      <c r="A12" s="2" t="s">
        <v>56</v>
      </c>
      <c r="B12" s="2">
        <v>93355</v>
      </c>
      <c r="C12" s="2">
        <v>43122</v>
      </c>
      <c r="D12" s="2">
        <v>10993</v>
      </c>
      <c r="E12" s="2">
        <v>2619</v>
      </c>
      <c r="F12" s="2">
        <v>11259</v>
      </c>
      <c r="G12" s="2">
        <v>806</v>
      </c>
      <c r="H12" s="2">
        <v>1808</v>
      </c>
      <c r="I12" s="2">
        <v>6986</v>
      </c>
      <c r="J12" s="2">
        <v>2146</v>
      </c>
      <c r="K12" s="2">
        <v>2613</v>
      </c>
      <c r="L12" s="2">
        <v>3488</v>
      </c>
      <c r="M12" s="2">
        <v>2686</v>
      </c>
      <c r="N12" s="2">
        <v>4829</v>
      </c>
    </row>
    <row r="13" spans="1:14" x14ac:dyDescent="0.2">
      <c r="A13" s="2" t="s">
        <v>57</v>
      </c>
      <c r="B13" s="2">
        <v>1795</v>
      </c>
      <c r="C13" s="2">
        <v>1338</v>
      </c>
      <c r="D13" s="2">
        <v>124</v>
      </c>
      <c r="E13" s="2">
        <v>17</v>
      </c>
      <c r="F13" s="2">
        <v>156</v>
      </c>
      <c r="G13" s="2">
        <v>13</v>
      </c>
      <c r="H13" s="2">
        <v>22</v>
      </c>
      <c r="I13" s="2">
        <v>66</v>
      </c>
      <c r="J13" s="2">
        <v>4</v>
      </c>
      <c r="K13" s="2">
        <v>17</v>
      </c>
      <c r="L13" s="2">
        <v>14</v>
      </c>
      <c r="M13" s="2">
        <v>9</v>
      </c>
      <c r="N13" s="2">
        <v>15</v>
      </c>
    </row>
    <row r="14" spans="1:14" x14ac:dyDescent="0.2">
      <c r="A14" s="2" t="s">
        <v>58</v>
      </c>
      <c r="B14" s="2">
        <v>643</v>
      </c>
      <c r="C14" s="2">
        <v>474</v>
      </c>
      <c r="D14" s="2">
        <v>64</v>
      </c>
      <c r="E14" s="2">
        <v>11</v>
      </c>
      <c r="F14" s="2">
        <v>42</v>
      </c>
      <c r="G14" s="2">
        <v>0</v>
      </c>
      <c r="H14" s="2">
        <v>5</v>
      </c>
      <c r="I14" s="2">
        <v>18</v>
      </c>
      <c r="J14" s="2">
        <v>7</v>
      </c>
      <c r="K14" s="2">
        <v>5</v>
      </c>
      <c r="L14" s="2">
        <v>8</v>
      </c>
      <c r="M14" s="2">
        <v>5</v>
      </c>
      <c r="N14" s="2">
        <v>4</v>
      </c>
    </row>
    <row r="15" spans="1:14" x14ac:dyDescent="0.2">
      <c r="A15" s="2" t="s">
        <v>59</v>
      </c>
      <c r="B15" s="2">
        <v>604</v>
      </c>
      <c r="C15" s="2">
        <v>372</v>
      </c>
      <c r="D15" s="2">
        <v>48</v>
      </c>
      <c r="E15" s="2">
        <v>10</v>
      </c>
      <c r="F15" s="2">
        <v>52</v>
      </c>
      <c r="G15" s="2">
        <v>2</v>
      </c>
      <c r="H15" s="2">
        <v>18</v>
      </c>
      <c r="I15" s="2">
        <v>44</v>
      </c>
      <c r="J15" s="2">
        <v>6</v>
      </c>
      <c r="K15" s="2">
        <v>5</v>
      </c>
      <c r="L15" s="2">
        <v>21</v>
      </c>
      <c r="M15" s="2">
        <v>10</v>
      </c>
      <c r="N15" s="2">
        <v>16</v>
      </c>
    </row>
    <row r="16" spans="1:14" x14ac:dyDescent="0.2">
      <c r="A16" s="2" t="s">
        <v>30</v>
      </c>
      <c r="B16" s="2">
        <v>589</v>
      </c>
      <c r="C16" s="2">
        <v>471</v>
      </c>
      <c r="D16" s="2">
        <v>46</v>
      </c>
      <c r="E16" s="2">
        <v>8</v>
      </c>
      <c r="F16" s="2">
        <v>26</v>
      </c>
      <c r="G16" s="2">
        <v>1</v>
      </c>
      <c r="H16" s="2">
        <v>5</v>
      </c>
      <c r="I16" s="2">
        <v>15</v>
      </c>
      <c r="J16" s="2">
        <v>1</v>
      </c>
      <c r="K16" s="2">
        <v>2</v>
      </c>
      <c r="L16" s="2">
        <v>5</v>
      </c>
      <c r="M16" s="2">
        <v>2</v>
      </c>
      <c r="N16" s="2">
        <v>7</v>
      </c>
    </row>
    <row r="18" spans="1:14" x14ac:dyDescent="0.2">
      <c r="A18" s="2" t="s">
        <v>269</v>
      </c>
      <c r="B18" s="2">
        <v>90827</v>
      </c>
      <c r="C18" s="2">
        <v>43800</v>
      </c>
      <c r="D18" s="2">
        <v>10494</v>
      </c>
      <c r="E18" s="2">
        <v>2385</v>
      </c>
      <c r="F18" s="2">
        <v>10393</v>
      </c>
      <c r="G18" s="2">
        <v>721</v>
      </c>
      <c r="H18" s="2">
        <v>1688</v>
      </c>
      <c r="I18" s="2">
        <v>6606</v>
      </c>
      <c r="J18" s="2">
        <v>2047</v>
      </c>
      <c r="K18" s="2">
        <v>2393</v>
      </c>
      <c r="L18" s="2">
        <v>3222</v>
      </c>
      <c r="M18" s="2">
        <v>2592</v>
      </c>
      <c r="N18" s="2">
        <v>4486</v>
      </c>
    </row>
    <row r="19" spans="1:14" x14ac:dyDescent="0.2">
      <c r="A19" s="2" t="s">
        <v>56</v>
      </c>
      <c r="B19" s="2">
        <v>87043</v>
      </c>
      <c r="C19" s="2">
        <v>41006</v>
      </c>
      <c r="D19" s="2">
        <v>10179</v>
      </c>
      <c r="E19" s="2">
        <v>2341</v>
      </c>
      <c r="F19" s="2">
        <v>10109</v>
      </c>
      <c r="G19" s="2">
        <v>702</v>
      </c>
      <c r="H19" s="2">
        <v>1651</v>
      </c>
      <c r="I19" s="2">
        <v>6484</v>
      </c>
      <c r="J19" s="2">
        <v>2030</v>
      </c>
      <c r="K19" s="2">
        <v>2358</v>
      </c>
      <c r="L19" s="2">
        <v>3166</v>
      </c>
      <c r="M19" s="2">
        <v>2570</v>
      </c>
      <c r="N19" s="2">
        <v>4447</v>
      </c>
    </row>
    <row r="20" spans="1:14" x14ac:dyDescent="0.2">
      <c r="A20" s="2" t="s">
        <v>57</v>
      </c>
      <c r="B20" s="2">
        <v>2023</v>
      </c>
      <c r="C20" s="2">
        <v>1465</v>
      </c>
      <c r="D20" s="2">
        <v>172</v>
      </c>
      <c r="E20" s="2">
        <v>21</v>
      </c>
      <c r="F20" s="2">
        <v>181</v>
      </c>
      <c r="G20" s="2">
        <v>16</v>
      </c>
      <c r="H20" s="2">
        <v>19</v>
      </c>
      <c r="I20" s="2">
        <v>64</v>
      </c>
      <c r="J20" s="2">
        <v>10</v>
      </c>
      <c r="K20" s="2">
        <v>14</v>
      </c>
      <c r="L20" s="2">
        <v>32</v>
      </c>
      <c r="M20" s="2">
        <v>17</v>
      </c>
      <c r="N20" s="2">
        <v>12</v>
      </c>
    </row>
    <row r="21" spans="1:14" x14ac:dyDescent="0.2">
      <c r="A21" s="2" t="s">
        <v>58</v>
      </c>
      <c r="B21" s="2">
        <v>603</v>
      </c>
      <c r="C21" s="2">
        <v>457</v>
      </c>
      <c r="D21" s="2">
        <v>50</v>
      </c>
      <c r="E21" s="2">
        <v>11</v>
      </c>
      <c r="F21" s="2">
        <v>31</v>
      </c>
      <c r="G21" s="2">
        <v>0</v>
      </c>
      <c r="H21" s="2">
        <v>9</v>
      </c>
      <c r="I21" s="2">
        <v>18</v>
      </c>
      <c r="J21" s="2">
        <v>1</v>
      </c>
      <c r="K21" s="2">
        <v>5</v>
      </c>
      <c r="L21" s="2">
        <v>12</v>
      </c>
      <c r="M21" s="2">
        <v>0</v>
      </c>
      <c r="N21" s="2">
        <v>9</v>
      </c>
    </row>
    <row r="22" spans="1:14" x14ac:dyDescent="0.2">
      <c r="A22" s="2" t="s">
        <v>59</v>
      </c>
      <c r="B22" s="2">
        <v>580</v>
      </c>
      <c r="C22" s="2">
        <v>393</v>
      </c>
      <c r="D22" s="2">
        <v>68</v>
      </c>
      <c r="E22" s="2">
        <v>5</v>
      </c>
      <c r="F22" s="2">
        <v>43</v>
      </c>
      <c r="G22" s="2">
        <v>3</v>
      </c>
      <c r="H22" s="2">
        <v>7</v>
      </c>
      <c r="I22" s="2">
        <v>24</v>
      </c>
      <c r="J22" s="2">
        <v>3</v>
      </c>
      <c r="K22" s="2">
        <v>9</v>
      </c>
      <c r="L22" s="2">
        <v>7</v>
      </c>
      <c r="M22" s="2">
        <v>4</v>
      </c>
      <c r="N22" s="2">
        <v>14</v>
      </c>
    </row>
    <row r="23" spans="1:14" x14ac:dyDescent="0.2">
      <c r="A23" s="2" t="s">
        <v>30</v>
      </c>
      <c r="B23" s="2">
        <v>578</v>
      </c>
      <c r="C23" s="2">
        <v>479</v>
      </c>
      <c r="D23" s="2">
        <v>25</v>
      </c>
      <c r="E23" s="2">
        <v>7</v>
      </c>
      <c r="F23" s="2">
        <v>29</v>
      </c>
      <c r="G23" s="2">
        <v>0</v>
      </c>
      <c r="H23" s="2">
        <v>2</v>
      </c>
      <c r="I23" s="2">
        <v>16</v>
      </c>
      <c r="J23" s="2">
        <v>3</v>
      </c>
      <c r="K23" s="2">
        <v>7</v>
      </c>
      <c r="L23" s="2">
        <v>5</v>
      </c>
      <c r="M23" s="2">
        <v>1</v>
      </c>
      <c r="N23" s="2">
        <v>4</v>
      </c>
    </row>
    <row r="24" spans="1:14" x14ac:dyDescent="0.2">
      <c r="A24" s="32" t="s">
        <v>333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</sheetData>
  <mergeCells count="1">
    <mergeCell ref="A24:N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119C-C69F-41FB-A6E2-1F87D6B7323A}">
  <dimension ref="A1:AP61"/>
  <sheetViews>
    <sheetView view="pageBreakPreview" topLeftCell="H1" zoomScale="125" zoomScaleNormal="100" zoomScaleSheetLayoutView="125" workbookViewId="0">
      <selection activeCell="AD1" sqref="AD1"/>
    </sheetView>
  </sheetViews>
  <sheetFormatPr defaultRowHeight="10.199999999999999" x14ac:dyDescent="0.2"/>
  <cols>
    <col min="1" max="1" width="6.88671875" style="25" customWidth="1"/>
    <col min="2" max="13" width="6.5546875" style="2" customWidth="1"/>
    <col min="14" max="14" width="6.88671875" style="25" customWidth="1"/>
    <col min="15" max="29" width="5.44140625" style="2" customWidth="1"/>
    <col min="30" max="30" width="6.88671875" style="25" customWidth="1"/>
    <col min="31" max="42" width="6.44140625" style="2" customWidth="1"/>
    <col min="43" max="16384" width="8.88671875" style="2"/>
  </cols>
  <sheetData>
    <row r="1" spans="1:42" x14ac:dyDescent="0.2">
      <c r="A1" s="25" t="s">
        <v>375</v>
      </c>
      <c r="N1" s="25" t="s">
        <v>375</v>
      </c>
      <c r="AD1" s="25" t="s">
        <v>375</v>
      </c>
    </row>
    <row r="2" spans="1:42" s="1" customFormat="1" x14ac:dyDescent="0.2">
      <c r="A2" s="14"/>
      <c r="B2" s="15" t="s">
        <v>0</v>
      </c>
      <c r="C2" s="15"/>
      <c r="D2" s="15"/>
      <c r="E2" s="15" t="s">
        <v>256</v>
      </c>
      <c r="F2" s="15"/>
      <c r="G2" s="15"/>
      <c r="H2" s="15" t="s">
        <v>1</v>
      </c>
      <c r="I2" s="15"/>
      <c r="J2" s="15"/>
      <c r="K2" s="15" t="s">
        <v>257</v>
      </c>
      <c r="L2" s="15"/>
      <c r="M2" s="16"/>
      <c r="N2" s="14"/>
      <c r="O2" s="15" t="s">
        <v>2</v>
      </c>
      <c r="P2" s="15"/>
      <c r="Q2" s="15"/>
      <c r="R2" s="17" t="s">
        <v>258</v>
      </c>
      <c r="S2" s="17"/>
      <c r="T2" s="17"/>
      <c r="U2" s="17" t="s">
        <v>259</v>
      </c>
      <c r="V2" s="17"/>
      <c r="W2" s="17"/>
      <c r="X2" s="17" t="s">
        <v>3</v>
      </c>
      <c r="Y2" s="17"/>
      <c r="Z2" s="17"/>
      <c r="AA2" s="17" t="s">
        <v>260</v>
      </c>
      <c r="AB2" s="17"/>
      <c r="AC2" s="18"/>
      <c r="AD2" s="14"/>
      <c r="AE2" s="17" t="s">
        <v>261</v>
      </c>
      <c r="AF2" s="17"/>
      <c r="AG2" s="17"/>
      <c r="AH2" s="17" t="s">
        <v>262</v>
      </c>
      <c r="AI2" s="17"/>
      <c r="AJ2" s="17"/>
      <c r="AK2" s="17" t="s">
        <v>4</v>
      </c>
      <c r="AL2" s="17"/>
      <c r="AM2" s="17"/>
      <c r="AN2" s="17" t="s">
        <v>5</v>
      </c>
      <c r="AO2" s="17"/>
      <c r="AP2" s="18"/>
    </row>
    <row r="3" spans="1:42" s="24" customFormat="1" x14ac:dyDescent="0.2">
      <c r="A3" s="19" t="s">
        <v>22</v>
      </c>
      <c r="B3" s="20" t="s">
        <v>0</v>
      </c>
      <c r="C3" s="20" t="s">
        <v>23</v>
      </c>
      <c r="D3" s="20" t="s">
        <v>24</v>
      </c>
      <c r="E3" s="20" t="s">
        <v>0</v>
      </c>
      <c r="F3" s="20" t="s">
        <v>23</v>
      </c>
      <c r="G3" s="20" t="s">
        <v>24</v>
      </c>
      <c r="H3" s="20" t="s">
        <v>0</v>
      </c>
      <c r="I3" s="20" t="s">
        <v>23</v>
      </c>
      <c r="J3" s="20" t="s">
        <v>24</v>
      </c>
      <c r="K3" s="20" t="s">
        <v>0</v>
      </c>
      <c r="L3" s="20" t="s">
        <v>23</v>
      </c>
      <c r="M3" s="21" t="s">
        <v>24</v>
      </c>
      <c r="N3" s="19" t="s">
        <v>22</v>
      </c>
      <c r="O3" s="20" t="s">
        <v>0</v>
      </c>
      <c r="P3" s="22" t="s">
        <v>23</v>
      </c>
      <c r="Q3" s="22" t="s">
        <v>24</v>
      </c>
      <c r="R3" s="22" t="s">
        <v>0</v>
      </c>
      <c r="S3" s="22" t="s">
        <v>23</v>
      </c>
      <c r="T3" s="22" t="s">
        <v>24</v>
      </c>
      <c r="U3" s="22" t="s">
        <v>0</v>
      </c>
      <c r="V3" s="22" t="s">
        <v>23</v>
      </c>
      <c r="W3" s="22" t="s">
        <v>24</v>
      </c>
      <c r="X3" s="22" t="s">
        <v>0</v>
      </c>
      <c r="Y3" s="22" t="s">
        <v>23</v>
      </c>
      <c r="Z3" s="22" t="s">
        <v>24</v>
      </c>
      <c r="AA3" s="22" t="s">
        <v>0</v>
      </c>
      <c r="AB3" s="22" t="s">
        <v>23</v>
      </c>
      <c r="AC3" s="23" t="s">
        <v>24</v>
      </c>
      <c r="AD3" s="19" t="s">
        <v>22</v>
      </c>
      <c r="AE3" s="22" t="s">
        <v>0</v>
      </c>
      <c r="AF3" s="22" t="s">
        <v>23</v>
      </c>
      <c r="AG3" s="22" t="s">
        <v>24</v>
      </c>
      <c r="AH3" s="22" t="s">
        <v>0</v>
      </c>
      <c r="AI3" s="22" t="s">
        <v>23</v>
      </c>
      <c r="AJ3" s="22" t="s">
        <v>24</v>
      </c>
      <c r="AK3" s="22" t="s">
        <v>0</v>
      </c>
      <c r="AL3" s="22" t="s">
        <v>23</v>
      </c>
      <c r="AM3" s="22" t="s">
        <v>24</v>
      </c>
      <c r="AN3" s="22" t="s">
        <v>0</v>
      </c>
      <c r="AO3" s="22" t="s">
        <v>23</v>
      </c>
      <c r="AP3" s="23" t="s">
        <v>24</v>
      </c>
    </row>
    <row r="4" spans="1:42" x14ac:dyDescent="0.2">
      <c r="A4" s="25" t="s">
        <v>265</v>
      </c>
      <c r="B4" s="2">
        <v>187790</v>
      </c>
      <c r="C4" s="2">
        <v>96966</v>
      </c>
      <c r="D4" s="2">
        <v>90824</v>
      </c>
      <c r="E4" s="2">
        <v>89558</v>
      </c>
      <c r="F4" s="2">
        <v>45759</v>
      </c>
      <c r="G4" s="2">
        <v>43799</v>
      </c>
      <c r="H4" s="2">
        <v>21769</v>
      </c>
      <c r="I4" s="2">
        <v>11275</v>
      </c>
      <c r="J4" s="2">
        <v>10494</v>
      </c>
      <c r="K4" s="2">
        <v>5050</v>
      </c>
      <c r="L4" s="2">
        <v>2665</v>
      </c>
      <c r="M4" s="2">
        <v>2385</v>
      </c>
      <c r="N4" s="25" t="s">
        <v>265</v>
      </c>
      <c r="O4" s="2">
        <v>21924</v>
      </c>
      <c r="P4" s="2">
        <v>11533</v>
      </c>
      <c r="Q4" s="2">
        <v>10391</v>
      </c>
      <c r="R4" s="2">
        <v>1543</v>
      </c>
      <c r="S4" s="2">
        <v>822</v>
      </c>
      <c r="T4" s="2">
        <v>721</v>
      </c>
      <c r="U4" s="2">
        <v>3546</v>
      </c>
      <c r="V4" s="2">
        <v>1858</v>
      </c>
      <c r="W4" s="2">
        <v>1688</v>
      </c>
      <c r="X4" s="2">
        <v>13736</v>
      </c>
      <c r="Y4" s="2">
        <v>7130</v>
      </c>
      <c r="Z4" s="2">
        <v>6606</v>
      </c>
      <c r="AA4" s="2">
        <v>4211</v>
      </c>
      <c r="AB4" s="2">
        <v>2164</v>
      </c>
      <c r="AC4" s="2">
        <v>2047</v>
      </c>
      <c r="AD4" s="25" t="s">
        <v>265</v>
      </c>
      <c r="AE4" s="2">
        <v>5035</v>
      </c>
      <c r="AF4" s="2">
        <v>2642</v>
      </c>
      <c r="AG4" s="2">
        <v>2393</v>
      </c>
      <c r="AH4" s="2">
        <v>6757</v>
      </c>
      <c r="AI4" s="2">
        <v>3535</v>
      </c>
      <c r="AJ4" s="2">
        <v>3222</v>
      </c>
      <c r="AK4" s="2">
        <v>5304</v>
      </c>
      <c r="AL4" s="2">
        <v>2712</v>
      </c>
      <c r="AM4" s="2">
        <v>2592</v>
      </c>
      <c r="AN4" s="2">
        <v>9357</v>
      </c>
      <c r="AO4" s="2">
        <v>4871</v>
      </c>
      <c r="AP4" s="2">
        <v>4486</v>
      </c>
    </row>
    <row r="5" spans="1:42" x14ac:dyDescent="0.2">
      <c r="A5" s="25" t="s">
        <v>7</v>
      </c>
      <c r="B5" s="2">
        <v>26829</v>
      </c>
      <c r="C5" s="2">
        <v>13953</v>
      </c>
      <c r="D5" s="2">
        <v>12876</v>
      </c>
      <c r="E5" s="2">
        <v>12606</v>
      </c>
      <c r="F5" s="2">
        <v>6614</v>
      </c>
      <c r="G5" s="2">
        <v>5992</v>
      </c>
      <c r="H5" s="2">
        <v>3208</v>
      </c>
      <c r="I5" s="2">
        <v>1637</v>
      </c>
      <c r="J5" s="2">
        <v>1571</v>
      </c>
      <c r="K5" s="2">
        <v>808</v>
      </c>
      <c r="L5" s="2">
        <v>418</v>
      </c>
      <c r="M5" s="2">
        <v>390</v>
      </c>
      <c r="N5" s="25" t="s">
        <v>7</v>
      </c>
      <c r="O5" s="2">
        <v>3223</v>
      </c>
      <c r="P5" s="2">
        <v>1649</v>
      </c>
      <c r="Q5" s="2">
        <v>1574</v>
      </c>
      <c r="R5" s="2">
        <v>214</v>
      </c>
      <c r="S5" s="2">
        <v>113</v>
      </c>
      <c r="T5" s="2">
        <v>101</v>
      </c>
      <c r="U5" s="2">
        <v>481</v>
      </c>
      <c r="V5" s="2">
        <v>266</v>
      </c>
      <c r="W5" s="2">
        <v>215</v>
      </c>
      <c r="X5" s="2">
        <v>1928</v>
      </c>
      <c r="Y5" s="2">
        <v>1020</v>
      </c>
      <c r="Z5" s="2">
        <v>908</v>
      </c>
      <c r="AA5" s="2">
        <v>578</v>
      </c>
      <c r="AB5" s="2">
        <v>274</v>
      </c>
      <c r="AC5" s="2">
        <v>304</v>
      </c>
      <c r="AD5" s="25" t="s">
        <v>7</v>
      </c>
      <c r="AE5" s="2">
        <v>679</v>
      </c>
      <c r="AF5" s="2">
        <v>351</v>
      </c>
      <c r="AG5" s="2">
        <v>328</v>
      </c>
      <c r="AH5" s="2">
        <v>1029</v>
      </c>
      <c r="AI5" s="2">
        <v>562</v>
      </c>
      <c r="AJ5" s="2">
        <v>467</v>
      </c>
      <c r="AK5" s="2">
        <v>730</v>
      </c>
      <c r="AL5" s="2">
        <v>346</v>
      </c>
      <c r="AM5" s="2">
        <v>384</v>
      </c>
      <c r="AN5" s="2">
        <v>1345</v>
      </c>
      <c r="AO5" s="2">
        <v>703</v>
      </c>
      <c r="AP5" s="2">
        <v>642</v>
      </c>
    </row>
    <row r="6" spans="1:42" x14ac:dyDescent="0.2">
      <c r="A6" s="25" t="s">
        <v>263</v>
      </c>
      <c r="B6" s="2">
        <v>23044</v>
      </c>
      <c r="C6" s="2">
        <v>11899</v>
      </c>
      <c r="D6" s="2">
        <v>11145</v>
      </c>
      <c r="E6" s="2">
        <v>10406</v>
      </c>
      <c r="F6" s="2">
        <v>5270</v>
      </c>
      <c r="G6" s="2">
        <v>5136</v>
      </c>
      <c r="H6" s="2">
        <v>2699</v>
      </c>
      <c r="I6" s="2">
        <v>1397</v>
      </c>
      <c r="J6" s="2">
        <v>1302</v>
      </c>
      <c r="K6" s="2">
        <v>608</v>
      </c>
      <c r="L6" s="2">
        <v>330</v>
      </c>
      <c r="M6" s="2">
        <v>278</v>
      </c>
      <c r="N6" s="25" t="s">
        <v>263</v>
      </c>
      <c r="O6" s="2">
        <v>2886</v>
      </c>
      <c r="P6" s="2">
        <v>1519</v>
      </c>
      <c r="Q6" s="2">
        <v>1367</v>
      </c>
      <c r="R6" s="2">
        <v>200</v>
      </c>
      <c r="S6" s="2">
        <v>105</v>
      </c>
      <c r="T6" s="2">
        <v>95</v>
      </c>
      <c r="U6" s="2">
        <v>485</v>
      </c>
      <c r="V6" s="2">
        <v>266</v>
      </c>
      <c r="W6" s="2">
        <v>219</v>
      </c>
      <c r="X6" s="2">
        <v>1779</v>
      </c>
      <c r="Y6" s="2">
        <v>932</v>
      </c>
      <c r="Z6" s="2">
        <v>847</v>
      </c>
      <c r="AA6" s="2">
        <v>507</v>
      </c>
      <c r="AB6" s="2">
        <v>260</v>
      </c>
      <c r="AC6" s="2">
        <v>247</v>
      </c>
      <c r="AD6" s="25" t="s">
        <v>263</v>
      </c>
      <c r="AE6" s="2">
        <v>690</v>
      </c>
      <c r="AF6" s="2">
        <v>382</v>
      </c>
      <c r="AG6" s="2">
        <v>308</v>
      </c>
      <c r="AH6" s="2">
        <v>903</v>
      </c>
      <c r="AI6" s="2">
        <v>483</v>
      </c>
      <c r="AJ6" s="2">
        <v>420</v>
      </c>
      <c r="AK6" s="2">
        <v>662</v>
      </c>
      <c r="AL6" s="2">
        <v>340</v>
      </c>
      <c r="AM6" s="2">
        <v>322</v>
      </c>
      <c r="AN6" s="2">
        <v>1219</v>
      </c>
      <c r="AO6" s="2">
        <v>615</v>
      </c>
      <c r="AP6" s="2">
        <v>604</v>
      </c>
    </row>
    <row r="7" spans="1:42" x14ac:dyDescent="0.2">
      <c r="A7" s="25" t="s">
        <v>264</v>
      </c>
      <c r="B7" s="2">
        <v>22017</v>
      </c>
      <c r="C7" s="2">
        <v>11497</v>
      </c>
      <c r="D7" s="2">
        <v>10520</v>
      </c>
      <c r="E7" s="2">
        <v>10027</v>
      </c>
      <c r="F7" s="2">
        <v>5191</v>
      </c>
      <c r="G7" s="2">
        <v>4836</v>
      </c>
      <c r="H7" s="2">
        <v>2535</v>
      </c>
      <c r="I7" s="2">
        <v>1321</v>
      </c>
      <c r="J7" s="2">
        <v>1214</v>
      </c>
      <c r="K7" s="2">
        <v>634</v>
      </c>
      <c r="L7" s="2">
        <v>341</v>
      </c>
      <c r="M7" s="2">
        <v>293</v>
      </c>
      <c r="N7" s="25" t="s">
        <v>264</v>
      </c>
      <c r="O7" s="2">
        <v>2556</v>
      </c>
      <c r="P7" s="2">
        <v>1329</v>
      </c>
      <c r="Q7" s="2">
        <v>1227</v>
      </c>
      <c r="R7" s="2">
        <v>181</v>
      </c>
      <c r="S7" s="2">
        <v>102</v>
      </c>
      <c r="T7" s="2">
        <v>79</v>
      </c>
      <c r="U7" s="2">
        <v>424</v>
      </c>
      <c r="V7" s="2">
        <v>210</v>
      </c>
      <c r="W7" s="2">
        <v>214</v>
      </c>
      <c r="X7" s="2">
        <v>1700</v>
      </c>
      <c r="Y7" s="2">
        <v>889</v>
      </c>
      <c r="Z7" s="2">
        <v>811</v>
      </c>
      <c r="AA7" s="2">
        <v>561</v>
      </c>
      <c r="AB7" s="2">
        <v>307</v>
      </c>
      <c r="AC7" s="2">
        <v>254</v>
      </c>
      <c r="AD7" s="25" t="s">
        <v>264</v>
      </c>
      <c r="AE7" s="2">
        <v>658</v>
      </c>
      <c r="AF7" s="2">
        <v>354</v>
      </c>
      <c r="AG7" s="2">
        <v>304</v>
      </c>
      <c r="AH7" s="2">
        <v>879</v>
      </c>
      <c r="AI7" s="2">
        <v>470</v>
      </c>
      <c r="AJ7" s="2">
        <v>409</v>
      </c>
      <c r="AK7" s="2">
        <v>686</v>
      </c>
      <c r="AL7" s="2">
        <v>366</v>
      </c>
      <c r="AM7" s="2">
        <v>320</v>
      </c>
      <c r="AN7" s="2">
        <v>1176</v>
      </c>
      <c r="AO7" s="2">
        <v>617</v>
      </c>
      <c r="AP7" s="2">
        <v>559</v>
      </c>
    </row>
    <row r="8" spans="1:42" x14ac:dyDescent="0.2">
      <c r="A8" s="25" t="s">
        <v>8</v>
      </c>
      <c r="B8" s="2">
        <v>19814</v>
      </c>
      <c r="C8" s="2">
        <v>10391</v>
      </c>
      <c r="D8" s="2">
        <v>9423</v>
      </c>
      <c r="E8" s="2">
        <v>9734</v>
      </c>
      <c r="F8" s="2">
        <v>4974</v>
      </c>
      <c r="G8" s="2">
        <v>4760</v>
      </c>
      <c r="H8" s="2">
        <v>2277</v>
      </c>
      <c r="I8" s="2">
        <v>1197</v>
      </c>
      <c r="J8" s="2">
        <v>1080</v>
      </c>
      <c r="K8" s="2">
        <v>500</v>
      </c>
      <c r="L8" s="2">
        <v>267</v>
      </c>
      <c r="M8" s="2">
        <v>233</v>
      </c>
      <c r="N8" s="25" t="s">
        <v>8</v>
      </c>
      <c r="O8" s="2">
        <v>2170</v>
      </c>
      <c r="P8" s="2">
        <v>1212</v>
      </c>
      <c r="Q8" s="2">
        <v>958</v>
      </c>
      <c r="R8" s="2">
        <v>131</v>
      </c>
      <c r="S8" s="2">
        <v>77</v>
      </c>
      <c r="T8" s="2">
        <v>54</v>
      </c>
      <c r="U8" s="2">
        <v>373</v>
      </c>
      <c r="V8" s="2">
        <v>205</v>
      </c>
      <c r="W8" s="2">
        <v>168</v>
      </c>
      <c r="X8" s="2">
        <v>1521</v>
      </c>
      <c r="Y8" s="2">
        <v>788</v>
      </c>
      <c r="Z8" s="2">
        <v>733</v>
      </c>
      <c r="AA8" s="2">
        <v>512</v>
      </c>
      <c r="AB8" s="2">
        <v>269</v>
      </c>
      <c r="AC8" s="2">
        <v>243</v>
      </c>
      <c r="AD8" s="25" t="s">
        <v>8</v>
      </c>
      <c r="AE8" s="2">
        <v>512</v>
      </c>
      <c r="AF8" s="2">
        <v>276</v>
      </c>
      <c r="AG8" s="2">
        <v>236</v>
      </c>
      <c r="AH8" s="2">
        <v>537</v>
      </c>
      <c r="AI8" s="2">
        <v>294</v>
      </c>
      <c r="AJ8" s="2">
        <v>243</v>
      </c>
      <c r="AK8" s="2">
        <v>582</v>
      </c>
      <c r="AL8" s="2">
        <v>309</v>
      </c>
      <c r="AM8" s="2">
        <v>273</v>
      </c>
      <c r="AN8" s="2">
        <v>965</v>
      </c>
      <c r="AO8" s="2">
        <v>523</v>
      </c>
      <c r="AP8" s="2">
        <v>442</v>
      </c>
    </row>
    <row r="9" spans="1:42" x14ac:dyDescent="0.2">
      <c r="A9" s="25" t="s">
        <v>9</v>
      </c>
      <c r="B9" s="2">
        <v>14833</v>
      </c>
      <c r="C9" s="2">
        <v>7700</v>
      </c>
      <c r="D9" s="2">
        <v>7133</v>
      </c>
      <c r="E9" s="2">
        <v>7798</v>
      </c>
      <c r="F9" s="2">
        <v>3988</v>
      </c>
      <c r="G9" s="2">
        <v>3810</v>
      </c>
      <c r="H9" s="2">
        <v>1699</v>
      </c>
      <c r="I9" s="2">
        <v>880</v>
      </c>
      <c r="J9" s="2">
        <v>819</v>
      </c>
      <c r="K9" s="2">
        <v>402</v>
      </c>
      <c r="L9" s="2">
        <v>219</v>
      </c>
      <c r="M9" s="2">
        <v>183</v>
      </c>
      <c r="N9" s="25" t="s">
        <v>9</v>
      </c>
      <c r="O9" s="2">
        <v>1702</v>
      </c>
      <c r="P9" s="2">
        <v>915</v>
      </c>
      <c r="Q9" s="2">
        <v>787</v>
      </c>
      <c r="R9" s="2">
        <v>111</v>
      </c>
      <c r="S9" s="2">
        <v>63</v>
      </c>
      <c r="T9" s="2">
        <v>48</v>
      </c>
      <c r="U9" s="2">
        <v>286</v>
      </c>
      <c r="V9" s="2">
        <v>148</v>
      </c>
      <c r="W9" s="2">
        <v>138</v>
      </c>
      <c r="X9" s="2">
        <v>920</v>
      </c>
      <c r="Y9" s="2">
        <v>484</v>
      </c>
      <c r="Z9" s="2">
        <v>436</v>
      </c>
      <c r="AA9" s="2">
        <v>253</v>
      </c>
      <c r="AB9" s="2">
        <v>120</v>
      </c>
      <c r="AC9" s="2">
        <v>133</v>
      </c>
      <c r="AD9" s="25" t="s">
        <v>9</v>
      </c>
      <c r="AE9" s="2">
        <v>302</v>
      </c>
      <c r="AF9" s="2">
        <v>164</v>
      </c>
      <c r="AG9" s="2">
        <v>138</v>
      </c>
      <c r="AH9" s="2">
        <v>416</v>
      </c>
      <c r="AI9" s="2">
        <v>206</v>
      </c>
      <c r="AJ9" s="2">
        <v>210</v>
      </c>
      <c r="AK9" s="2">
        <v>352</v>
      </c>
      <c r="AL9" s="2">
        <v>205</v>
      </c>
      <c r="AM9" s="2">
        <v>147</v>
      </c>
      <c r="AN9" s="2">
        <v>592</v>
      </c>
      <c r="AO9" s="2">
        <v>308</v>
      </c>
      <c r="AP9" s="2">
        <v>284</v>
      </c>
    </row>
    <row r="10" spans="1:42" x14ac:dyDescent="0.2">
      <c r="A10" s="25" t="s">
        <v>10</v>
      </c>
      <c r="B10" s="2">
        <v>12767</v>
      </c>
      <c r="C10" s="2">
        <v>6601</v>
      </c>
      <c r="D10" s="2">
        <v>6166</v>
      </c>
      <c r="E10" s="2">
        <v>6621</v>
      </c>
      <c r="F10" s="2">
        <v>3383</v>
      </c>
      <c r="G10" s="2">
        <v>3238</v>
      </c>
      <c r="H10" s="2">
        <v>1471</v>
      </c>
      <c r="I10" s="2">
        <v>771</v>
      </c>
      <c r="J10" s="2">
        <v>700</v>
      </c>
      <c r="K10" s="2">
        <v>345</v>
      </c>
      <c r="L10" s="2">
        <v>186</v>
      </c>
      <c r="M10" s="2">
        <v>159</v>
      </c>
      <c r="N10" s="25" t="s">
        <v>10</v>
      </c>
      <c r="O10" s="2">
        <v>1450</v>
      </c>
      <c r="P10" s="2">
        <v>760</v>
      </c>
      <c r="Q10" s="2">
        <v>690</v>
      </c>
      <c r="R10" s="2">
        <v>92</v>
      </c>
      <c r="S10" s="2">
        <v>38</v>
      </c>
      <c r="T10" s="2">
        <v>54</v>
      </c>
      <c r="U10" s="2">
        <v>219</v>
      </c>
      <c r="V10" s="2">
        <v>106</v>
      </c>
      <c r="W10" s="2">
        <v>113</v>
      </c>
      <c r="X10" s="2">
        <v>836</v>
      </c>
      <c r="Y10" s="2">
        <v>444</v>
      </c>
      <c r="Z10" s="2">
        <v>392</v>
      </c>
      <c r="AA10" s="2">
        <v>241</v>
      </c>
      <c r="AB10" s="2">
        <v>115</v>
      </c>
      <c r="AC10" s="2">
        <v>126</v>
      </c>
      <c r="AD10" s="25" t="s">
        <v>10</v>
      </c>
      <c r="AE10" s="2">
        <v>283</v>
      </c>
      <c r="AF10" s="2">
        <v>147</v>
      </c>
      <c r="AG10" s="2">
        <v>136</v>
      </c>
      <c r="AH10" s="2">
        <v>382</v>
      </c>
      <c r="AI10" s="2">
        <v>201</v>
      </c>
      <c r="AJ10" s="2">
        <v>181</v>
      </c>
      <c r="AK10" s="2">
        <v>306</v>
      </c>
      <c r="AL10" s="2">
        <v>159</v>
      </c>
      <c r="AM10" s="2">
        <v>147</v>
      </c>
      <c r="AN10" s="2">
        <v>521</v>
      </c>
      <c r="AO10" s="2">
        <v>291</v>
      </c>
      <c r="AP10" s="2">
        <v>230</v>
      </c>
    </row>
    <row r="11" spans="1:42" x14ac:dyDescent="0.2">
      <c r="A11" s="25" t="s">
        <v>11</v>
      </c>
      <c r="B11" s="2">
        <v>11543</v>
      </c>
      <c r="C11" s="2">
        <v>5945</v>
      </c>
      <c r="D11" s="2">
        <v>5598</v>
      </c>
      <c r="E11" s="2">
        <v>5778</v>
      </c>
      <c r="F11" s="2">
        <v>2967</v>
      </c>
      <c r="G11" s="2">
        <v>2811</v>
      </c>
      <c r="H11" s="2">
        <v>1301</v>
      </c>
      <c r="I11" s="2">
        <v>693</v>
      </c>
      <c r="J11" s="2">
        <v>608</v>
      </c>
      <c r="K11" s="2">
        <v>307</v>
      </c>
      <c r="L11" s="2">
        <v>147</v>
      </c>
      <c r="M11" s="2">
        <v>160</v>
      </c>
      <c r="N11" s="25" t="s">
        <v>11</v>
      </c>
      <c r="O11" s="2">
        <v>1336</v>
      </c>
      <c r="P11" s="2">
        <v>706</v>
      </c>
      <c r="Q11" s="2">
        <v>630</v>
      </c>
      <c r="R11" s="2">
        <v>119</v>
      </c>
      <c r="S11" s="2">
        <v>64</v>
      </c>
      <c r="T11" s="2">
        <v>55</v>
      </c>
      <c r="U11" s="2">
        <v>217</v>
      </c>
      <c r="V11" s="2">
        <v>115</v>
      </c>
      <c r="W11" s="2">
        <v>102</v>
      </c>
      <c r="X11" s="2">
        <v>809</v>
      </c>
      <c r="Y11" s="2">
        <v>411</v>
      </c>
      <c r="Z11" s="2">
        <v>398</v>
      </c>
      <c r="AA11" s="2">
        <v>232</v>
      </c>
      <c r="AB11" s="2">
        <v>133</v>
      </c>
      <c r="AC11" s="2">
        <v>99</v>
      </c>
      <c r="AD11" s="25" t="s">
        <v>11</v>
      </c>
      <c r="AE11" s="2">
        <v>263</v>
      </c>
      <c r="AF11" s="2">
        <v>129</v>
      </c>
      <c r="AG11" s="2">
        <v>134</v>
      </c>
      <c r="AH11" s="2">
        <v>424</v>
      </c>
      <c r="AI11" s="2">
        <v>207</v>
      </c>
      <c r="AJ11" s="2">
        <v>217</v>
      </c>
      <c r="AK11" s="2">
        <v>263</v>
      </c>
      <c r="AL11" s="2">
        <v>119</v>
      </c>
      <c r="AM11" s="2">
        <v>144</v>
      </c>
      <c r="AN11" s="2">
        <v>494</v>
      </c>
      <c r="AO11" s="2">
        <v>254</v>
      </c>
      <c r="AP11" s="2">
        <v>240</v>
      </c>
    </row>
    <row r="12" spans="1:42" x14ac:dyDescent="0.2">
      <c r="A12" s="25" t="s">
        <v>12</v>
      </c>
      <c r="B12" s="2">
        <v>10877</v>
      </c>
      <c r="C12" s="2">
        <v>5735</v>
      </c>
      <c r="D12" s="2">
        <v>5142</v>
      </c>
      <c r="E12" s="2">
        <v>5235</v>
      </c>
      <c r="F12" s="2">
        <v>2730</v>
      </c>
      <c r="G12" s="2">
        <v>2505</v>
      </c>
      <c r="H12" s="2">
        <v>1277</v>
      </c>
      <c r="I12" s="2">
        <v>693</v>
      </c>
      <c r="J12" s="2">
        <v>584</v>
      </c>
      <c r="K12" s="2">
        <v>259</v>
      </c>
      <c r="L12" s="2">
        <v>134</v>
      </c>
      <c r="M12" s="2">
        <v>125</v>
      </c>
      <c r="N12" s="25" t="s">
        <v>12</v>
      </c>
      <c r="O12" s="2">
        <v>1258</v>
      </c>
      <c r="P12" s="2">
        <v>672</v>
      </c>
      <c r="Q12" s="2">
        <v>586</v>
      </c>
      <c r="R12" s="2">
        <v>95</v>
      </c>
      <c r="S12" s="2">
        <v>53</v>
      </c>
      <c r="T12" s="2">
        <v>42</v>
      </c>
      <c r="U12" s="2">
        <v>216</v>
      </c>
      <c r="V12" s="2">
        <v>124</v>
      </c>
      <c r="W12" s="2">
        <v>92</v>
      </c>
      <c r="X12" s="2">
        <v>742</v>
      </c>
      <c r="Y12" s="2">
        <v>372</v>
      </c>
      <c r="Z12" s="2">
        <v>370</v>
      </c>
      <c r="AA12" s="2">
        <v>223</v>
      </c>
      <c r="AB12" s="2">
        <v>129</v>
      </c>
      <c r="AC12" s="2">
        <v>94</v>
      </c>
      <c r="AD12" s="25" t="s">
        <v>12</v>
      </c>
      <c r="AE12" s="2">
        <v>268</v>
      </c>
      <c r="AF12" s="2">
        <v>142</v>
      </c>
      <c r="AG12" s="2">
        <v>126</v>
      </c>
      <c r="AH12" s="2">
        <v>439</v>
      </c>
      <c r="AI12" s="2">
        <v>243</v>
      </c>
      <c r="AJ12" s="2">
        <v>196</v>
      </c>
      <c r="AK12" s="2">
        <v>292</v>
      </c>
      <c r="AL12" s="2">
        <v>156</v>
      </c>
      <c r="AM12" s="2">
        <v>136</v>
      </c>
      <c r="AN12" s="2">
        <v>573</v>
      </c>
      <c r="AO12" s="2">
        <v>287</v>
      </c>
      <c r="AP12" s="2">
        <v>286</v>
      </c>
    </row>
    <row r="13" spans="1:42" x14ac:dyDescent="0.2">
      <c r="A13" s="25" t="s">
        <v>13</v>
      </c>
      <c r="B13" s="2">
        <v>10436</v>
      </c>
      <c r="C13" s="2">
        <v>5602</v>
      </c>
      <c r="D13" s="2">
        <v>4834</v>
      </c>
      <c r="E13" s="2">
        <v>5062</v>
      </c>
      <c r="F13" s="2">
        <v>2695</v>
      </c>
      <c r="G13" s="2">
        <v>2367</v>
      </c>
      <c r="H13" s="2">
        <v>1218</v>
      </c>
      <c r="I13" s="2">
        <v>668</v>
      </c>
      <c r="J13" s="2">
        <v>550</v>
      </c>
      <c r="K13" s="2">
        <v>254</v>
      </c>
      <c r="L13" s="2">
        <v>143</v>
      </c>
      <c r="M13" s="2">
        <v>111</v>
      </c>
      <c r="N13" s="25" t="s">
        <v>13</v>
      </c>
      <c r="O13" s="2">
        <v>1227</v>
      </c>
      <c r="P13" s="2">
        <v>695</v>
      </c>
      <c r="Q13" s="2">
        <v>532</v>
      </c>
      <c r="R13" s="2">
        <v>91</v>
      </c>
      <c r="S13" s="2">
        <v>50</v>
      </c>
      <c r="T13" s="2">
        <v>41</v>
      </c>
      <c r="U13" s="2">
        <v>186</v>
      </c>
      <c r="V13" s="2">
        <v>99</v>
      </c>
      <c r="W13" s="2">
        <v>87</v>
      </c>
      <c r="X13" s="2">
        <v>739</v>
      </c>
      <c r="Y13" s="2">
        <v>379</v>
      </c>
      <c r="Z13" s="2">
        <v>360</v>
      </c>
      <c r="AA13" s="2">
        <v>220</v>
      </c>
      <c r="AB13" s="2">
        <v>119</v>
      </c>
      <c r="AC13" s="2">
        <v>101</v>
      </c>
      <c r="AD13" s="25" t="s">
        <v>13</v>
      </c>
      <c r="AE13" s="2">
        <v>275</v>
      </c>
      <c r="AF13" s="2">
        <v>144</v>
      </c>
      <c r="AG13" s="2">
        <v>131</v>
      </c>
      <c r="AH13" s="2">
        <v>364</v>
      </c>
      <c r="AI13" s="2">
        <v>188</v>
      </c>
      <c r="AJ13" s="2">
        <v>176</v>
      </c>
      <c r="AK13" s="2">
        <v>269</v>
      </c>
      <c r="AL13" s="2">
        <v>134</v>
      </c>
      <c r="AM13" s="2">
        <v>135</v>
      </c>
      <c r="AN13" s="2">
        <v>531</v>
      </c>
      <c r="AO13" s="2">
        <v>288</v>
      </c>
      <c r="AP13" s="2">
        <v>243</v>
      </c>
    </row>
    <row r="14" spans="1:42" x14ac:dyDescent="0.2">
      <c r="A14" s="25" t="s">
        <v>14</v>
      </c>
      <c r="B14" s="2">
        <v>8887</v>
      </c>
      <c r="C14" s="2">
        <v>4574</v>
      </c>
      <c r="D14" s="2">
        <v>4313</v>
      </c>
      <c r="E14" s="2">
        <v>4219</v>
      </c>
      <c r="F14" s="2">
        <v>2171</v>
      </c>
      <c r="G14" s="2">
        <v>2048</v>
      </c>
      <c r="H14" s="2">
        <v>998</v>
      </c>
      <c r="I14" s="2">
        <v>504</v>
      </c>
      <c r="J14" s="2">
        <v>494</v>
      </c>
      <c r="K14" s="2">
        <v>233</v>
      </c>
      <c r="L14" s="2">
        <v>118</v>
      </c>
      <c r="M14" s="2">
        <v>115</v>
      </c>
      <c r="N14" s="25" t="s">
        <v>14</v>
      </c>
      <c r="O14" s="2">
        <v>1033</v>
      </c>
      <c r="P14" s="2">
        <v>531</v>
      </c>
      <c r="Q14" s="2">
        <v>502</v>
      </c>
      <c r="R14" s="2">
        <v>73</v>
      </c>
      <c r="S14" s="2">
        <v>44</v>
      </c>
      <c r="T14" s="2">
        <v>29</v>
      </c>
      <c r="U14" s="2">
        <v>160</v>
      </c>
      <c r="V14" s="2">
        <v>72</v>
      </c>
      <c r="W14" s="2">
        <v>88</v>
      </c>
      <c r="X14" s="2">
        <v>693</v>
      </c>
      <c r="Y14" s="2">
        <v>359</v>
      </c>
      <c r="Z14" s="2">
        <v>334</v>
      </c>
      <c r="AA14" s="2">
        <v>220</v>
      </c>
      <c r="AB14" s="2">
        <v>103</v>
      </c>
      <c r="AC14" s="2">
        <v>117</v>
      </c>
      <c r="AD14" s="25" t="s">
        <v>14</v>
      </c>
      <c r="AE14" s="2">
        <v>257</v>
      </c>
      <c r="AF14" s="2">
        <v>140</v>
      </c>
      <c r="AG14" s="2">
        <v>117</v>
      </c>
      <c r="AH14" s="2">
        <v>307</v>
      </c>
      <c r="AI14" s="2">
        <v>170</v>
      </c>
      <c r="AJ14" s="2">
        <v>137</v>
      </c>
      <c r="AK14" s="2">
        <v>262</v>
      </c>
      <c r="AL14" s="2">
        <v>134</v>
      </c>
      <c r="AM14" s="2">
        <v>128</v>
      </c>
      <c r="AN14" s="2">
        <v>432</v>
      </c>
      <c r="AO14" s="2">
        <v>228</v>
      </c>
      <c r="AP14" s="2">
        <v>204</v>
      </c>
    </row>
    <row r="15" spans="1:42" x14ac:dyDescent="0.2">
      <c r="A15" s="25" t="s">
        <v>15</v>
      </c>
      <c r="B15" s="2">
        <v>7576</v>
      </c>
      <c r="C15" s="2">
        <v>3966</v>
      </c>
      <c r="D15" s="2">
        <v>3610</v>
      </c>
      <c r="E15" s="2">
        <v>3551</v>
      </c>
      <c r="F15" s="2">
        <v>1839</v>
      </c>
      <c r="G15" s="2">
        <v>1712</v>
      </c>
      <c r="H15" s="2">
        <v>865</v>
      </c>
      <c r="I15" s="2">
        <v>445</v>
      </c>
      <c r="J15" s="2">
        <v>420</v>
      </c>
      <c r="K15" s="2">
        <v>211</v>
      </c>
      <c r="L15" s="2">
        <v>113</v>
      </c>
      <c r="M15" s="2">
        <v>98</v>
      </c>
      <c r="N15" s="25" t="s">
        <v>15</v>
      </c>
      <c r="O15" s="2">
        <v>836</v>
      </c>
      <c r="P15" s="2">
        <v>442</v>
      </c>
      <c r="Q15" s="2">
        <v>394</v>
      </c>
      <c r="R15" s="2">
        <v>61</v>
      </c>
      <c r="S15" s="2">
        <v>35</v>
      </c>
      <c r="T15" s="2">
        <v>26</v>
      </c>
      <c r="U15" s="2">
        <v>165</v>
      </c>
      <c r="V15" s="2">
        <v>99</v>
      </c>
      <c r="W15" s="2">
        <v>66</v>
      </c>
      <c r="X15" s="2">
        <v>560</v>
      </c>
      <c r="Y15" s="2">
        <v>287</v>
      </c>
      <c r="Z15" s="2">
        <v>273</v>
      </c>
      <c r="AA15" s="2">
        <v>184</v>
      </c>
      <c r="AB15" s="2">
        <v>103</v>
      </c>
      <c r="AC15" s="2">
        <v>81</v>
      </c>
      <c r="AD15" s="25" t="s">
        <v>15</v>
      </c>
      <c r="AE15" s="2">
        <v>241</v>
      </c>
      <c r="AF15" s="2">
        <v>127</v>
      </c>
      <c r="AG15" s="2">
        <v>114</v>
      </c>
      <c r="AH15" s="2">
        <v>238</v>
      </c>
      <c r="AI15" s="2">
        <v>121</v>
      </c>
      <c r="AJ15" s="2">
        <v>117</v>
      </c>
      <c r="AK15" s="2">
        <v>274</v>
      </c>
      <c r="AL15" s="2">
        <v>144</v>
      </c>
      <c r="AM15" s="2">
        <v>130</v>
      </c>
      <c r="AN15" s="2">
        <v>390</v>
      </c>
      <c r="AO15" s="2">
        <v>211</v>
      </c>
      <c r="AP15" s="2">
        <v>179</v>
      </c>
    </row>
    <row r="16" spans="1:42" x14ac:dyDescent="0.2">
      <c r="A16" s="25" t="s">
        <v>16</v>
      </c>
      <c r="B16" s="2">
        <v>5904</v>
      </c>
      <c r="C16" s="2">
        <v>3007</v>
      </c>
      <c r="D16" s="2">
        <v>2897</v>
      </c>
      <c r="E16" s="2">
        <v>2702</v>
      </c>
      <c r="F16" s="2">
        <v>1342</v>
      </c>
      <c r="G16" s="2">
        <v>1360</v>
      </c>
      <c r="H16" s="2">
        <v>704</v>
      </c>
      <c r="I16" s="2">
        <v>368</v>
      </c>
      <c r="J16" s="2">
        <v>336</v>
      </c>
      <c r="K16" s="2">
        <v>154</v>
      </c>
      <c r="L16" s="2">
        <v>88</v>
      </c>
      <c r="M16" s="2">
        <v>66</v>
      </c>
      <c r="N16" s="25" t="s">
        <v>16</v>
      </c>
      <c r="O16" s="2">
        <v>673</v>
      </c>
      <c r="P16" s="2">
        <v>348</v>
      </c>
      <c r="Q16" s="2">
        <v>325</v>
      </c>
      <c r="R16" s="2">
        <v>54</v>
      </c>
      <c r="S16" s="2">
        <v>21</v>
      </c>
      <c r="T16" s="2">
        <v>33</v>
      </c>
      <c r="U16" s="2">
        <v>101</v>
      </c>
      <c r="V16" s="2">
        <v>51</v>
      </c>
      <c r="W16" s="2">
        <v>50</v>
      </c>
      <c r="X16" s="2">
        <v>493</v>
      </c>
      <c r="Y16" s="2">
        <v>276</v>
      </c>
      <c r="Z16" s="2">
        <v>217</v>
      </c>
      <c r="AA16" s="2">
        <v>154</v>
      </c>
      <c r="AB16" s="2">
        <v>78</v>
      </c>
      <c r="AC16" s="2">
        <v>76</v>
      </c>
      <c r="AD16" s="25" t="s">
        <v>16</v>
      </c>
      <c r="AE16" s="2">
        <v>158</v>
      </c>
      <c r="AF16" s="2">
        <v>84</v>
      </c>
      <c r="AG16" s="2">
        <v>74</v>
      </c>
      <c r="AH16" s="2">
        <v>221</v>
      </c>
      <c r="AI16" s="2">
        <v>110</v>
      </c>
      <c r="AJ16" s="2">
        <v>111</v>
      </c>
      <c r="AK16" s="2">
        <v>171</v>
      </c>
      <c r="AL16" s="2">
        <v>95</v>
      </c>
      <c r="AM16" s="2">
        <v>76</v>
      </c>
      <c r="AN16" s="2">
        <v>319</v>
      </c>
      <c r="AO16" s="2">
        <v>146</v>
      </c>
      <c r="AP16" s="2">
        <v>173</v>
      </c>
    </row>
    <row r="17" spans="1:42" x14ac:dyDescent="0.2">
      <c r="A17" s="25" t="s">
        <v>17</v>
      </c>
      <c r="B17" s="2">
        <v>3978</v>
      </c>
      <c r="C17" s="2">
        <v>2002</v>
      </c>
      <c r="D17" s="2">
        <v>1976</v>
      </c>
      <c r="E17" s="2">
        <v>1803</v>
      </c>
      <c r="F17" s="2">
        <v>904</v>
      </c>
      <c r="G17" s="2">
        <v>899</v>
      </c>
      <c r="H17" s="2">
        <v>459</v>
      </c>
      <c r="I17" s="2">
        <v>238</v>
      </c>
      <c r="J17" s="2">
        <v>221</v>
      </c>
      <c r="K17" s="2">
        <v>97</v>
      </c>
      <c r="L17" s="2">
        <v>47</v>
      </c>
      <c r="M17" s="2">
        <v>50</v>
      </c>
      <c r="N17" s="25" t="s">
        <v>17</v>
      </c>
      <c r="O17" s="2">
        <v>462</v>
      </c>
      <c r="P17" s="2">
        <v>233</v>
      </c>
      <c r="Q17" s="2">
        <v>229</v>
      </c>
      <c r="R17" s="2">
        <v>28</v>
      </c>
      <c r="S17" s="2">
        <v>16</v>
      </c>
      <c r="T17" s="2">
        <v>12</v>
      </c>
      <c r="U17" s="2">
        <v>67</v>
      </c>
      <c r="V17" s="2">
        <v>34</v>
      </c>
      <c r="W17" s="2">
        <v>33</v>
      </c>
      <c r="X17" s="2">
        <v>289</v>
      </c>
      <c r="Y17" s="2">
        <v>145</v>
      </c>
      <c r="Z17" s="2">
        <v>144</v>
      </c>
      <c r="AA17" s="2">
        <v>92</v>
      </c>
      <c r="AB17" s="2">
        <v>47</v>
      </c>
      <c r="AC17" s="2">
        <v>45</v>
      </c>
      <c r="AD17" s="25" t="s">
        <v>17</v>
      </c>
      <c r="AE17" s="2">
        <v>123</v>
      </c>
      <c r="AF17" s="2">
        <v>59</v>
      </c>
      <c r="AG17" s="2">
        <v>64</v>
      </c>
      <c r="AH17" s="2">
        <v>180</v>
      </c>
      <c r="AI17" s="2">
        <v>87</v>
      </c>
      <c r="AJ17" s="2">
        <v>93</v>
      </c>
      <c r="AK17" s="2">
        <v>136</v>
      </c>
      <c r="AL17" s="2">
        <v>63</v>
      </c>
      <c r="AM17" s="2">
        <v>73</v>
      </c>
      <c r="AN17" s="2">
        <v>242</v>
      </c>
      <c r="AO17" s="2">
        <v>129</v>
      </c>
      <c r="AP17" s="2">
        <v>113</v>
      </c>
    </row>
    <row r="18" spans="1:42" x14ac:dyDescent="0.2">
      <c r="A18" s="25" t="s">
        <v>18</v>
      </c>
      <c r="B18" s="2">
        <v>3374</v>
      </c>
      <c r="C18" s="2">
        <v>1605</v>
      </c>
      <c r="D18" s="2">
        <v>1769</v>
      </c>
      <c r="E18" s="2">
        <v>1474</v>
      </c>
      <c r="F18" s="2">
        <v>670</v>
      </c>
      <c r="G18" s="2">
        <v>804</v>
      </c>
      <c r="H18" s="2">
        <v>398</v>
      </c>
      <c r="I18" s="2">
        <v>178</v>
      </c>
      <c r="J18" s="2">
        <v>220</v>
      </c>
      <c r="K18" s="2">
        <v>97</v>
      </c>
      <c r="L18" s="2">
        <v>49</v>
      </c>
      <c r="M18" s="2">
        <v>48</v>
      </c>
      <c r="N18" s="25" t="s">
        <v>18</v>
      </c>
      <c r="O18" s="2">
        <v>400</v>
      </c>
      <c r="P18" s="2">
        <v>206</v>
      </c>
      <c r="Q18" s="2">
        <v>194</v>
      </c>
      <c r="R18" s="2">
        <v>41</v>
      </c>
      <c r="S18" s="2">
        <v>19</v>
      </c>
      <c r="T18" s="2">
        <v>22</v>
      </c>
      <c r="U18" s="2">
        <v>61</v>
      </c>
      <c r="V18" s="2">
        <v>25</v>
      </c>
      <c r="W18" s="2">
        <v>36</v>
      </c>
      <c r="X18" s="2">
        <v>233</v>
      </c>
      <c r="Y18" s="2">
        <v>125</v>
      </c>
      <c r="Z18" s="2">
        <v>108</v>
      </c>
      <c r="AA18" s="2">
        <v>87</v>
      </c>
      <c r="AB18" s="2">
        <v>44</v>
      </c>
      <c r="AC18" s="2">
        <v>43</v>
      </c>
      <c r="AD18" s="25" t="s">
        <v>18</v>
      </c>
      <c r="AE18" s="2">
        <v>109</v>
      </c>
      <c r="AF18" s="2">
        <v>56</v>
      </c>
      <c r="AG18" s="2">
        <v>53</v>
      </c>
      <c r="AH18" s="2">
        <v>148</v>
      </c>
      <c r="AI18" s="2">
        <v>76</v>
      </c>
      <c r="AJ18" s="2">
        <v>72</v>
      </c>
      <c r="AK18" s="2">
        <v>112</v>
      </c>
      <c r="AL18" s="2">
        <v>51</v>
      </c>
      <c r="AM18" s="2">
        <v>61</v>
      </c>
      <c r="AN18" s="2">
        <v>214</v>
      </c>
      <c r="AO18" s="2">
        <v>106</v>
      </c>
      <c r="AP18" s="2">
        <v>108</v>
      </c>
    </row>
    <row r="19" spans="1:42" x14ac:dyDescent="0.2">
      <c r="A19" s="25" t="s">
        <v>19</v>
      </c>
      <c r="B19" s="2">
        <v>2557</v>
      </c>
      <c r="C19" s="2">
        <v>1187</v>
      </c>
      <c r="D19" s="2">
        <v>1370</v>
      </c>
      <c r="E19" s="2">
        <v>1138</v>
      </c>
      <c r="F19" s="2">
        <v>515</v>
      </c>
      <c r="G19" s="2">
        <v>623</v>
      </c>
      <c r="H19" s="2">
        <v>294</v>
      </c>
      <c r="I19" s="2">
        <v>138</v>
      </c>
      <c r="J19" s="2">
        <v>156</v>
      </c>
      <c r="K19" s="2">
        <v>58</v>
      </c>
      <c r="L19" s="2">
        <v>31</v>
      </c>
      <c r="M19" s="2">
        <v>27</v>
      </c>
      <c r="N19" s="25" t="s">
        <v>19</v>
      </c>
      <c r="O19" s="2">
        <v>298</v>
      </c>
      <c r="P19" s="2">
        <v>131</v>
      </c>
      <c r="Q19" s="2">
        <v>167</v>
      </c>
      <c r="R19" s="2">
        <v>20</v>
      </c>
      <c r="S19" s="2">
        <v>11</v>
      </c>
      <c r="T19" s="2">
        <v>9</v>
      </c>
      <c r="U19" s="2">
        <v>44</v>
      </c>
      <c r="V19" s="2">
        <v>23</v>
      </c>
      <c r="W19" s="2">
        <v>21</v>
      </c>
      <c r="X19" s="2">
        <v>201</v>
      </c>
      <c r="Y19" s="2">
        <v>98</v>
      </c>
      <c r="Z19" s="2">
        <v>103</v>
      </c>
      <c r="AA19" s="2">
        <v>61</v>
      </c>
      <c r="AB19" s="2">
        <v>30</v>
      </c>
      <c r="AC19" s="2">
        <v>31</v>
      </c>
      <c r="AD19" s="25" t="s">
        <v>19</v>
      </c>
      <c r="AE19" s="2">
        <v>90</v>
      </c>
      <c r="AF19" s="2">
        <v>38</v>
      </c>
      <c r="AG19" s="2">
        <v>52</v>
      </c>
      <c r="AH19" s="2">
        <v>127</v>
      </c>
      <c r="AI19" s="2">
        <v>54</v>
      </c>
      <c r="AJ19" s="2">
        <v>73</v>
      </c>
      <c r="AK19" s="2">
        <v>83</v>
      </c>
      <c r="AL19" s="2">
        <v>45</v>
      </c>
      <c r="AM19" s="2">
        <v>38</v>
      </c>
      <c r="AN19" s="2">
        <v>143</v>
      </c>
      <c r="AO19" s="2">
        <v>73</v>
      </c>
      <c r="AP19" s="2">
        <v>70</v>
      </c>
    </row>
    <row r="20" spans="1:42" x14ac:dyDescent="0.2">
      <c r="A20" s="25" t="s">
        <v>20</v>
      </c>
      <c r="B20" s="2">
        <v>3354</v>
      </c>
      <c r="C20" s="2">
        <v>1302</v>
      </c>
      <c r="D20" s="2">
        <v>2052</v>
      </c>
      <c r="E20" s="2">
        <v>1404</v>
      </c>
      <c r="F20" s="2">
        <v>506</v>
      </c>
      <c r="G20" s="2">
        <v>898</v>
      </c>
      <c r="H20" s="2">
        <v>366</v>
      </c>
      <c r="I20" s="2">
        <v>147</v>
      </c>
      <c r="J20" s="2">
        <v>219</v>
      </c>
      <c r="K20" s="2">
        <v>83</v>
      </c>
      <c r="L20" s="2">
        <v>34</v>
      </c>
      <c r="M20" s="2">
        <v>49</v>
      </c>
      <c r="N20" s="25" t="s">
        <v>20</v>
      </c>
      <c r="O20" s="2">
        <v>414</v>
      </c>
      <c r="P20" s="2">
        <v>185</v>
      </c>
      <c r="Q20" s="2">
        <v>229</v>
      </c>
      <c r="R20" s="2">
        <v>32</v>
      </c>
      <c r="S20" s="2">
        <v>11</v>
      </c>
      <c r="T20" s="2">
        <v>21</v>
      </c>
      <c r="U20" s="2">
        <v>61</v>
      </c>
      <c r="V20" s="2">
        <v>15</v>
      </c>
      <c r="W20" s="2">
        <v>46</v>
      </c>
      <c r="X20" s="2">
        <v>293</v>
      </c>
      <c r="Y20" s="2">
        <v>121</v>
      </c>
      <c r="Z20" s="2">
        <v>172</v>
      </c>
      <c r="AA20" s="2">
        <v>86</v>
      </c>
      <c r="AB20" s="2">
        <v>33</v>
      </c>
      <c r="AC20" s="2">
        <v>53</v>
      </c>
      <c r="AD20" s="25" t="s">
        <v>20</v>
      </c>
      <c r="AE20" s="2">
        <v>127</v>
      </c>
      <c r="AF20" s="2">
        <v>49</v>
      </c>
      <c r="AG20" s="2">
        <v>78</v>
      </c>
      <c r="AH20" s="2">
        <v>163</v>
      </c>
      <c r="AI20" s="2">
        <v>63</v>
      </c>
      <c r="AJ20" s="2">
        <v>100</v>
      </c>
      <c r="AK20" s="2">
        <v>124</v>
      </c>
      <c r="AL20" s="2">
        <v>46</v>
      </c>
      <c r="AM20" s="2">
        <v>78</v>
      </c>
      <c r="AN20" s="2">
        <v>201</v>
      </c>
      <c r="AO20" s="2">
        <v>92</v>
      </c>
      <c r="AP20" s="2">
        <v>109</v>
      </c>
    </row>
    <row r="21" spans="1:42" x14ac:dyDescent="0.2">
      <c r="A21" s="25" t="s">
        <v>21</v>
      </c>
      <c r="B21" s="26">
        <v>20.7</v>
      </c>
      <c r="C21" s="26">
        <v>20.5</v>
      </c>
      <c r="D21" s="26">
        <v>21</v>
      </c>
      <c r="E21" s="26">
        <v>21.3</v>
      </c>
      <c r="F21" s="26">
        <v>21</v>
      </c>
      <c r="G21" s="26">
        <v>21.5</v>
      </c>
      <c r="H21" s="26">
        <v>20.5</v>
      </c>
      <c r="I21" s="26">
        <v>20.5</v>
      </c>
      <c r="J21" s="26">
        <v>20.5</v>
      </c>
      <c r="K21" s="26">
        <v>19.8</v>
      </c>
      <c r="L21" s="26">
        <v>19.600000000000001</v>
      </c>
      <c r="M21" s="26">
        <v>20</v>
      </c>
      <c r="N21" s="25" t="s">
        <v>21</v>
      </c>
      <c r="O21" s="26">
        <v>20.399999999999999</v>
      </c>
      <c r="P21" s="26">
        <v>20.3</v>
      </c>
      <c r="Q21" s="26">
        <v>20.399999999999999</v>
      </c>
      <c r="R21" s="26">
        <v>22</v>
      </c>
      <c r="S21" s="26">
        <v>21.1</v>
      </c>
      <c r="T21" s="26">
        <v>23.3</v>
      </c>
      <c r="U21" s="26">
        <v>20.2</v>
      </c>
      <c r="V21" s="26">
        <v>19.600000000000001</v>
      </c>
      <c r="W21" s="26">
        <v>21</v>
      </c>
      <c r="X21" s="26">
        <v>19.8</v>
      </c>
      <c r="Y21" s="26">
        <v>19.600000000000001</v>
      </c>
      <c r="Z21" s="26">
        <v>20</v>
      </c>
      <c r="AA21" s="26">
        <v>19.5</v>
      </c>
      <c r="AB21" s="26">
        <v>19.5</v>
      </c>
      <c r="AC21" s="26">
        <v>19.5</v>
      </c>
      <c r="AD21" s="25" t="s">
        <v>21</v>
      </c>
      <c r="AE21" s="26">
        <v>19.8</v>
      </c>
      <c r="AF21" s="26">
        <v>19.2</v>
      </c>
      <c r="AG21" s="26">
        <v>20.7</v>
      </c>
      <c r="AH21" s="26">
        <v>20.399999999999999</v>
      </c>
      <c r="AI21" s="26">
        <v>19.3</v>
      </c>
      <c r="AJ21" s="26">
        <v>21.7</v>
      </c>
      <c r="AK21" s="26">
        <v>19.899999999999999</v>
      </c>
      <c r="AL21" s="26">
        <v>19.899999999999999</v>
      </c>
      <c r="AM21" s="26">
        <v>19.899999999999999</v>
      </c>
      <c r="AN21" s="26">
        <v>19.899999999999999</v>
      </c>
      <c r="AO21" s="26">
        <v>19.8</v>
      </c>
      <c r="AP21" s="26">
        <v>20</v>
      </c>
    </row>
    <row r="23" spans="1:42" x14ac:dyDescent="0.2">
      <c r="A23" s="25" t="s">
        <v>266</v>
      </c>
      <c r="B23" s="2">
        <v>148723</v>
      </c>
      <c r="C23" s="2">
        <v>77696</v>
      </c>
      <c r="D23" s="2">
        <v>71027</v>
      </c>
      <c r="E23" s="2">
        <v>71850</v>
      </c>
      <c r="F23" s="2">
        <v>37114</v>
      </c>
      <c r="G23" s="2">
        <v>34736</v>
      </c>
      <c r="H23" s="2">
        <v>17253</v>
      </c>
      <c r="I23" s="2">
        <v>9033</v>
      </c>
      <c r="J23" s="2">
        <v>8220</v>
      </c>
      <c r="K23" s="2">
        <v>4032</v>
      </c>
      <c r="L23" s="2">
        <v>2144</v>
      </c>
      <c r="M23" s="2">
        <v>1888</v>
      </c>
      <c r="N23" s="25" t="s">
        <v>266</v>
      </c>
      <c r="O23" s="2">
        <v>17153</v>
      </c>
      <c r="P23" s="2">
        <v>9113</v>
      </c>
      <c r="Q23" s="2">
        <v>8040</v>
      </c>
      <c r="R23" s="2">
        <v>1196</v>
      </c>
      <c r="S23" s="2">
        <v>641</v>
      </c>
      <c r="T23" s="2">
        <v>555</v>
      </c>
      <c r="U23" s="2">
        <v>2841</v>
      </c>
      <c r="V23" s="2">
        <v>1519</v>
      </c>
      <c r="W23" s="2">
        <v>1322</v>
      </c>
      <c r="X23" s="2">
        <v>10717</v>
      </c>
      <c r="Y23" s="2">
        <v>5620</v>
      </c>
      <c r="Z23" s="2">
        <v>5097</v>
      </c>
      <c r="AA23" s="2">
        <v>3266</v>
      </c>
      <c r="AB23" s="2">
        <v>1705</v>
      </c>
      <c r="AC23" s="2">
        <v>1561</v>
      </c>
      <c r="AD23" s="25" t="s">
        <v>266</v>
      </c>
      <c r="AE23" s="2">
        <v>3911</v>
      </c>
      <c r="AF23" s="2">
        <v>2087</v>
      </c>
      <c r="AG23" s="2">
        <v>1824</v>
      </c>
      <c r="AH23" s="2">
        <v>5264</v>
      </c>
      <c r="AI23" s="2">
        <v>2822</v>
      </c>
      <c r="AJ23" s="2">
        <v>2442</v>
      </c>
      <c r="AK23" s="2">
        <v>4105</v>
      </c>
      <c r="AL23" s="2">
        <v>2130</v>
      </c>
      <c r="AM23" s="2">
        <v>1975</v>
      </c>
      <c r="AN23" s="2">
        <v>7135</v>
      </c>
      <c r="AO23" s="2">
        <v>3768</v>
      </c>
      <c r="AP23" s="2">
        <v>3367</v>
      </c>
    </row>
    <row r="24" spans="1:42" x14ac:dyDescent="0.2">
      <c r="A24" s="25" t="s">
        <v>7</v>
      </c>
      <c r="B24" s="2">
        <v>26739</v>
      </c>
      <c r="C24" s="2">
        <v>13908</v>
      </c>
      <c r="D24" s="2">
        <v>12831</v>
      </c>
      <c r="E24" s="2">
        <v>12570</v>
      </c>
      <c r="F24" s="2">
        <v>6596</v>
      </c>
      <c r="G24" s="2">
        <v>5974</v>
      </c>
      <c r="H24" s="2">
        <v>3202</v>
      </c>
      <c r="I24" s="2">
        <v>1633</v>
      </c>
      <c r="J24" s="2">
        <v>1569</v>
      </c>
      <c r="K24" s="2">
        <v>803</v>
      </c>
      <c r="L24" s="2">
        <v>416</v>
      </c>
      <c r="M24" s="2">
        <v>387</v>
      </c>
      <c r="N24" s="25" t="s">
        <v>7</v>
      </c>
      <c r="O24" s="2">
        <v>3215</v>
      </c>
      <c r="P24" s="2">
        <v>1645</v>
      </c>
      <c r="Q24" s="2">
        <v>1570</v>
      </c>
      <c r="R24" s="2">
        <v>212</v>
      </c>
      <c r="S24" s="2">
        <v>112</v>
      </c>
      <c r="T24" s="2">
        <v>100</v>
      </c>
      <c r="U24" s="2">
        <v>476</v>
      </c>
      <c r="V24" s="2">
        <v>263</v>
      </c>
      <c r="W24" s="2">
        <v>213</v>
      </c>
      <c r="X24" s="2">
        <v>1918</v>
      </c>
      <c r="Y24" s="2">
        <v>1015</v>
      </c>
      <c r="Z24" s="2">
        <v>903</v>
      </c>
      <c r="AA24" s="2">
        <v>575</v>
      </c>
      <c r="AB24" s="2">
        <v>273</v>
      </c>
      <c r="AC24" s="2">
        <v>302</v>
      </c>
      <c r="AD24" s="25" t="s">
        <v>7</v>
      </c>
      <c r="AE24" s="2">
        <v>676</v>
      </c>
      <c r="AF24" s="2">
        <v>349</v>
      </c>
      <c r="AG24" s="2">
        <v>327</v>
      </c>
      <c r="AH24" s="2">
        <v>1027</v>
      </c>
      <c r="AI24" s="2">
        <v>562</v>
      </c>
      <c r="AJ24" s="2">
        <v>465</v>
      </c>
      <c r="AK24" s="2">
        <v>725</v>
      </c>
      <c r="AL24" s="2">
        <v>344</v>
      </c>
      <c r="AM24" s="2">
        <v>381</v>
      </c>
      <c r="AN24" s="2">
        <v>1340</v>
      </c>
      <c r="AO24" s="2">
        <v>700</v>
      </c>
      <c r="AP24" s="2">
        <v>640</v>
      </c>
    </row>
    <row r="25" spans="1:42" x14ac:dyDescent="0.2">
      <c r="A25" s="25" t="s">
        <v>263</v>
      </c>
      <c r="B25" s="2">
        <v>22779</v>
      </c>
      <c r="C25" s="2">
        <v>11764</v>
      </c>
      <c r="D25" s="2">
        <v>11015</v>
      </c>
      <c r="E25" s="2">
        <v>10311</v>
      </c>
      <c r="F25" s="2">
        <v>5221</v>
      </c>
      <c r="G25" s="2">
        <v>5090</v>
      </c>
      <c r="H25" s="2">
        <v>2672</v>
      </c>
      <c r="I25" s="2">
        <v>1382</v>
      </c>
      <c r="J25" s="2">
        <v>1290</v>
      </c>
      <c r="K25" s="2">
        <v>599</v>
      </c>
      <c r="L25" s="2">
        <v>325</v>
      </c>
      <c r="M25" s="2">
        <v>274</v>
      </c>
      <c r="N25" s="25" t="s">
        <v>263</v>
      </c>
      <c r="O25" s="2">
        <v>2837</v>
      </c>
      <c r="P25" s="2">
        <v>1488</v>
      </c>
      <c r="Q25" s="2">
        <v>1349</v>
      </c>
      <c r="R25" s="2">
        <v>194</v>
      </c>
      <c r="S25" s="2">
        <v>105</v>
      </c>
      <c r="T25" s="2">
        <v>89</v>
      </c>
      <c r="U25" s="2">
        <v>481</v>
      </c>
      <c r="V25" s="2">
        <v>265</v>
      </c>
      <c r="W25" s="2">
        <v>216</v>
      </c>
      <c r="X25" s="2">
        <v>1763</v>
      </c>
      <c r="Y25" s="2">
        <v>922</v>
      </c>
      <c r="Z25" s="2">
        <v>841</v>
      </c>
      <c r="AA25" s="2">
        <v>489</v>
      </c>
      <c r="AB25" s="2">
        <v>254</v>
      </c>
      <c r="AC25" s="2">
        <v>235</v>
      </c>
      <c r="AD25" s="25" t="s">
        <v>263</v>
      </c>
      <c r="AE25" s="2">
        <v>685</v>
      </c>
      <c r="AF25" s="2">
        <v>381</v>
      </c>
      <c r="AG25" s="2">
        <v>304</v>
      </c>
      <c r="AH25" s="2">
        <v>891</v>
      </c>
      <c r="AI25" s="2">
        <v>475</v>
      </c>
      <c r="AJ25" s="2">
        <v>416</v>
      </c>
      <c r="AK25" s="2">
        <v>653</v>
      </c>
      <c r="AL25" s="2">
        <v>337</v>
      </c>
      <c r="AM25" s="2">
        <v>316</v>
      </c>
      <c r="AN25" s="2">
        <v>1204</v>
      </c>
      <c r="AO25" s="2">
        <v>609</v>
      </c>
      <c r="AP25" s="2">
        <v>595</v>
      </c>
    </row>
    <row r="26" spans="1:42" x14ac:dyDescent="0.2">
      <c r="A26" s="25" t="s">
        <v>264</v>
      </c>
      <c r="B26" s="2">
        <v>21545</v>
      </c>
      <c r="C26" s="2">
        <v>11241</v>
      </c>
      <c r="D26" s="2">
        <v>10304</v>
      </c>
      <c r="E26" s="2">
        <v>9826</v>
      </c>
      <c r="F26" s="2">
        <v>5086</v>
      </c>
      <c r="G26" s="2">
        <v>4740</v>
      </c>
      <c r="H26" s="2">
        <v>2483</v>
      </c>
      <c r="I26" s="2">
        <v>1297</v>
      </c>
      <c r="J26" s="2">
        <v>1186</v>
      </c>
      <c r="K26" s="2">
        <v>617</v>
      </c>
      <c r="L26" s="2">
        <v>333</v>
      </c>
      <c r="M26" s="2">
        <v>284</v>
      </c>
      <c r="N26" s="25" t="s">
        <v>264</v>
      </c>
      <c r="O26" s="2">
        <v>2479</v>
      </c>
      <c r="P26" s="2">
        <v>1281</v>
      </c>
      <c r="Q26" s="2">
        <v>1198</v>
      </c>
      <c r="R26" s="2">
        <v>175</v>
      </c>
      <c r="S26" s="2">
        <v>99</v>
      </c>
      <c r="T26" s="2">
        <v>76</v>
      </c>
      <c r="U26" s="2">
        <v>421</v>
      </c>
      <c r="V26" s="2">
        <v>208</v>
      </c>
      <c r="W26" s="2">
        <v>213</v>
      </c>
      <c r="X26" s="2">
        <v>1670</v>
      </c>
      <c r="Y26" s="2">
        <v>874</v>
      </c>
      <c r="Z26" s="2">
        <v>796</v>
      </c>
      <c r="AA26" s="2">
        <v>549</v>
      </c>
      <c r="AB26" s="2">
        <v>300</v>
      </c>
      <c r="AC26" s="2">
        <v>249</v>
      </c>
      <c r="AD26" s="25" t="s">
        <v>264</v>
      </c>
      <c r="AE26" s="2">
        <v>650</v>
      </c>
      <c r="AF26" s="2">
        <v>348</v>
      </c>
      <c r="AG26" s="2">
        <v>302</v>
      </c>
      <c r="AH26" s="2">
        <v>857</v>
      </c>
      <c r="AI26" s="2">
        <v>459</v>
      </c>
      <c r="AJ26" s="2">
        <v>398</v>
      </c>
      <c r="AK26" s="2">
        <v>671</v>
      </c>
      <c r="AL26" s="2">
        <v>359</v>
      </c>
      <c r="AM26" s="2">
        <v>312</v>
      </c>
      <c r="AN26" s="2">
        <v>1147</v>
      </c>
      <c r="AO26" s="2">
        <v>597</v>
      </c>
      <c r="AP26" s="2">
        <v>550</v>
      </c>
    </row>
    <row r="27" spans="1:42" x14ac:dyDescent="0.2">
      <c r="A27" s="25" t="s">
        <v>8</v>
      </c>
      <c r="B27" s="2">
        <v>19053</v>
      </c>
      <c r="C27" s="2">
        <v>9985</v>
      </c>
      <c r="D27" s="2">
        <v>9068</v>
      </c>
      <c r="E27" s="2">
        <v>9382</v>
      </c>
      <c r="F27" s="2">
        <v>4795</v>
      </c>
      <c r="G27" s="2">
        <v>4587</v>
      </c>
      <c r="H27" s="2">
        <v>2188</v>
      </c>
      <c r="I27" s="2">
        <v>1150</v>
      </c>
      <c r="J27" s="2">
        <v>1038</v>
      </c>
      <c r="K27" s="2">
        <v>474</v>
      </c>
      <c r="L27" s="2">
        <v>253</v>
      </c>
      <c r="M27" s="2">
        <v>221</v>
      </c>
      <c r="N27" s="25" t="s">
        <v>8</v>
      </c>
      <c r="O27" s="2">
        <v>2060</v>
      </c>
      <c r="P27" s="2">
        <v>1151</v>
      </c>
      <c r="Q27" s="2">
        <v>909</v>
      </c>
      <c r="R27" s="2">
        <v>123</v>
      </c>
      <c r="S27" s="2">
        <v>71</v>
      </c>
      <c r="T27" s="2">
        <v>52</v>
      </c>
      <c r="U27" s="2">
        <v>366</v>
      </c>
      <c r="V27" s="2">
        <v>203</v>
      </c>
      <c r="W27" s="2">
        <v>163</v>
      </c>
      <c r="X27" s="2">
        <v>1462</v>
      </c>
      <c r="Y27" s="2">
        <v>757</v>
      </c>
      <c r="Z27" s="2">
        <v>705</v>
      </c>
      <c r="AA27" s="2">
        <v>491</v>
      </c>
      <c r="AB27" s="2">
        <v>251</v>
      </c>
      <c r="AC27" s="2">
        <v>240</v>
      </c>
      <c r="AD27" s="25" t="s">
        <v>8</v>
      </c>
      <c r="AE27" s="2">
        <v>496</v>
      </c>
      <c r="AF27" s="2">
        <v>267</v>
      </c>
      <c r="AG27" s="2">
        <v>229</v>
      </c>
      <c r="AH27" s="2">
        <v>518</v>
      </c>
      <c r="AI27" s="2">
        <v>286</v>
      </c>
      <c r="AJ27" s="2">
        <v>232</v>
      </c>
      <c r="AK27" s="2">
        <v>563</v>
      </c>
      <c r="AL27" s="2">
        <v>299</v>
      </c>
      <c r="AM27" s="2">
        <v>264</v>
      </c>
      <c r="AN27" s="2">
        <v>930</v>
      </c>
      <c r="AO27" s="2">
        <v>502</v>
      </c>
      <c r="AP27" s="2">
        <v>428</v>
      </c>
    </row>
    <row r="28" spans="1:42" x14ac:dyDescent="0.2">
      <c r="A28" s="25" t="s">
        <v>9</v>
      </c>
      <c r="B28" s="2">
        <v>13795</v>
      </c>
      <c r="C28" s="2">
        <v>7189</v>
      </c>
      <c r="D28" s="2">
        <v>6606</v>
      </c>
      <c r="E28" s="2">
        <v>7273</v>
      </c>
      <c r="F28" s="2">
        <v>3738</v>
      </c>
      <c r="G28" s="2">
        <v>3535</v>
      </c>
      <c r="H28" s="2">
        <v>1566</v>
      </c>
      <c r="I28" s="2">
        <v>818</v>
      </c>
      <c r="J28" s="2">
        <v>748</v>
      </c>
      <c r="K28" s="2">
        <v>369</v>
      </c>
      <c r="L28" s="2">
        <v>200</v>
      </c>
      <c r="M28" s="2">
        <v>169</v>
      </c>
      <c r="N28" s="25" t="s">
        <v>9</v>
      </c>
      <c r="O28" s="2">
        <v>1571</v>
      </c>
      <c r="P28" s="2">
        <v>846</v>
      </c>
      <c r="Q28" s="2">
        <v>725</v>
      </c>
      <c r="R28" s="2">
        <v>99</v>
      </c>
      <c r="S28" s="2">
        <v>54</v>
      </c>
      <c r="T28" s="2">
        <v>45</v>
      </c>
      <c r="U28" s="2">
        <v>274</v>
      </c>
      <c r="V28" s="2">
        <v>143</v>
      </c>
      <c r="W28" s="2">
        <v>131</v>
      </c>
      <c r="X28" s="2">
        <v>852</v>
      </c>
      <c r="Y28" s="2">
        <v>450</v>
      </c>
      <c r="Z28" s="2">
        <v>402</v>
      </c>
      <c r="AA28" s="2">
        <v>242</v>
      </c>
      <c r="AB28" s="2">
        <v>115</v>
      </c>
      <c r="AC28" s="2">
        <v>127</v>
      </c>
      <c r="AD28" s="25" t="s">
        <v>9</v>
      </c>
      <c r="AE28" s="2">
        <v>282</v>
      </c>
      <c r="AF28" s="2">
        <v>150</v>
      </c>
      <c r="AG28" s="2">
        <v>132</v>
      </c>
      <c r="AH28" s="2">
        <v>380</v>
      </c>
      <c r="AI28" s="2">
        <v>188</v>
      </c>
      <c r="AJ28" s="2">
        <v>192</v>
      </c>
      <c r="AK28" s="2">
        <v>332</v>
      </c>
      <c r="AL28" s="2">
        <v>192</v>
      </c>
      <c r="AM28" s="2">
        <v>140</v>
      </c>
      <c r="AN28" s="2">
        <v>555</v>
      </c>
      <c r="AO28" s="2">
        <v>295</v>
      </c>
      <c r="AP28" s="2">
        <v>260</v>
      </c>
    </row>
    <row r="29" spans="1:42" x14ac:dyDescent="0.2">
      <c r="A29" s="25" t="s">
        <v>10</v>
      </c>
      <c r="B29" s="2">
        <v>11326</v>
      </c>
      <c r="C29" s="2">
        <v>5898</v>
      </c>
      <c r="D29" s="2">
        <v>5428</v>
      </c>
      <c r="E29" s="2">
        <v>5897</v>
      </c>
      <c r="F29" s="2">
        <v>3030</v>
      </c>
      <c r="G29" s="2">
        <v>2867</v>
      </c>
      <c r="H29" s="2">
        <v>1324</v>
      </c>
      <c r="I29" s="2">
        <v>700</v>
      </c>
      <c r="J29" s="2">
        <v>624</v>
      </c>
      <c r="K29" s="2">
        <v>310</v>
      </c>
      <c r="L29" s="2">
        <v>167</v>
      </c>
      <c r="M29" s="2">
        <v>143</v>
      </c>
      <c r="N29" s="25" t="s">
        <v>10</v>
      </c>
      <c r="O29" s="2">
        <v>1267</v>
      </c>
      <c r="P29" s="2">
        <v>671</v>
      </c>
      <c r="Q29" s="2">
        <v>596</v>
      </c>
      <c r="R29" s="2">
        <v>81</v>
      </c>
      <c r="S29" s="2">
        <v>32</v>
      </c>
      <c r="T29" s="2">
        <v>49</v>
      </c>
      <c r="U29" s="2">
        <v>187</v>
      </c>
      <c r="V29" s="2">
        <v>89</v>
      </c>
      <c r="W29" s="2">
        <v>98</v>
      </c>
      <c r="X29" s="2">
        <v>736</v>
      </c>
      <c r="Y29" s="2">
        <v>400</v>
      </c>
      <c r="Z29" s="2">
        <v>336</v>
      </c>
      <c r="AA29" s="2">
        <v>208</v>
      </c>
      <c r="AB29" s="2">
        <v>105</v>
      </c>
      <c r="AC29" s="2">
        <v>103</v>
      </c>
      <c r="AD29" s="25" t="s">
        <v>10</v>
      </c>
      <c r="AE29" s="2">
        <v>252</v>
      </c>
      <c r="AF29" s="2">
        <v>131</v>
      </c>
      <c r="AG29" s="2">
        <v>121</v>
      </c>
      <c r="AH29" s="2">
        <v>336</v>
      </c>
      <c r="AI29" s="2">
        <v>178</v>
      </c>
      <c r="AJ29" s="2">
        <v>158</v>
      </c>
      <c r="AK29" s="2">
        <v>270</v>
      </c>
      <c r="AL29" s="2">
        <v>138</v>
      </c>
      <c r="AM29" s="2">
        <v>132</v>
      </c>
      <c r="AN29" s="2">
        <v>458</v>
      </c>
      <c r="AO29" s="2">
        <v>257</v>
      </c>
      <c r="AP29" s="2">
        <v>201</v>
      </c>
    </row>
    <row r="30" spans="1:42" x14ac:dyDescent="0.2">
      <c r="A30" s="25" t="s">
        <v>11</v>
      </c>
      <c r="B30" s="2">
        <v>9458</v>
      </c>
      <c r="C30" s="2">
        <v>4908</v>
      </c>
      <c r="D30" s="2">
        <v>4550</v>
      </c>
      <c r="E30" s="2">
        <v>4786</v>
      </c>
      <c r="F30" s="2">
        <v>2453</v>
      </c>
      <c r="G30" s="2">
        <v>2333</v>
      </c>
      <c r="H30" s="2">
        <v>1065</v>
      </c>
      <c r="I30" s="2">
        <v>571</v>
      </c>
      <c r="J30" s="2">
        <v>494</v>
      </c>
      <c r="K30" s="2">
        <v>255</v>
      </c>
      <c r="L30" s="2">
        <v>127</v>
      </c>
      <c r="M30" s="2">
        <v>128</v>
      </c>
      <c r="N30" s="25" t="s">
        <v>11</v>
      </c>
      <c r="O30" s="2">
        <v>1082</v>
      </c>
      <c r="P30" s="2">
        <v>581</v>
      </c>
      <c r="Q30" s="2">
        <v>501</v>
      </c>
      <c r="R30" s="2">
        <v>102</v>
      </c>
      <c r="S30" s="2">
        <v>55</v>
      </c>
      <c r="T30" s="2">
        <v>47</v>
      </c>
      <c r="U30" s="2">
        <v>176</v>
      </c>
      <c r="V30" s="2">
        <v>93</v>
      </c>
      <c r="W30" s="2">
        <v>83</v>
      </c>
      <c r="X30" s="2">
        <v>652</v>
      </c>
      <c r="Y30" s="2">
        <v>336</v>
      </c>
      <c r="Z30" s="2">
        <v>316</v>
      </c>
      <c r="AA30" s="2">
        <v>189</v>
      </c>
      <c r="AB30" s="2">
        <v>112</v>
      </c>
      <c r="AC30" s="2">
        <v>77</v>
      </c>
      <c r="AD30" s="25" t="s">
        <v>11</v>
      </c>
      <c r="AE30" s="2">
        <v>219</v>
      </c>
      <c r="AF30" s="2">
        <v>109</v>
      </c>
      <c r="AG30" s="2">
        <v>110</v>
      </c>
      <c r="AH30" s="2">
        <v>341</v>
      </c>
      <c r="AI30" s="2">
        <v>177</v>
      </c>
      <c r="AJ30" s="2">
        <v>164</v>
      </c>
      <c r="AK30" s="2">
        <v>205</v>
      </c>
      <c r="AL30" s="2">
        <v>91</v>
      </c>
      <c r="AM30" s="2">
        <v>114</v>
      </c>
      <c r="AN30" s="2">
        <v>386</v>
      </c>
      <c r="AO30" s="2">
        <v>203</v>
      </c>
      <c r="AP30" s="2">
        <v>183</v>
      </c>
    </row>
    <row r="31" spans="1:42" x14ac:dyDescent="0.2">
      <c r="A31" s="25" t="s">
        <v>12</v>
      </c>
      <c r="B31" s="2">
        <v>8033</v>
      </c>
      <c r="C31" s="2">
        <v>4268</v>
      </c>
      <c r="D31" s="2">
        <v>3765</v>
      </c>
      <c r="E31" s="2">
        <v>3916</v>
      </c>
      <c r="F31" s="2">
        <v>2052</v>
      </c>
      <c r="G31" s="2">
        <v>1864</v>
      </c>
      <c r="H31" s="2">
        <v>956</v>
      </c>
      <c r="I31" s="2">
        <v>515</v>
      </c>
      <c r="J31" s="2">
        <v>441</v>
      </c>
      <c r="K31" s="2">
        <v>197</v>
      </c>
      <c r="L31" s="2">
        <v>103</v>
      </c>
      <c r="M31" s="2">
        <v>94</v>
      </c>
      <c r="N31" s="25" t="s">
        <v>12</v>
      </c>
      <c r="O31" s="2">
        <v>903</v>
      </c>
      <c r="P31" s="2">
        <v>483</v>
      </c>
      <c r="Q31" s="2">
        <v>420</v>
      </c>
      <c r="R31" s="2">
        <v>72</v>
      </c>
      <c r="S31" s="2">
        <v>40</v>
      </c>
      <c r="T31" s="2">
        <v>32</v>
      </c>
      <c r="U31" s="2">
        <v>160</v>
      </c>
      <c r="V31" s="2">
        <v>90</v>
      </c>
      <c r="W31" s="2">
        <v>70</v>
      </c>
      <c r="X31" s="2">
        <v>542</v>
      </c>
      <c r="Y31" s="2">
        <v>284</v>
      </c>
      <c r="Z31" s="2">
        <v>258</v>
      </c>
      <c r="AA31" s="2">
        <v>167</v>
      </c>
      <c r="AB31" s="2">
        <v>95</v>
      </c>
      <c r="AC31" s="2">
        <v>72</v>
      </c>
      <c r="AD31" s="25" t="s">
        <v>12</v>
      </c>
      <c r="AE31" s="2">
        <v>189</v>
      </c>
      <c r="AF31" s="2">
        <v>100</v>
      </c>
      <c r="AG31" s="2">
        <v>89</v>
      </c>
      <c r="AH31" s="2">
        <v>325</v>
      </c>
      <c r="AI31" s="2">
        <v>187</v>
      </c>
      <c r="AJ31" s="2">
        <v>138</v>
      </c>
      <c r="AK31" s="2">
        <v>202</v>
      </c>
      <c r="AL31" s="2">
        <v>114</v>
      </c>
      <c r="AM31" s="2">
        <v>88</v>
      </c>
      <c r="AN31" s="2">
        <v>404</v>
      </c>
      <c r="AO31" s="2">
        <v>205</v>
      </c>
      <c r="AP31" s="2">
        <v>199</v>
      </c>
    </row>
    <row r="32" spans="1:42" x14ac:dyDescent="0.2">
      <c r="A32" s="25" t="s">
        <v>13</v>
      </c>
      <c r="B32" s="2">
        <v>6589</v>
      </c>
      <c r="C32" s="2">
        <v>3570</v>
      </c>
      <c r="D32" s="2">
        <v>3019</v>
      </c>
      <c r="E32" s="2">
        <v>3243</v>
      </c>
      <c r="F32" s="2">
        <v>1718</v>
      </c>
      <c r="G32" s="2">
        <v>1525</v>
      </c>
      <c r="H32" s="2">
        <v>766</v>
      </c>
      <c r="I32" s="2">
        <v>431</v>
      </c>
      <c r="J32" s="2">
        <v>335</v>
      </c>
      <c r="K32" s="2">
        <v>163</v>
      </c>
      <c r="L32" s="2">
        <v>94</v>
      </c>
      <c r="M32" s="2">
        <v>69</v>
      </c>
      <c r="N32" s="25" t="s">
        <v>13</v>
      </c>
      <c r="O32" s="2">
        <v>754</v>
      </c>
      <c r="P32" s="2">
        <v>441</v>
      </c>
      <c r="Q32" s="2">
        <v>313</v>
      </c>
      <c r="R32" s="2">
        <v>66</v>
      </c>
      <c r="S32" s="2">
        <v>35</v>
      </c>
      <c r="T32" s="2">
        <v>31</v>
      </c>
      <c r="U32" s="2">
        <v>124</v>
      </c>
      <c r="V32" s="2">
        <v>74</v>
      </c>
      <c r="W32" s="2">
        <v>50</v>
      </c>
      <c r="X32" s="2">
        <v>444</v>
      </c>
      <c r="Y32" s="2">
        <v>217</v>
      </c>
      <c r="Z32" s="2">
        <v>227</v>
      </c>
      <c r="AA32" s="2">
        <v>135</v>
      </c>
      <c r="AB32" s="2">
        <v>77</v>
      </c>
      <c r="AC32" s="2">
        <v>58</v>
      </c>
      <c r="AD32" s="25" t="s">
        <v>13</v>
      </c>
      <c r="AE32" s="2">
        <v>179</v>
      </c>
      <c r="AF32" s="2">
        <v>99</v>
      </c>
      <c r="AG32" s="2">
        <v>80</v>
      </c>
      <c r="AH32" s="2">
        <v>230</v>
      </c>
      <c r="AI32" s="2">
        <v>118</v>
      </c>
      <c r="AJ32" s="2">
        <v>112</v>
      </c>
      <c r="AK32" s="2">
        <v>170</v>
      </c>
      <c r="AL32" s="2">
        <v>86</v>
      </c>
      <c r="AM32" s="2">
        <v>84</v>
      </c>
      <c r="AN32" s="2">
        <v>315</v>
      </c>
      <c r="AO32" s="2">
        <v>180</v>
      </c>
      <c r="AP32" s="2">
        <v>135</v>
      </c>
    </row>
    <row r="33" spans="1:42" x14ac:dyDescent="0.2">
      <c r="A33" s="25" t="s">
        <v>14</v>
      </c>
      <c r="B33" s="2">
        <v>4470</v>
      </c>
      <c r="C33" s="2">
        <v>2363</v>
      </c>
      <c r="D33" s="2">
        <v>2107</v>
      </c>
      <c r="E33" s="2">
        <v>2158</v>
      </c>
      <c r="F33" s="2">
        <v>1153</v>
      </c>
      <c r="G33" s="2">
        <v>1005</v>
      </c>
      <c r="H33" s="2">
        <v>525</v>
      </c>
      <c r="I33" s="2">
        <v>274</v>
      </c>
      <c r="J33" s="2">
        <v>251</v>
      </c>
      <c r="K33" s="2">
        <v>120</v>
      </c>
      <c r="L33" s="2">
        <v>58</v>
      </c>
      <c r="M33" s="2">
        <v>62</v>
      </c>
      <c r="N33" s="25" t="s">
        <v>14</v>
      </c>
      <c r="O33" s="2">
        <v>486</v>
      </c>
      <c r="P33" s="2">
        <v>247</v>
      </c>
      <c r="Q33" s="2">
        <v>239</v>
      </c>
      <c r="R33" s="2">
        <v>40</v>
      </c>
      <c r="S33" s="2">
        <v>21</v>
      </c>
      <c r="T33" s="2">
        <v>19</v>
      </c>
      <c r="U33" s="2">
        <v>77</v>
      </c>
      <c r="V33" s="2">
        <v>32</v>
      </c>
      <c r="W33" s="2">
        <v>45</v>
      </c>
      <c r="X33" s="2">
        <v>318</v>
      </c>
      <c r="Y33" s="2">
        <v>175</v>
      </c>
      <c r="Z33" s="2">
        <v>143</v>
      </c>
      <c r="AA33" s="2">
        <v>102</v>
      </c>
      <c r="AB33" s="2">
        <v>47</v>
      </c>
      <c r="AC33" s="2">
        <v>55</v>
      </c>
      <c r="AD33" s="25" t="s">
        <v>14</v>
      </c>
      <c r="AE33" s="2">
        <v>138</v>
      </c>
      <c r="AF33" s="2">
        <v>77</v>
      </c>
      <c r="AG33" s="2">
        <v>61</v>
      </c>
      <c r="AH33" s="2">
        <v>153</v>
      </c>
      <c r="AI33" s="2">
        <v>86</v>
      </c>
      <c r="AJ33" s="2">
        <v>67</v>
      </c>
      <c r="AK33" s="2">
        <v>156</v>
      </c>
      <c r="AL33" s="2">
        <v>79</v>
      </c>
      <c r="AM33" s="2">
        <v>77</v>
      </c>
      <c r="AN33" s="2">
        <v>197</v>
      </c>
      <c r="AO33" s="2">
        <v>114</v>
      </c>
      <c r="AP33" s="2">
        <v>83</v>
      </c>
    </row>
    <row r="34" spans="1:42" x14ac:dyDescent="0.2">
      <c r="A34" s="25" t="s">
        <v>15</v>
      </c>
      <c r="B34" s="2">
        <v>2711</v>
      </c>
      <c r="C34" s="2">
        <v>1424</v>
      </c>
      <c r="D34" s="2">
        <v>1287</v>
      </c>
      <c r="E34" s="2">
        <v>1324</v>
      </c>
      <c r="F34" s="2">
        <v>681</v>
      </c>
      <c r="G34" s="2">
        <v>643</v>
      </c>
      <c r="H34" s="2">
        <v>291</v>
      </c>
      <c r="I34" s="2">
        <v>145</v>
      </c>
      <c r="J34" s="2">
        <v>146</v>
      </c>
      <c r="K34" s="2">
        <v>76</v>
      </c>
      <c r="L34" s="2">
        <v>41</v>
      </c>
      <c r="M34" s="2">
        <v>35</v>
      </c>
      <c r="N34" s="25" t="s">
        <v>15</v>
      </c>
      <c r="O34" s="2">
        <v>266</v>
      </c>
      <c r="P34" s="2">
        <v>148</v>
      </c>
      <c r="Q34" s="2">
        <v>118</v>
      </c>
      <c r="R34" s="2">
        <v>15</v>
      </c>
      <c r="S34" s="2">
        <v>8</v>
      </c>
      <c r="T34" s="2">
        <v>7</v>
      </c>
      <c r="U34" s="2">
        <v>62</v>
      </c>
      <c r="V34" s="2">
        <v>38</v>
      </c>
      <c r="W34" s="2">
        <v>24</v>
      </c>
      <c r="X34" s="2">
        <v>195</v>
      </c>
      <c r="Y34" s="2">
        <v>102</v>
      </c>
      <c r="Z34" s="2">
        <v>93</v>
      </c>
      <c r="AA34" s="2">
        <v>66</v>
      </c>
      <c r="AB34" s="2">
        <v>39</v>
      </c>
      <c r="AC34" s="2">
        <v>27</v>
      </c>
      <c r="AD34" s="25" t="s">
        <v>15</v>
      </c>
      <c r="AE34" s="2">
        <v>92</v>
      </c>
      <c r="AF34" s="2">
        <v>48</v>
      </c>
      <c r="AG34" s="2">
        <v>44</v>
      </c>
      <c r="AH34" s="2">
        <v>110</v>
      </c>
      <c r="AI34" s="2">
        <v>56</v>
      </c>
      <c r="AJ34" s="2">
        <v>54</v>
      </c>
      <c r="AK34" s="2">
        <v>91</v>
      </c>
      <c r="AL34" s="2">
        <v>51</v>
      </c>
      <c r="AM34" s="2">
        <v>40</v>
      </c>
      <c r="AN34" s="2">
        <v>123</v>
      </c>
      <c r="AO34" s="2">
        <v>67</v>
      </c>
      <c r="AP34" s="2">
        <v>56</v>
      </c>
    </row>
    <row r="35" spans="1:42" x14ac:dyDescent="0.2">
      <c r="A35" s="25" t="s">
        <v>16</v>
      </c>
      <c r="B35" s="2">
        <v>1444</v>
      </c>
      <c r="C35" s="2">
        <v>764</v>
      </c>
      <c r="D35" s="2">
        <v>680</v>
      </c>
      <c r="E35" s="2">
        <v>741</v>
      </c>
      <c r="F35" s="2">
        <v>373</v>
      </c>
      <c r="G35" s="2">
        <v>368</v>
      </c>
      <c r="H35" s="2">
        <v>150</v>
      </c>
      <c r="I35" s="2">
        <v>84</v>
      </c>
      <c r="J35" s="2">
        <v>66</v>
      </c>
      <c r="K35" s="2">
        <v>37</v>
      </c>
      <c r="L35" s="2">
        <v>20</v>
      </c>
      <c r="M35" s="2">
        <v>17</v>
      </c>
      <c r="N35" s="25" t="s">
        <v>16</v>
      </c>
      <c r="O35" s="2">
        <v>155</v>
      </c>
      <c r="P35" s="2">
        <v>90</v>
      </c>
      <c r="Q35" s="2">
        <v>65</v>
      </c>
      <c r="R35" s="2">
        <v>12</v>
      </c>
      <c r="S35" s="2">
        <v>7</v>
      </c>
      <c r="T35" s="2">
        <v>5</v>
      </c>
      <c r="U35" s="2">
        <v>27</v>
      </c>
      <c r="V35" s="2">
        <v>17</v>
      </c>
      <c r="W35" s="2">
        <v>10</v>
      </c>
      <c r="X35" s="2">
        <v>112</v>
      </c>
      <c r="Y35" s="2">
        <v>58</v>
      </c>
      <c r="Z35" s="2">
        <v>54</v>
      </c>
      <c r="AA35" s="2">
        <v>39</v>
      </c>
      <c r="AB35" s="2">
        <v>27</v>
      </c>
      <c r="AC35" s="2">
        <v>12</v>
      </c>
      <c r="AD35" s="25" t="s">
        <v>16</v>
      </c>
      <c r="AE35" s="2">
        <v>30</v>
      </c>
      <c r="AF35" s="2">
        <v>14</v>
      </c>
      <c r="AG35" s="2">
        <v>16</v>
      </c>
      <c r="AH35" s="2">
        <v>54</v>
      </c>
      <c r="AI35" s="2">
        <v>27</v>
      </c>
      <c r="AJ35" s="2">
        <v>27</v>
      </c>
      <c r="AK35" s="2">
        <v>40</v>
      </c>
      <c r="AL35" s="2">
        <v>26</v>
      </c>
      <c r="AM35" s="2">
        <v>14</v>
      </c>
      <c r="AN35" s="2">
        <v>47</v>
      </c>
      <c r="AO35" s="2">
        <v>21</v>
      </c>
      <c r="AP35" s="2">
        <v>26</v>
      </c>
    </row>
    <row r="36" spans="1:42" x14ac:dyDescent="0.2">
      <c r="A36" s="25" t="s">
        <v>17</v>
      </c>
      <c r="B36" s="2">
        <v>518</v>
      </c>
      <c r="C36" s="2">
        <v>278</v>
      </c>
      <c r="D36" s="2">
        <v>240</v>
      </c>
      <c r="E36" s="2">
        <v>283</v>
      </c>
      <c r="F36" s="2">
        <v>146</v>
      </c>
      <c r="G36" s="2">
        <v>137</v>
      </c>
      <c r="H36" s="2">
        <v>43</v>
      </c>
      <c r="I36" s="2">
        <v>26</v>
      </c>
      <c r="J36" s="2">
        <v>17</v>
      </c>
      <c r="K36" s="2">
        <v>8</v>
      </c>
      <c r="L36" s="2">
        <v>6</v>
      </c>
      <c r="M36" s="2">
        <v>2</v>
      </c>
      <c r="N36" s="25" t="s">
        <v>17</v>
      </c>
      <c r="O36" s="2">
        <v>49</v>
      </c>
      <c r="P36" s="2">
        <v>27</v>
      </c>
      <c r="Q36" s="2">
        <v>22</v>
      </c>
      <c r="R36" s="2">
        <v>4</v>
      </c>
      <c r="S36" s="2">
        <v>2</v>
      </c>
      <c r="T36" s="2">
        <v>2</v>
      </c>
      <c r="U36" s="2">
        <v>8</v>
      </c>
      <c r="V36" s="2">
        <v>4</v>
      </c>
      <c r="W36" s="2">
        <v>4</v>
      </c>
      <c r="X36" s="2">
        <v>33</v>
      </c>
      <c r="Y36" s="2">
        <v>18</v>
      </c>
      <c r="Z36" s="2">
        <v>15</v>
      </c>
      <c r="AA36" s="2">
        <v>12</v>
      </c>
      <c r="AB36" s="2">
        <v>9</v>
      </c>
      <c r="AC36" s="2">
        <v>3</v>
      </c>
      <c r="AD36" s="25" t="s">
        <v>17</v>
      </c>
      <c r="AE36" s="2">
        <v>17</v>
      </c>
      <c r="AF36" s="2">
        <v>9</v>
      </c>
      <c r="AG36" s="2">
        <v>8</v>
      </c>
      <c r="AH36" s="2">
        <v>22</v>
      </c>
      <c r="AI36" s="2">
        <v>8</v>
      </c>
      <c r="AJ36" s="2">
        <v>14</v>
      </c>
      <c r="AK36" s="2">
        <v>17</v>
      </c>
      <c r="AL36" s="2">
        <v>10</v>
      </c>
      <c r="AM36" s="2">
        <v>7</v>
      </c>
      <c r="AN36" s="2">
        <v>22</v>
      </c>
      <c r="AO36" s="2">
        <v>13</v>
      </c>
      <c r="AP36" s="2">
        <v>9</v>
      </c>
    </row>
    <row r="37" spans="1:42" x14ac:dyDescent="0.2">
      <c r="A37" s="25" t="s">
        <v>18</v>
      </c>
      <c r="B37" s="2">
        <v>193</v>
      </c>
      <c r="C37" s="2">
        <v>98</v>
      </c>
      <c r="D37" s="2">
        <v>95</v>
      </c>
      <c r="E37" s="2">
        <v>97</v>
      </c>
      <c r="F37" s="2">
        <v>48</v>
      </c>
      <c r="G37" s="2">
        <v>49</v>
      </c>
      <c r="H37" s="2">
        <v>16</v>
      </c>
      <c r="I37" s="2">
        <v>6</v>
      </c>
      <c r="J37" s="2">
        <v>10</v>
      </c>
      <c r="K37" s="2">
        <v>4</v>
      </c>
      <c r="L37" s="2">
        <v>1</v>
      </c>
      <c r="M37" s="2">
        <v>3</v>
      </c>
      <c r="N37" s="25" t="s">
        <v>18</v>
      </c>
      <c r="O37" s="2">
        <v>25</v>
      </c>
      <c r="P37" s="2">
        <v>14</v>
      </c>
      <c r="Q37" s="2">
        <v>11</v>
      </c>
      <c r="R37" s="2">
        <v>1</v>
      </c>
      <c r="S37" s="2">
        <v>0</v>
      </c>
      <c r="T37" s="2">
        <v>1</v>
      </c>
      <c r="U37" s="2">
        <v>2</v>
      </c>
      <c r="V37" s="2">
        <v>0</v>
      </c>
      <c r="W37" s="2">
        <v>2</v>
      </c>
      <c r="X37" s="2">
        <v>16</v>
      </c>
      <c r="Y37" s="2">
        <v>9</v>
      </c>
      <c r="Z37" s="2">
        <v>7</v>
      </c>
      <c r="AA37" s="2">
        <v>2</v>
      </c>
      <c r="AB37" s="2">
        <v>1</v>
      </c>
      <c r="AC37" s="2">
        <v>1</v>
      </c>
      <c r="AD37" s="25" t="s">
        <v>18</v>
      </c>
      <c r="AE37" s="2">
        <v>4</v>
      </c>
      <c r="AF37" s="2">
        <v>3</v>
      </c>
      <c r="AG37" s="2">
        <v>1</v>
      </c>
      <c r="AH37" s="2">
        <v>12</v>
      </c>
      <c r="AI37" s="2">
        <v>9</v>
      </c>
      <c r="AJ37" s="2">
        <v>3</v>
      </c>
      <c r="AK37" s="2">
        <v>9</v>
      </c>
      <c r="AL37" s="2">
        <v>4</v>
      </c>
      <c r="AM37" s="2">
        <v>5</v>
      </c>
      <c r="AN37" s="2">
        <v>5</v>
      </c>
      <c r="AO37" s="2">
        <v>3</v>
      </c>
      <c r="AP37" s="2">
        <v>2</v>
      </c>
    </row>
    <row r="38" spans="1:42" x14ac:dyDescent="0.2">
      <c r="A38" s="25" t="s">
        <v>19</v>
      </c>
      <c r="B38" s="2">
        <v>51</v>
      </c>
      <c r="C38" s="2">
        <v>27</v>
      </c>
      <c r="D38" s="2">
        <v>24</v>
      </c>
      <c r="E38" s="2">
        <v>33</v>
      </c>
      <c r="F38" s="2">
        <v>17</v>
      </c>
      <c r="G38" s="2">
        <v>16</v>
      </c>
      <c r="H38" s="2">
        <v>4</v>
      </c>
      <c r="I38" s="2">
        <v>1</v>
      </c>
      <c r="J38" s="2">
        <v>3</v>
      </c>
      <c r="K38" s="2">
        <v>0</v>
      </c>
      <c r="L38" s="2">
        <v>0</v>
      </c>
      <c r="M38" s="2">
        <v>0</v>
      </c>
      <c r="N38" s="25" t="s">
        <v>19</v>
      </c>
      <c r="O38" s="2">
        <v>3</v>
      </c>
      <c r="P38" s="2">
        <v>0</v>
      </c>
      <c r="Q38" s="2">
        <v>3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3</v>
      </c>
      <c r="Y38" s="2">
        <v>2</v>
      </c>
      <c r="Z38" s="2">
        <v>1</v>
      </c>
      <c r="AA38" s="2">
        <v>0</v>
      </c>
      <c r="AB38" s="2">
        <v>0</v>
      </c>
      <c r="AC38" s="2">
        <v>0</v>
      </c>
      <c r="AD38" s="25" t="s">
        <v>19</v>
      </c>
      <c r="AE38" s="2">
        <v>1</v>
      </c>
      <c r="AF38" s="2">
        <v>1</v>
      </c>
      <c r="AG38" s="2">
        <v>0</v>
      </c>
      <c r="AH38" s="2">
        <v>6</v>
      </c>
      <c r="AI38" s="2">
        <v>5</v>
      </c>
      <c r="AJ38" s="2">
        <v>1</v>
      </c>
      <c r="AK38" s="2">
        <v>0</v>
      </c>
      <c r="AL38" s="2">
        <v>0</v>
      </c>
      <c r="AM38" s="2">
        <v>0</v>
      </c>
      <c r="AN38" s="2">
        <v>1</v>
      </c>
      <c r="AO38" s="2">
        <v>1</v>
      </c>
      <c r="AP38" s="2">
        <v>0</v>
      </c>
    </row>
    <row r="39" spans="1:42" x14ac:dyDescent="0.2">
      <c r="A39" s="25" t="s">
        <v>20</v>
      </c>
      <c r="B39" s="2">
        <v>19</v>
      </c>
      <c r="C39" s="2">
        <v>11</v>
      </c>
      <c r="D39" s="2">
        <v>8</v>
      </c>
      <c r="E39" s="2">
        <v>10</v>
      </c>
      <c r="F39" s="2">
        <v>7</v>
      </c>
      <c r="G39" s="2">
        <v>3</v>
      </c>
      <c r="H39" s="2">
        <v>2</v>
      </c>
      <c r="I39" s="2">
        <v>0</v>
      </c>
      <c r="J39" s="2">
        <v>2</v>
      </c>
      <c r="K39" s="2">
        <v>0</v>
      </c>
      <c r="L39" s="2">
        <v>0</v>
      </c>
      <c r="M39" s="2">
        <v>0</v>
      </c>
      <c r="N39" s="25" t="s">
        <v>20</v>
      </c>
      <c r="O39" s="2">
        <v>1</v>
      </c>
      <c r="P39" s="2">
        <v>0</v>
      </c>
      <c r="Q39" s="2">
        <v>1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</v>
      </c>
      <c r="Y39" s="2">
        <v>1</v>
      </c>
      <c r="Z39" s="2">
        <v>0</v>
      </c>
      <c r="AA39" s="2">
        <v>0</v>
      </c>
      <c r="AB39" s="2">
        <v>0</v>
      </c>
      <c r="AC39" s="2">
        <v>0</v>
      </c>
      <c r="AD39" s="25" t="s">
        <v>20</v>
      </c>
      <c r="AE39" s="2">
        <v>1</v>
      </c>
      <c r="AF39" s="2">
        <v>1</v>
      </c>
      <c r="AG39" s="2">
        <v>0</v>
      </c>
      <c r="AH39" s="2">
        <v>2</v>
      </c>
      <c r="AI39" s="2">
        <v>1</v>
      </c>
      <c r="AJ39" s="2">
        <v>1</v>
      </c>
      <c r="AK39" s="2">
        <v>1</v>
      </c>
      <c r="AL39" s="2">
        <v>0</v>
      </c>
      <c r="AM39" s="2">
        <v>1</v>
      </c>
      <c r="AN39" s="2">
        <v>1</v>
      </c>
      <c r="AO39" s="2">
        <v>1</v>
      </c>
      <c r="AP39" s="2">
        <v>0</v>
      </c>
    </row>
    <row r="40" spans="1:42" x14ac:dyDescent="0.2">
      <c r="A40" s="25" t="s">
        <v>21</v>
      </c>
      <c r="B40" s="26">
        <v>15.9</v>
      </c>
      <c r="C40" s="26">
        <v>16</v>
      </c>
      <c r="D40" s="26">
        <v>15.8</v>
      </c>
      <c r="E40" s="26">
        <v>16.7</v>
      </c>
      <c r="F40" s="26">
        <v>16.7</v>
      </c>
      <c r="G40" s="26">
        <v>16.7</v>
      </c>
      <c r="H40" s="26">
        <v>15.6</v>
      </c>
      <c r="I40" s="26">
        <v>15.9</v>
      </c>
      <c r="J40" s="26">
        <v>15.3</v>
      </c>
      <c r="K40" s="26">
        <v>15</v>
      </c>
      <c r="L40" s="26">
        <v>15</v>
      </c>
      <c r="M40" s="26">
        <v>15</v>
      </c>
      <c r="N40" s="25" t="s">
        <v>21</v>
      </c>
      <c r="O40" s="26">
        <v>15.1</v>
      </c>
      <c r="P40" s="26">
        <v>15.6</v>
      </c>
      <c r="Q40" s="26">
        <v>14.6</v>
      </c>
      <c r="R40" s="26">
        <v>15.7</v>
      </c>
      <c r="S40" s="26">
        <v>15.3</v>
      </c>
      <c r="T40" s="26">
        <v>16.2</v>
      </c>
      <c r="U40" s="26">
        <v>15.6</v>
      </c>
      <c r="V40" s="26">
        <v>15.6</v>
      </c>
      <c r="W40" s="26">
        <v>15.6</v>
      </c>
      <c r="X40" s="26">
        <v>15</v>
      </c>
      <c r="Y40" s="26">
        <v>15</v>
      </c>
      <c r="Z40" s="26">
        <v>15.1</v>
      </c>
      <c r="AA40" s="26">
        <v>15.2</v>
      </c>
      <c r="AB40" s="26">
        <v>15.5</v>
      </c>
      <c r="AC40" s="26">
        <v>14.9</v>
      </c>
      <c r="AD40" s="25" t="s">
        <v>21</v>
      </c>
      <c r="AE40" s="26">
        <v>14.6</v>
      </c>
      <c r="AF40" s="26">
        <v>14.5</v>
      </c>
      <c r="AG40" s="26">
        <v>14.7</v>
      </c>
      <c r="AH40" s="26">
        <v>14.2</v>
      </c>
      <c r="AI40" s="26">
        <v>14.1</v>
      </c>
      <c r="AJ40" s="26">
        <v>14.3</v>
      </c>
      <c r="AK40" s="26">
        <v>15</v>
      </c>
      <c r="AL40" s="26">
        <v>15.4</v>
      </c>
      <c r="AM40" s="26">
        <v>14.7</v>
      </c>
      <c r="AN40" s="26">
        <v>14.5</v>
      </c>
      <c r="AO40" s="26">
        <v>14.8</v>
      </c>
      <c r="AP40" s="26">
        <v>14.1</v>
      </c>
    </row>
    <row r="41" spans="1:42" x14ac:dyDescent="0.2">
      <c r="A41" s="25" t="s">
        <v>60</v>
      </c>
      <c r="N41" s="25" t="s">
        <v>60</v>
      </c>
      <c r="AD41" s="25" t="s">
        <v>60</v>
      </c>
    </row>
    <row r="42" spans="1:42" x14ac:dyDescent="0.2">
      <c r="A42" s="25" t="s">
        <v>6</v>
      </c>
      <c r="N42" s="25" t="s">
        <v>6</v>
      </c>
      <c r="AD42" s="25" t="s">
        <v>6</v>
      </c>
    </row>
    <row r="43" spans="1:42" x14ac:dyDescent="0.2">
      <c r="A43" s="25" t="s">
        <v>0</v>
      </c>
      <c r="B43" s="2">
        <v>39053</v>
      </c>
      <c r="C43" s="2">
        <v>19263</v>
      </c>
      <c r="D43" s="2">
        <v>19790</v>
      </c>
      <c r="E43" s="2">
        <v>17697</v>
      </c>
      <c r="F43" s="2">
        <v>8640</v>
      </c>
      <c r="G43" s="2">
        <v>9057</v>
      </c>
      <c r="H43" s="2">
        <v>4516</v>
      </c>
      <c r="I43" s="2">
        <v>2242</v>
      </c>
      <c r="J43" s="2">
        <v>2274</v>
      </c>
      <c r="K43" s="2">
        <v>1018</v>
      </c>
      <c r="L43" s="2">
        <v>521</v>
      </c>
      <c r="M43" s="2">
        <v>497</v>
      </c>
      <c r="N43" s="25" t="s">
        <v>0</v>
      </c>
      <c r="O43" s="2">
        <v>4771</v>
      </c>
      <c r="P43" s="2">
        <v>2420</v>
      </c>
      <c r="Q43" s="2">
        <v>2351</v>
      </c>
      <c r="R43" s="2">
        <v>347</v>
      </c>
      <c r="S43" s="2">
        <v>181</v>
      </c>
      <c r="T43" s="2">
        <v>166</v>
      </c>
      <c r="U43" s="2">
        <v>705</v>
      </c>
      <c r="V43" s="2">
        <v>339</v>
      </c>
      <c r="W43" s="2">
        <v>366</v>
      </c>
      <c r="X43" s="2">
        <v>3018</v>
      </c>
      <c r="Y43" s="2">
        <v>1509</v>
      </c>
      <c r="Z43" s="2">
        <v>1509</v>
      </c>
      <c r="AA43" s="2">
        <v>945</v>
      </c>
      <c r="AB43" s="2">
        <v>459</v>
      </c>
      <c r="AC43" s="2">
        <v>486</v>
      </c>
      <c r="AD43" s="25" t="s">
        <v>0</v>
      </c>
      <c r="AE43" s="2">
        <v>1124</v>
      </c>
      <c r="AF43" s="2">
        <v>555</v>
      </c>
      <c r="AG43" s="2">
        <v>569</v>
      </c>
      <c r="AH43" s="2">
        <v>1492</v>
      </c>
      <c r="AI43" s="2">
        <v>712</v>
      </c>
      <c r="AJ43" s="2">
        <v>780</v>
      </c>
      <c r="AK43" s="2">
        <v>1199</v>
      </c>
      <c r="AL43" s="2">
        <v>582</v>
      </c>
      <c r="AM43" s="2">
        <v>617</v>
      </c>
      <c r="AN43" s="2">
        <v>2221</v>
      </c>
      <c r="AO43" s="2">
        <v>1103</v>
      </c>
      <c r="AP43" s="2">
        <v>1118</v>
      </c>
    </row>
    <row r="44" spans="1:42" x14ac:dyDescent="0.2">
      <c r="A44" s="25" t="s">
        <v>7</v>
      </c>
      <c r="B44" s="2">
        <v>90</v>
      </c>
      <c r="C44" s="2">
        <v>45</v>
      </c>
      <c r="D44" s="2">
        <v>45</v>
      </c>
      <c r="E44" s="2">
        <v>36</v>
      </c>
      <c r="F44" s="2">
        <v>18</v>
      </c>
      <c r="G44" s="2">
        <v>18</v>
      </c>
      <c r="H44" s="2">
        <v>6</v>
      </c>
      <c r="I44" s="2">
        <v>4</v>
      </c>
      <c r="J44" s="2">
        <v>2</v>
      </c>
      <c r="K44" s="2">
        <v>5</v>
      </c>
      <c r="L44" s="2">
        <v>2</v>
      </c>
      <c r="M44" s="2">
        <v>3</v>
      </c>
      <c r="N44" s="25" t="s">
        <v>7</v>
      </c>
      <c r="O44" s="2">
        <v>8</v>
      </c>
      <c r="P44" s="2">
        <v>4</v>
      </c>
      <c r="Q44" s="2">
        <v>4</v>
      </c>
      <c r="R44" s="2">
        <v>2</v>
      </c>
      <c r="S44" s="2">
        <v>1</v>
      </c>
      <c r="T44" s="2">
        <v>1</v>
      </c>
      <c r="U44" s="2">
        <v>5</v>
      </c>
      <c r="V44" s="2">
        <v>3</v>
      </c>
      <c r="W44" s="2">
        <v>2</v>
      </c>
      <c r="X44" s="2">
        <v>10</v>
      </c>
      <c r="Y44" s="2">
        <v>5</v>
      </c>
      <c r="Z44" s="2">
        <v>5</v>
      </c>
      <c r="AA44" s="2">
        <v>3</v>
      </c>
      <c r="AB44" s="2">
        <v>1</v>
      </c>
      <c r="AC44" s="2">
        <v>2</v>
      </c>
      <c r="AD44" s="25" t="s">
        <v>7</v>
      </c>
      <c r="AE44" s="2">
        <v>3</v>
      </c>
      <c r="AF44" s="2">
        <v>2</v>
      </c>
      <c r="AG44" s="2">
        <v>1</v>
      </c>
      <c r="AH44" s="2">
        <v>2</v>
      </c>
      <c r="AI44" s="2">
        <v>0</v>
      </c>
      <c r="AJ44" s="2">
        <v>2</v>
      </c>
      <c r="AK44" s="2">
        <v>5</v>
      </c>
      <c r="AL44" s="2">
        <v>2</v>
      </c>
      <c r="AM44" s="2">
        <v>3</v>
      </c>
      <c r="AN44" s="2">
        <v>5</v>
      </c>
      <c r="AO44" s="2">
        <v>3</v>
      </c>
      <c r="AP44" s="2">
        <v>2</v>
      </c>
    </row>
    <row r="45" spans="1:42" x14ac:dyDescent="0.2">
      <c r="A45" s="25" t="s">
        <v>263</v>
      </c>
      <c r="B45" s="2">
        <v>265</v>
      </c>
      <c r="C45" s="2">
        <v>135</v>
      </c>
      <c r="D45" s="2">
        <v>130</v>
      </c>
      <c r="E45" s="2">
        <v>95</v>
      </c>
      <c r="F45" s="2">
        <v>49</v>
      </c>
      <c r="G45" s="2">
        <v>46</v>
      </c>
      <c r="H45" s="2">
        <v>27</v>
      </c>
      <c r="I45" s="2">
        <v>15</v>
      </c>
      <c r="J45" s="2">
        <v>12</v>
      </c>
      <c r="K45" s="2">
        <v>9</v>
      </c>
      <c r="L45" s="2">
        <v>5</v>
      </c>
      <c r="M45" s="2">
        <v>4</v>
      </c>
      <c r="N45" s="25" t="s">
        <v>263</v>
      </c>
      <c r="O45" s="2">
        <v>49</v>
      </c>
      <c r="P45" s="2">
        <v>31</v>
      </c>
      <c r="Q45" s="2">
        <v>18</v>
      </c>
      <c r="R45" s="2">
        <v>6</v>
      </c>
      <c r="S45" s="2">
        <v>0</v>
      </c>
      <c r="T45" s="2">
        <v>6</v>
      </c>
      <c r="U45" s="2">
        <v>4</v>
      </c>
      <c r="V45" s="2">
        <v>1</v>
      </c>
      <c r="W45" s="2">
        <v>3</v>
      </c>
      <c r="X45" s="2">
        <v>16</v>
      </c>
      <c r="Y45" s="2">
        <v>10</v>
      </c>
      <c r="Z45" s="2">
        <v>6</v>
      </c>
      <c r="AA45" s="2">
        <v>18</v>
      </c>
      <c r="AB45" s="2">
        <v>6</v>
      </c>
      <c r="AC45" s="2">
        <v>12</v>
      </c>
      <c r="AD45" s="25" t="s">
        <v>263</v>
      </c>
      <c r="AE45" s="2">
        <v>5</v>
      </c>
      <c r="AF45" s="2">
        <v>1</v>
      </c>
      <c r="AG45" s="2">
        <v>4</v>
      </c>
      <c r="AH45" s="2">
        <v>12</v>
      </c>
      <c r="AI45" s="2">
        <v>8</v>
      </c>
      <c r="AJ45" s="2">
        <v>4</v>
      </c>
      <c r="AK45" s="2">
        <v>9</v>
      </c>
      <c r="AL45" s="2">
        <v>3</v>
      </c>
      <c r="AM45" s="2">
        <v>6</v>
      </c>
      <c r="AN45" s="2">
        <v>15</v>
      </c>
      <c r="AO45" s="2">
        <v>6</v>
      </c>
      <c r="AP45" s="2">
        <v>9</v>
      </c>
    </row>
    <row r="46" spans="1:42" x14ac:dyDescent="0.2">
      <c r="A46" s="25" t="s">
        <v>264</v>
      </c>
      <c r="B46" s="2">
        <v>472</v>
      </c>
      <c r="C46" s="2">
        <v>256</v>
      </c>
      <c r="D46" s="2">
        <v>216</v>
      </c>
      <c r="E46" s="2">
        <v>201</v>
      </c>
      <c r="F46" s="2">
        <v>105</v>
      </c>
      <c r="G46" s="2">
        <v>96</v>
      </c>
      <c r="H46" s="2">
        <v>52</v>
      </c>
      <c r="I46" s="2">
        <v>24</v>
      </c>
      <c r="J46" s="2">
        <v>28</v>
      </c>
      <c r="K46" s="2">
        <v>17</v>
      </c>
      <c r="L46" s="2">
        <v>8</v>
      </c>
      <c r="M46" s="2">
        <v>9</v>
      </c>
      <c r="N46" s="25" t="s">
        <v>264</v>
      </c>
      <c r="O46" s="2">
        <v>77</v>
      </c>
      <c r="P46" s="2">
        <v>48</v>
      </c>
      <c r="Q46" s="2">
        <v>29</v>
      </c>
      <c r="R46" s="2">
        <v>6</v>
      </c>
      <c r="S46" s="2">
        <v>3</v>
      </c>
      <c r="T46" s="2">
        <v>3</v>
      </c>
      <c r="U46" s="2">
        <v>3</v>
      </c>
      <c r="V46" s="2">
        <v>2</v>
      </c>
      <c r="W46" s="2">
        <v>1</v>
      </c>
      <c r="X46" s="2">
        <v>30</v>
      </c>
      <c r="Y46" s="2">
        <v>15</v>
      </c>
      <c r="Z46" s="2">
        <v>15</v>
      </c>
      <c r="AA46" s="2">
        <v>12</v>
      </c>
      <c r="AB46" s="2">
        <v>7</v>
      </c>
      <c r="AC46" s="2">
        <v>5</v>
      </c>
      <c r="AD46" s="25" t="s">
        <v>264</v>
      </c>
      <c r="AE46" s="2">
        <v>8</v>
      </c>
      <c r="AF46" s="2">
        <v>6</v>
      </c>
      <c r="AG46" s="2">
        <v>2</v>
      </c>
      <c r="AH46" s="2">
        <v>22</v>
      </c>
      <c r="AI46" s="2">
        <v>11</v>
      </c>
      <c r="AJ46" s="2">
        <v>11</v>
      </c>
      <c r="AK46" s="2">
        <v>15</v>
      </c>
      <c r="AL46" s="2">
        <v>7</v>
      </c>
      <c r="AM46" s="2">
        <v>8</v>
      </c>
      <c r="AN46" s="2">
        <v>29</v>
      </c>
      <c r="AO46" s="2">
        <v>20</v>
      </c>
      <c r="AP46" s="2">
        <v>9</v>
      </c>
    </row>
    <row r="47" spans="1:42" x14ac:dyDescent="0.2">
      <c r="A47" s="25" t="s">
        <v>8</v>
      </c>
      <c r="B47" s="2">
        <v>759</v>
      </c>
      <c r="C47" s="2">
        <v>404</v>
      </c>
      <c r="D47" s="2">
        <v>355</v>
      </c>
      <c r="E47" s="2">
        <v>350</v>
      </c>
      <c r="F47" s="2">
        <v>177</v>
      </c>
      <c r="G47" s="2">
        <v>173</v>
      </c>
      <c r="H47" s="2">
        <v>89</v>
      </c>
      <c r="I47" s="2">
        <v>47</v>
      </c>
      <c r="J47" s="2">
        <v>42</v>
      </c>
      <c r="K47" s="2">
        <v>26</v>
      </c>
      <c r="L47" s="2">
        <v>14</v>
      </c>
      <c r="M47" s="2">
        <v>12</v>
      </c>
      <c r="N47" s="25" t="s">
        <v>8</v>
      </c>
      <c r="O47" s="2">
        <v>110</v>
      </c>
      <c r="P47" s="2">
        <v>61</v>
      </c>
      <c r="Q47" s="2">
        <v>49</v>
      </c>
      <c r="R47" s="2">
        <v>8</v>
      </c>
      <c r="S47" s="2">
        <v>6</v>
      </c>
      <c r="T47" s="2">
        <v>2</v>
      </c>
      <c r="U47" s="2">
        <v>7</v>
      </c>
      <c r="V47" s="2">
        <v>2</v>
      </c>
      <c r="W47" s="2">
        <v>5</v>
      </c>
      <c r="X47" s="2">
        <v>59</v>
      </c>
      <c r="Y47" s="2">
        <v>31</v>
      </c>
      <c r="Z47" s="2">
        <v>28</v>
      </c>
      <c r="AA47" s="2">
        <v>21</v>
      </c>
      <c r="AB47" s="2">
        <v>18</v>
      </c>
      <c r="AC47" s="2">
        <v>3</v>
      </c>
      <c r="AD47" s="25" t="s">
        <v>8</v>
      </c>
      <c r="AE47" s="2">
        <v>16</v>
      </c>
      <c r="AF47" s="2">
        <v>9</v>
      </c>
      <c r="AG47" s="2">
        <v>7</v>
      </c>
      <c r="AH47" s="2">
        <v>19</v>
      </c>
      <c r="AI47" s="2">
        <v>8</v>
      </c>
      <c r="AJ47" s="2">
        <v>11</v>
      </c>
      <c r="AK47" s="2">
        <v>19</v>
      </c>
      <c r="AL47" s="2">
        <v>10</v>
      </c>
      <c r="AM47" s="2">
        <v>9</v>
      </c>
      <c r="AN47" s="2">
        <v>35</v>
      </c>
      <c r="AO47" s="2">
        <v>21</v>
      </c>
      <c r="AP47" s="2">
        <v>14</v>
      </c>
    </row>
    <row r="48" spans="1:42" x14ac:dyDescent="0.2">
      <c r="A48" s="25" t="s">
        <v>9</v>
      </c>
      <c r="B48" s="2">
        <v>1037</v>
      </c>
      <c r="C48" s="2">
        <v>511</v>
      </c>
      <c r="D48" s="2">
        <v>526</v>
      </c>
      <c r="E48" s="2">
        <v>525</v>
      </c>
      <c r="F48" s="2">
        <v>250</v>
      </c>
      <c r="G48" s="2">
        <v>275</v>
      </c>
      <c r="H48" s="2">
        <v>133</v>
      </c>
      <c r="I48" s="2">
        <v>62</v>
      </c>
      <c r="J48" s="2">
        <v>71</v>
      </c>
      <c r="K48" s="2">
        <v>33</v>
      </c>
      <c r="L48" s="2">
        <v>19</v>
      </c>
      <c r="M48" s="2">
        <v>14</v>
      </c>
      <c r="N48" s="25" t="s">
        <v>9</v>
      </c>
      <c r="O48" s="2">
        <v>131</v>
      </c>
      <c r="P48" s="2">
        <v>69</v>
      </c>
      <c r="Q48" s="2">
        <v>62</v>
      </c>
      <c r="R48" s="2">
        <v>12</v>
      </c>
      <c r="S48" s="2">
        <v>9</v>
      </c>
      <c r="T48" s="2">
        <v>3</v>
      </c>
      <c r="U48" s="2">
        <v>12</v>
      </c>
      <c r="V48" s="2">
        <v>5</v>
      </c>
      <c r="W48" s="2">
        <v>7</v>
      </c>
      <c r="X48" s="2">
        <v>68</v>
      </c>
      <c r="Y48" s="2">
        <v>34</v>
      </c>
      <c r="Z48" s="2">
        <v>34</v>
      </c>
      <c r="AA48" s="2">
        <v>11</v>
      </c>
      <c r="AB48" s="2">
        <v>5</v>
      </c>
      <c r="AC48" s="2">
        <v>6</v>
      </c>
      <c r="AD48" s="25" t="s">
        <v>9</v>
      </c>
      <c r="AE48" s="2">
        <v>20</v>
      </c>
      <c r="AF48" s="2">
        <v>14</v>
      </c>
      <c r="AG48" s="2">
        <v>6</v>
      </c>
      <c r="AH48" s="2">
        <v>36</v>
      </c>
      <c r="AI48" s="2">
        <v>18</v>
      </c>
      <c r="AJ48" s="2">
        <v>18</v>
      </c>
      <c r="AK48" s="2">
        <v>20</v>
      </c>
      <c r="AL48" s="2">
        <v>13</v>
      </c>
      <c r="AM48" s="2">
        <v>7</v>
      </c>
      <c r="AN48" s="2">
        <v>36</v>
      </c>
      <c r="AO48" s="2">
        <v>13</v>
      </c>
      <c r="AP48" s="2">
        <v>23</v>
      </c>
    </row>
    <row r="49" spans="1:42" x14ac:dyDescent="0.2">
      <c r="A49" s="25" t="s">
        <v>10</v>
      </c>
      <c r="B49" s="2">
        <v>1439</v>
      </c>
      <c r="C49" s="2">
        <v>702</v>
      </c>
      <c r="D49" s="2">
        <v>737</v>
      </c>
      <c r="E49" s="2">
        <v>723</v>
      </c>
      <c r="F49" s="2">
        <v>353</v>
      </c>
      <c r="G49" s="2">
        <v>370</v>
      </c>
      <c r="H49" s="2">
        <v>147</v>
      </c>
      <c r="I49" s="2">
        <v>71</v>
      </c>
      <c r="J49" s="2">
        <v>76</v>
      </c>
      <c r="K49" s="2">
        <v>35</v>
      </c>
      <c r="L49" s="2">
        <v>19</v>
      </c>
      <c r="M49" s="2">
        <v>16</v>
      </c>
      <c r="N49" s="25" t="s">
        <v>10</v>
      </c>
      <c r="O49" s="2">
        <v>183</v>
      </c>
      <c r="P49" s="2">
        <v>89</v>
      </c>
      <c r="Q49" s="2">
        <v>94</v>
      </c>
      <c r="R49" s="2">
        <v>11</v>
      </c>
      <c r="S49" s="2">
        <v>6</v>
      </c>
      <c r="T49" s="2">
        <v>5</v>
      </c>
      <c r="U49" s="2">
        <v>32</v>
      </c>
      <c r="V49" s="2">
        <v>17</v>
      </c>
      <c r="W49" s="2">
        <v>15</v>
      </c>
      <c r="X49" s="2">
        <v>100</v>
      </c>
      <c r="Y49" s="2">
        <v>44</v>
      </c>
      <c r="Z49" s="2">
        <v>56</v>
      </c>
      <c r="AA49" s="2">
        <v>33</v>
      </c>
      <c r="AB49" s="2">
        <v>10</v>
      </c>
      <c r="AC49" s="2">
        <v>23</v>
      </c>
      <c r="AD49" s="25" t="s">
        <v>10</v>
      </c>
      <c r="AE49" s="2">
        <v>31</v>
      </c>
      <c r="AF49" s="2">
        <v>16</v>
      </c>
      <c r="AG49" s="2">
        <v>15</v>
      </c>
      <c r="AH49" s="2">
        <v>45</v>
      </c>
      <c r="AI49" s="2">
        <v>22</v>
      </c>
      <c r="AJ49" s="2">
        <v>23</v>
      </c>
      <c r="AK49" s="2">
        <v>36</v>
      </c>
      <c r="AL49" s="2">
        <v>21</v>
      </c>
      <c r="AM49" s="2">
        <v>15</v>
      </c>
      <c r="AN49" s="2">
        <v>63</v>
      </c>
      <c r="AO49" s="2">
        <v>34</v>
      </c>
      <c r="AP49" s="2">
        <v>29</v>
      </c>
    </row>
    <row r="50" spans="1:42" x14ac:dyDescent="0.2">
      <c r="A50" s="25" t="s">
        <v>11</v>
      </c>
      <c r="B50" s="2">
        <v>2083</v>
      </c>
      <c r="C50" s="2">
        <v>1036</v>
      </c>
      <c r="D50" s="2">
        <v>1047</v>
      </c>
      <c r="E50" s="2">
        <v>990</v>
      </c>
      <c r="F50" s="2">
        <v>513</v>
      </c>
      <c r="G50" s="2">
        <v>477</v>
      </c>
      <c r="H50" s="2">
        <v>236</v>
      </c>
      <c r="I50" s="2">
        <v>122</v>
      </c>
      <c r="J50" s="2">
        <v>114</v>
      </c>
      <c r="K50" s="2">
        <v>52</v>
      </c>
      <c r="L50" s="2">
        <v>20</v>
      </c>
      <c r="M50" s="2">
        <v>32</v>
      </c>
      <c r="N50" s="25" t="s">
        <v>11</v>
      </c>
      <c r="O50" s="2">
        <v>254</v>
      </c>
      <c r="P50" s="2">
        <v>125</v>
      </c>
      <c r="Q50" s="2">
        <v>129</v>
      </c>
      <c r="R50" s="2">
        <v>17</v>
      </c>
      <c r="S50" s="2">
        <v>9</v>
      </c>
      <c r="T50" s="2">
        <v>8</v>
      </c>
      <c r="U50" s="2">
        <v>41</v>
      </c>
      <c r="V50" s="2">
        <v>22</v>
      </c>
      <c r="W50" s="2">
        <v>19</v>
      </c>
      <c r="X50" s="2">
        <v>157</v>
      </c>
      <c r="Y50" s="2">
        <v>75</v>
      </c>
      <c r="Z50" s="2">
        <v>82</v>
      </c>
      <c r="AA50" s="2">
        <v>43</v>
      </c>
      <c r="AB50" s="2">
        <v>21</v>
      </c>
      <c r="AC50" s="2">
        <v>22</v>
      </c>
      <c r="AD50" s="25" t="s">
        <v>11</v>
      </c>
      <c r="AE50" s="2">
        <v>44</v>
      </c>
      <c r="AF50" s="2">
        <v>20</v>
      </c>
      <c r="AG50" s="2">
        <v>24</v>
      </c>
      <c r="AH50" s="2">
        <v>83</v>
      </c>
      <c r="AI50" s="2">
        <v>30</v>
      </c>
      <c r="AJ50" s="2">
        <v>53</v>
      </c>
      <c r="AK50" s="2">
        <v>58</v>
      </c>
      <c r="AL50" s="2">
        <v>28</v>
      </c>
      <c r="AM50" s="2">
        <v>30</v>
      </c>
      <c r="AN50" s="2">
        <v>108</v>
      </c>
      <c r="AO50" s="2">
        <v>51</v>
      </c>
      <c r="AP50" s="2">
        <v>57</v>
      </c>
    </row>
    <row r="51" spans="1:42" x14ac:dyDescent="0.2">
      <c r="A51" s="25" t="s">
        <v>12</v>
      </c>
      <c r="B51" s="2">
        <v>2843</v>
      </c>
      <c r="C51" s="2">
        <v>1467</v>
      </c>
      <c r="D51" s="2">
        <v>1376</v>
      </c>
      <c r="E51" s="2">
        <v>1318</v>
      </c>
      <c r="F51" s="2">
        <v>678</v>
      </c>
      <c r="G51" s="2">
        <v>640</v>
      </c>
      <c r="H51" s="2">
        <v>321</v>
      </c>
      <c r="I51" s="2">
        <v>178</v>
      </c>
      <c r="J51" s="2">
        <v>143</v>
      </c>
      <c r="K51" s="2">
        <v>62</v>
      </c>
      <c r="L51" s="2">
        <v>31</v>
      </c>
      <c r="M51" s="2">
        <v>31</v>
      </c>
      <c r="N51" s="25" t="s">
        <v>12</v>
      </c>
      <c r="O51" s="2">
        <v>355</v>
      </c>
      <c r="P51" s="2">
        <v>189</v>
      </c>
      <c r="Q51" s="2">
        <v>166</v>
      </c>
      <c r="R51" s="2">
        <v>23</v>
      </c>
      <c r="S51" s="2">
        <v>13</v>
      </c>
      <c r="T51" s="2">
        <v>10</v>
      </c>
      <c r="U51" s="2">
        <v>56</v>
      </c>
      <c r="V51" s="2">
        <v>34</v>
      </c>
      <c r="W51" s="2">
        <v>22</v>
      </c>
      <c r="X51" s="2">
        <v>200</v>
      </c>
      <c r="Y51" s="2">
        <v>88</v>
      </c>
      <c r="Z51" s="2">
        <v>112</v>
      </c>
      <c r="AA51" s="2">
        <v>56</v>
      </c>
      <c r="AB51" s="2">
        <v>34</v>
      </c>
      <c r="AC51" s="2">
        <v>22</v>
      </c>
      <c r="AD51" s="25" t="s">
        <v>12</v>
      </c>
      <c r="AE51" s="2">
        <v>79</v>
      </c>
      <c r="AF51" s="2">
        <v>42</v>
      </c>
      <c r="AG51" s="2">
        <v>37</v>
      </c>
      <c r="AH51" s="2">
        <v>114</v>
      </c>
      <c r="AI51" s="2">
        <v>56</v>
      </c>
      <c r="AJ51" s="2">
        <v>58</v>
      </c>
      <c r="AK51" s="2">
        <v>90</v>
      </c>
      <c r="AL51" s="2">
        <v>42</v>
      </c>
      <c r="AM51" s="2">
        <v>48</v>
      </c>
      <c r="AN51" s="2">
        <v>169</v>
      </c>
      <c r="AO51" s="2">
        <v>82</v>
      </c>
      <c r="AP51" s="2">
        <v>87</v>
      </c>
    </row>
    <row r="52" spans="1:42" x14ac:dyDescent="0.2">
      <c r="A52" s="25" t="s">
        <v>13</v>
      </c>
      <c r="B52" s="2">
        <v>3845</v>
      </c>
      <c r="C52" s="2">
        <v>2031</v>
      </c>
      <c r="D52" s="2">
        <v>1814</v>
      </c>
      <c r="E52" s="2">
        <v>1818</v>
      </c>
      <c r="F52" s="2">
        <v>977</v>
      </c>
      <c r="G52" s="2">
        <v>841</v>
      </c>
      <c r="H52" s="2">
        <v>452</v>
      </c>
      <c r="I52" s="2">
        <v>237</v>
      </c>
      <c r="J52" s="2">
        <v>215</v>
      </c>
      <c r="K52" s="2">
        <v>91</v>
      </c>
      <c r="L52" s="2">
        <v>49</v>
      </c>
      <c r="M52" s="2">
        <v>42</v>
      </c>
      <c r="N52" s="25" t="s">
        <v>13</v>
      </c>
      <c r="O52" s="2">
        <v>473</v>
      </c>
      <c r="P52" s="2">
        <v>254</v>
      </c>
      <c r="Q52" s="2">
        <v>219</v>
      </c>
      <c r="R52" s="2">
        <v>25</v>
      </c>
      <c r="S52" s="2">
        <v>15</v>
      </c>
      <c r="T52" s="2">
        <v>10</v>
      </c>
      <c r="U52" s="2">
        <v>62</v>
      </c>
      <c r="V52" s="2">
        <v>25</v>
      </c>
      <c r="W52" s="2">
        <v>37</v>
      </c>
      <c r="X52" s="2">
        <v>294</v>
      </c>
      <c r="Y52" s="2">
        <v>161</v>
      </c>
      <c r="Z52" s="2">
        <v>133</v>
      </c>
      <c r="AA52" s="2">
        <v>85</v>
      </c>
      <c r="AB52" s="2">
        <v>42</v>
      </c>
      <c r="AC52" s="2">
        <v>43</v>
      </c>
      <c r="AD52" s="25" t="s">
        <v>13</v>
      </c>
      <c r="AE52" s="2">
        <v>96</v>
      </c>
      <c r="AF52" s="2">
        <v>45</v>
      </c>
      <c r="AG52" s="2">
        <v>51</v>
      </c>
      <c r="AH52" s="2">
        <v>134</v>
      </c>
      <c r="AI52" s="2">
        <v>70</v>
      </c>
      <c r="AJ52" s="2">
        <v>64</v>
      </c>
      <c r="AK52" s="2">
        <v>99</v>
      </c>
      <c r="AL52" s="2">
        <v>48</v>
      </c>
      <c r="AM52" s="2">
        <v>51</v>
      </c>
      <c r="AN52" s="2">
        <v>216</v>
      </c>
      <c r="AO52" s="2">
        <v>108</v>
      </c>
      <c r="AP52" s="2">
        <v>108</v>
      </c>
    </row>
    <row r="53" spans="1:42" x14ac:dyDescent="0.2">
      <c r="A53" s="25" t="s">
        <v>14</v>
      </c>
      <c r="B53" s="2">
        <v>4417</v>
      </c>
      <c r="C53" s="2">
        <v>2211</v>
      </c>
      <c r="D53" s="2">
        <v>2206</v>
      </c>
      <c r="E53" s="2">
        <v>2061</v>
      </c>
      <c r="F53" s="2">
        <v>1018</v>
      </c>
      <c r="G53" s="2">
        <v>1043</v>
      </c>
      <c r="H53" s="2">
        <v>473</v>
      </c>
      <c r="I53" s="2">
        <v>230</v>
      </c>
      <c r="J53" s="2">
        <v>243</v>
      </c>
      <c r="K53" s="2">
        <v>113</v>
      </c>
      <c r="L53" s="2">
        <v>60</v>
      </c>
      <c r="M53" s="2">
        <v>53</v>
      </c>
      <c r="N53" s="25" t="s">
        <v>14</v>
      </c>
      <c r="O53" s="2">
        <v>547</v>
      </c>
      <c r="P53" s="2">
        <v>284</v>
      </c>
      <c r="Q53" s="2">
        <v>263</v>
      </c>
      <c r="R53" s="2">
        <v>33</v>
      </c>
      <c r="S53" s="2">
        <v>23</v>
      </c>
      <c r="T53" s="2">
        <v>10</v>
      </c>
      <c r="U53" s="2">
        <v>83</v>
      </c>
      <c r="V53" s="2">
        <v>40</v>
      </c>
      <c r="W53" s="2">
        <v>43</v>
      </c>
      <c r="X53" s="2">
        <v>375</v>
      </c>
      <c r="Y53" s="2">
        <v>184</v>
      </c>
      <c r="Z53" s="2">
        <v>191</v>
      </c>
      <c r="AA53" s="2">
        <v>118</v>
      </c>
      <c r="AB53" s="2">
        <v>56</v>
      </c>
      <c r="AC53" s="2">
        <v>62</v>
      </c>
      <c r="AD53" s="25" t="s">
        <v>14</v>
      </c>
      <c r="AE53" s="2">
        <v>119</v>
      </c>
      <c r="AF53" s="2">
        <v>63</v>
      </c>
      <c r="AG53" s="2">
        <v>56</v>
      </c>
      <c r="AH53" s="2">
        <v>154</v>
      </c>
      <c r="AI53" s="2">
        <v>84</v>
      </c>
      <c r="AJ53" s="2">
        <v>70</v>
      </c>
      <c r="AK53" s="2">
        <v>106</v>
      </c>
      <c r="AL53" s="2">
        <v>55</v>
      </c>
      <c r="AM53" s="2">
        <v>51</v>
      </c>
      <c r="AN53" s="2">
        <v>235</v>
      </c>
      <c r="AO53" s="2">
        <v>114</v>
      </c>
      <c r="AP53" s="2">
        <v>121</v>
      </c>
    </row>
    <row r="54" spans="1:42" x14ac:dyDescent="0.2">
      <c r="A54" s="25" t="s">
        <v>15</v>
      </c>
      <c r="B54" s="2">
        <v>4863</v>
      </c>
      <c r="C54" s="2">
        <v>2541</v>
      </c>
      <c r="D54" s="2">
        <v>2322</v>
      </c>
      <c r="E54" s="2">
        <v>2225</v>
      </c>
      <c r="F54" s="2">
        <v>1157</v>
      </c>
      <c r="G54" s="2">
        <v>1068</v>
      </c>
      <c r="H54" s="2">
        <v>574</v>
      </c>
      <c r="I54" s="2">
        <v>300</v>
      </c>
      <c r="J54" s="2">
        <v>274</v>
      </c>
      <c r="K54" s="2">
        <v>135</v>
      </c>
      <c r="L54" s="2">
        <v>72</v>
      </c>
      <c r="M54" s="2">
        <v>63</v>
      </c>
      <c r="N54" s="25" t="s">
        <v>15</v>
      </c>
      <c r="O54" s="2">
        <v>570</v>
      </c>
      <c r="P54" s="2">
        <v>294</v>
      </c>
      <c r="Q54" s="2">
        <v>276</v>
      </c>
      <c r="R54" s="2">
        <v>46</v>
      </c>
      <c r="S54" s="2">
        <v>27</v>
      </c>
      <c r="T54" s="2">
        <v>19</v>
      </c>
      <c r="U54" s="2">
        <v>103</v>
      </c>
      <c r="V54" s="2">
        <v>61</v>
      </c>
      <c r="W54" s="2">
        <v>42</v>
      </c>
      <c r="X54" s="2">
        <v>365</v>
      </c>
      <c r="Y54" s="2">
        <v>185</v>
      </c>
      <c r="Z54" s="2">
        <v>180</v>
      </c>
      <c r="AA54" s="2">
        <v>118</v>
      </c>
      <c r="AB54" s="2">
        <v>64</v>
      </c>
      <c r="AC54" s="2">
        <v>54</v>
      </c>
      <c r="AD54" s="25" t="s">
        <v>15</v>
      </c>
      <c r="AE54" s="2">
        <v>149</v>
      </c>
      <c r="AF54" s="2">
        <v>79</v>
      </c>
      <c r="AG54" s="2">
        <v>70</v>
      </c>
      <c r="AH54" s="2">
        <v>128</v>
      </c>
      <c r="AI54" s="2">
        <v>65</v>
      </c>
      <c r="AJ54" s="2">
        <v>63</v>
      </c>
      <c r="AK54" s="2">
        <v>183</v>
      </c>
      <c r="AL54" s="2">
        <v>93</v>
      </c>
      <c r="AM54" s="2">
        <v>90</v>
      </c>
      <c r="AN54" s="2">
        <v>267</v>
      </c>
      <c r="AO54" s="2">
        <v>144</v>
      </c>
      <c r="AP54" s="2">
        <v>123</v>
      </c>
    </row>
    <row r="55" spans="1:42" x14ac:dyDescent="0.2">
      <c r="A55" s="25" t="s">
        <v>16</v>
      </c>
      <c r="B55" s="2">
        <v>4458</v>
      </c>
      <c r="C55" s="2">
        <v>2242</v>
      </c>
      <c r="D55" s="2">
        <v>2216</v>
      </c>
      <c r="E55" s="2">
        <v>1959</v>
      </c>
      <c r="F55" s="2">
        <v>968</v>
      </c>
      <c r="G55" s="2">
        <v>991</v>
      </c>
      <c r="H55" s="2">
        <v>554</v>
      </c>
      <c r="I55" s="2">
        <v>284</v>
      </c>
      <c r="J55" s="2">
        <v>270</v>
      </c>
      <c r="K55" s="2">
        <v>117</v>
      </c>
      <c r="L55" s="2">
        <v>68</v>
      </c>
      <c r="M55" s="2">
        <v>49</v>
      </c>
      <c r="N55" s="25" t="s">
        <v>16</v>
      </c>
      <c r="O55" s="2">
        <v>518</v>
      </c>
      <c r="P55" s="2">
        <v>258</v>
      </c>
      <c r="Q55" s="2">
        <v>260</v>
      </c>
      <c r="R55" s="2">
        <v>42</v>
      </c>
      <c r="S55" s="2">
        <v>14</v>
      </c>
      <c r="T55" s="2">
        <v>28</v>
      </c>
      <c r="U55" s="2">
        <v>74</v>
      </c>
      <c r="V55" s="2">
        <v>34</v>
      </c>
      <c r="W55" s="2">
        <v>40</v>
      </c>
      <c r="X55" s="2">
        <v>381</v>
      </c>
      <c r="Y55" s="2">
        <v>218</v>
      </c>
      <c r="Z55" s="2">
        <v>163</v>
      </c>
      <c r="AA55" s="2">
        <v>115</v>
      </c>
      <c r="AB55" s="2">
        <v>51</v>
      </c>
      <c r="AC55" s="2">
        <v>64</v>
      </c>
      <c r="AD55" s="25" t="s">
        <v>16</v>
      </c>
      <c r="AE55" s="2">
        <v>128</v>
      </c>
      <c r="AF55" s="2">
        <v>70</v>
      </c>
      <c r="AG55" s="2">
        <v>58</v>
      </c>
      <c r="AH55" s="2">
        <v>167</v>
      </c>
      <c r="AI55" s="2">
        <v>83</v>
      </c>
      <c r="AJ55" s="2">
        <v>84</v>
      </c>
      <c r="AK55" s="2">
        <v>131</v>
      </c>
      <c r="AL55" s="2">
        <v>69</v>
      </c>
      <c r="AM55" s="2">
        <v>62</v>
      </c>
      <c r="AN55" s="2">
        <v>272</v>
      </c>
      <c r="AO55" s="2">
        <v>125</v>
      </c>
      <c r="AP55" s="2">
        <v>147</v>
      </c>
    </row>
    <row r="56" spans="1:42" x14ac:dyDescent="0.2">
      <c r="A56" s="25" t="s">
        <v>17</v>
      </c>
      <c r="B56" s="2">
        <v>3460</v>
      </c>
      <c r="C56" s="2">
        <v>1724</v>
      </c>
      <c r="D56" s="2">
        <v>1736</v>
      </c>
      <c r="E56" s="2">
        <v>1520</v>
      </c>
      <c r="F56" s="2">
        <v>758</v>
      </c>
      <c r="G56" s="2">
        <v>762</v>
      </c>
      <c r="H56" s="2">
        <v>416</v>
      </c>
      <c r="I56" s="2">
        <v>212</v>
      </c>
      <c r="J56" s="2">
        <v>204</v>
      </c>
      <c r="K56" s="2">
        <v>89</v>
      </c>
      <c r="L56" s="2">
        <v>41</v>
      </c>
      <c r="M56" s="2">
        <v>48</v>
      </c>
      <c r="N56" s="25" t="s">
        <v>17</v>
      </c>
      <c r="O56" s="2">
        <v>413</v>
      </c>
      <c r="P56" s="2">
        <v>206</v>
      </c>
      <c r="Q56" s="2">
        <v>207</v>
      </c>
      <c r="R56" s="2">
        <v>24</v>
      </c>
      <c r="S56" s="2">
        <v>14</v>
      </c>
      <c r="T56" s="2">
        <v>10</v>
      </c>
      <c r="U56" s="2">
        <v>59</v>
      </c>
      <c r="V56" s="2">
        <v>30</v>
      </c>
      <c r="W56" s="2">
        <v>29</v>
      </c>
      <c r="X56" s="2">
        <v>256</v>
      </c>
      <c r="Y56" s="2">
        <v>127</v>
      </c>
      <c r="Z56" s="2">
        <v>129</v>
      </c>
      <c r="AA56" s="2">
        <v>80</v>
      </c>
      <c r="AB56" s="2">
        <v>38</v>
      </c>
      <c r="AC56" s="2">
        <v>42</v>
      </c>
      <c r="AD56" s="25" t="s">
        <v>17</v>
      </c>
      <c r="AE56" s="2">
        <v>106</v>
      </c>
      <c r="AF56" s="2">
        <v>50</v>
      </c>
      <c r="AG56" s="2">
        <v>56</v>
      </c>
      <c r="AH56" s="2">
        <v>158</v>
      </c>
      <c r="AI56" s="2">
        <v>79</v>
      </c>
      <c r="AJ56" s="2">
        <v>79</v>
      </c>
      <c r="AK56" s="2">
        <v>119</v>
      </c>
      <c r="AL56" s="2">
        <v>53</v>
      </c>
      <c r="AM56" s="2">
        <v>66</v>
      </c>
      <c r="AN56" s="2">
        <v>220</v>
      </c>
      <c r="AO56" s="2">
        <v>116</v>
      </c>
      <c r="AP56" s="2">
        <v>104</v>
      </c>
    </row>
    <row r="57" spans="1:42" x14ac:dyDescent="0.2">
      <c r="A57" s="25" t="s">
        <v>18</v>
      </c>
      <c r="B57" s="2">
        <v>3181</v>
      </c>
      <c r="C57" s="2">
        <v>1507</v>
      </c>
      <c r="D57" s="2">
        <v>1674</v>
      </c>
      <c r="E57" s="2">
        <v>1377</v>
      </c>
      <c r="F57" s="2">
        <v>622</v>
      </c>
      <c r="G57" s="2">
        <v>755</v>
      </c>
      <c r="H57" s="2">
        <v>382</v>
      </c>
      <c r="I57" s="2">
        <v>172</v>
      </c>
      <c r="J57" s="2">
        <v>210</v>
      </c>
      <c r="K57" s="2">
        <v>93</v>
      </c>
      <c r="L57" s="2">
        <v>48</v>
      </c>
      <c r="M57" s="2">
        <v>45</v>
      </c>
      <c r="N57" s="25" t="s">
        <v>18</v>
      </c>
      <c r="O57" s="2">
        <v>375</v>
      </c>
      <c r="P57" s="2">
        <v>192</v>
      </c>
      <c r="Q57" s="2">
        <v>183</v>
      </c>
      <c r="R57" s="2">
        <v>40</v>
      </c>
      <c r="S57" s="2">
        <v>19</v>
      </c>
      <c r="T57" s="2">
        <v>21</v>
      </c>
      <c r="U57" s="2">
        <v>59</v>
      </c>
      <c r="V57" s="2">
        <v>25</v>
      </c>
      <c r="W57" s="2">
        <v>34</v>
      </c>
      <c r="X57" s="2">
        <v>217</v>
      </c>
      <c r="Y57" s="2">
        <v>116</v>
      </c>
      <c r="Z57" s="2">
        <v>101</v>
      </c>
      <c r="AA57" s="2">
        <v>85</v>
      </c>
      <c r="AB57" s="2">
        <v>43</v>
      </c>
      <c r="AC57" s="2">
        <v>42</v>
      </c>
      <c r="AD57" s="25" t="s">
        <v>18</v>
      </c>
      <c r="AE57" s="2">
        <v>105</v>
      </c>
      <c r="AF57" s="2">
        <v>53</v>
      </c>
      <c r="AG57" s="2">
        <v>52</v>
      </c>
      <c r="AH57" s="2">
        <v>136</v>
      </c>
      <c r="AI57" s="2">
        <v>67</v>
      </c>
      <c r="AJ57" s="2">
        <v>69</v>
      </c>
      <c r="AK57" s="2">
        <v>103</v>
      </c>
      <c r="AL57" s="2">
        <v>47</v>
      </c>
      <c r="AM57" s="2">
        <v>56</v>
      </c>
      <c r="AN57" s="2">
        <v>209</v>
      </c>
      <c r="AO57" s="2">
        <v>103</v>
      </c>
      <c r="AP57" s="2">
        <v>106</v>
      </c>
    </row>
    <row r="58" spans="1:42" x14ac:dyDescent="0.2">
      <c r="A58" s="25" t="s">
        <v>19</v>
      </c>
      <c r="B58" s="2">
        <v>2506</v>
      </c>
      <c r="C58" s="2">
        <v>1160</v>
      </c>
      <c r="D58" s="2">
        <v>1346</v>
      </c>
      <c r="E58" s="2">
        <v>1105</v>
      </c>
      <c r="F58" s="2">
        <v>498</v>
      </c>
      <c r="G58" s="2">
        <v>607</v>
      </c>
      <c r="H58" s="2">
        <v>290</v>
      </c>
      <c r="I58" s="2">
        <v>137</v>
      </c>
      <c r="J58" s="2">
        <v>153</v>
      </c>
      <c r="K58" s="2">
        <v>58</v>
      </c>
      <c r="L58" s="2">
        <v>31</v>
      </c>
      <c r="M58" s="2">
        <v>27</v>
      </c>
      <c r="N58" s="25" t="s">
        <v>19</v>
      </c>
      <c r="O58" s="2">
        <v>295</v>
      </c>
      <c r="P58" s="2">
        <v>131</v>
      </c>
      <c r="Q58" s="2">
        <v>164</v>
      </c>
      <c r="R58" s="2">
        <v>20</v>
      </c>
      <c r="S58" s="2">
        <v>11</v>
      </c>
      <c r="T58" s="2">
        <v>9</v>
      </c>
      <c r="U58" s="2">
        <v>44</v>
      </c>
      <c r="V58" s="2">
        <v>23</v>
      </c>
      <c r="W58" s="2">
        <v>21</v>
      </c>
      <c r="X58" s="2">
        <v>198</v>
      </c>
      <c r="Y58" s="2">
        <v>96</v>
      </c>
      <c r="Z58" s="2">
        <v>102</v>
      </c>
      <c r="AA58" s="2">
        <v>61</v>
      </c>
      <c r="AB58" s="2">
        <v>30</v>
      </c>
      <c r="AC58" s="2">
        <v>31</v>
      </c>
      <c r="AD58" s="25" t="s">
        <v>19</v>
      </c>
      <c r="AE58" s="2">
        <v>89</v>
      </c>
      <c r="AF58" s="2">
        <v>37</v>
      </c>
      <c r="AG58" s="2">
        <v>52</v>
      </c>
      <c r="AH58" s="2">
        <v>121</v>
      </c>
      <c r="AI58" s="2">
        <v>49</v>
      </c>
      <c r="AJ58" s="2">
        <v>72</v>
      </c>
      <c r="AK58" s="2">
        <v>83</v>
      </c>
      <c r="AL58" s="2">
        <v>45</v>
      </c>
      <c r="AM58" s="2">
        <v>38</v>
      </c>
      <c r="AN58" s="2">
        <v>142</v>
      </c>
      <c r="AO58" s="2">
        <v>72</v>
      </c>
      <c r="AP58" s="2">
        <v>70</v>
      </c>
    </row>
    <row r="59" spans="1:42" x14ac:dyDescent="0.2">
      <c r="A59" s="25" t="s">
        <v>20</v>
      </c>
      <c r="B59" s="2">
        <v>3335</v>
      </c>
      <c r="C59" s="2">
        <v>1291</v>
      </c>
      <c r="D59" s="2">
        <v>2044</v>
      </c>
      <c r="E59" s="2">
        <v>1394</v>
      </c>
      <c r="F59" s="2">
        <v>499</v>
      </c>
      <c r="G59" s="2">
        <v>895</v>
      </c>
      <c r="H59" s="2">
        <v>364</v>
      </c>
      <c r="I59" s="2">
        <v>147</v>
      </c>
      <c r="J59" s="2">
        <v>217</v>
      </c>
      <c r="K59" s="2">
        <v>83</v>
      </c>
      <c r="L59" s="2">
        <v>34</v>
      </c>
      <c r="M59" s="2">
        <v>49</v>
      </c>
      <c r="N59" s="25" t="s">
        <v>20</v>
      </c>
      <c r="O59" s="2">
        <v>413</v>
      </c>
      <c r="P59" s="2">
        <v>185</v>
      </c>
      <c r="Q59" s="2">
        <v>228</v>
      </c>
      <c r="R59" s="2">
        <v>32</v>
      </c>
      <c r="S59" s="2">
        <v>11</v>
      </c>
      <c r="T59" s="2">
        <v>21</v>
      </c>
      <c r="U59" s="2">
        <v>61</v>
      </c>
      <c r="V59" s="2">
        <v>15</v>
      </c>
      <c r="W59" s="2">
        <v>46</v>
      </c>
      <c r="X59" s="2">
        <v>292</v>
      </c>
      <c r="Y59" s="2">
        <v>120</v>
      </c>
      <c r="Z59" s="2">
        <v>172</v>
      </c>
      <c r="AA59" s="2">
        <v>86</v>
      </c>
      <c r="AB59" s="2">
        <v>33</v>
      </c>
      <c r="AC59" s="2">
        <v>53</v>
      </c>
      <c r="AD59" s="25" t="s">
        <v>20</v>
      </c>
      <c r="AE59" s="2">
        <v>126</v>
      </c>
      <c r="AF59" s="2">
        <v>48</v>
      </c>
      <c r="AG59" s="2">
        <v>78</v>
      </c>
      <c r="AH59" s="2">
        <v>161</v>
      </c>
      <c r="AI59" s="2">
        <v>62</v>
      </c>
      <c r="AJ59" s="2">
        <v>99</v>
      </c>
      <c r="AK59" s="2">
        <v>123</v>
      </c>
      <c r="AL59" s="2">
        <v>46</v>
      </c>
      <c r="AM59" s="2">
        <v>77</v>
      </c>
      <c r="AN59" s="2">
        <v>200</v>
      </c>
      <c r="AO59" s="2">
        <v>91</v>
      </c>
      <c r="AP59" s="2">
        <v>109</v>
      </c>
    </row>
    <row r="60" spans="1:42" x14ac:dyDescent="0.2">
      <c r="A60" s="25" t="s">
        <v>21</v>
      </c>
      <c r="B60" s="26">
        <v>52.3</v>
      </c>
      <c r="C60" s="26">
        <v>51.6</v>
      </c>
      <c r="D60" s="26">
        <v>53.1</v>
      </c>
      <c r="E60" s="26">
        <v>51.6</v>
      </c>
      <c r="F60" s="26">
        <v>50.8</v>
      </c>
      <c r="G60" s="26">
        <v>52.6</v>
      </c>
      <c r="H60" s="26">
        <v>52.8</v>
      </c>
      <c r="I60" s="26">
        <v>52.2</v>
      </c>
      <c r="J60" s="26">
        <v>53.5</v>
      </c>
      <c r="K60" s="26">
        <v>52.4</v>
      </c>
      <c r="L60" s="26">
        <v>52.3</v>
      </c>
      <c r="M60" s="26">
        <v>52.6</v>
      </c>
      <c r="N60" s="25" t="s">
        <v>21</v>
      </c>
      <c r="O60" s="26">
        <v>51.7</v>
      </c>
      <c r="P60" s="26">
        <v>51</v>
      </c>
      <c r="Q60" s="26">
        <v>52.6</v>
      </c>
      <c r="R60" s="26">
        <v>53.3</v>
      </c>
      <c r="S60" s="26">
        <v>51</v>
      </c>
      <c r="T60" s="26">
        <v>56.1</v>
      </c>
      <c r="U60" s="26">
        <v>52.3</v>
      </c>
      <c r="V60" s="26">
        <v>51.5</v>
      </c>
      <c r="W60" s="26">
        <v>53.5</v>
      </c>
      <c r="X60" s="26">
        <v>52.7</v>
      </c>
      <c r="Y60" s="26">
        <v>52.9</v>
      </c>
      <c r="Z60" s="26">
        <v>52.6</v>
      </c>
      <c r="AA60" s="26">
        <v>53.1</v>
      </c>
      <c r="AB60" s="26">
        <v>52.3</v>
      </c>
      <c r="AC60" s="26">
        <v>54</v>
      </c>
      <c r="AD60" s="25" t="s">
        <v>21</v>
      </c>
      <c r="AE60" s="26">
        <v>54.7</v>
      </c>
      <c r="AF60" s="26">
        <v>53.8</v>
      </c>
      <c r="AG60" s="26">
        <v>56</v>
      </c>
      <c r="AH60" s="26">
        <v>54.9</v>
      </c>
      <c r="AI60" s="26">
        <v>53.8</v>
      </c>
      <c r="AJ60" s="26">
        <v>55.8</v>
      </c>
      <c r="AK60" s="26">
        <v>53.9</v>
      </c>
      <c r="AL60" s="26">
        <v>53.3</v>
      </c>
      <c r="AM60" s="26">
        <v>54.5</v>
      </c>
      <c r="AN60" s="26">
        <v>53.7</v>
      </c>
      <c r="AO60" s="26">
        <v>53.5</v>
      </c>
      <c r="AP60" s="26">
        <v>54.1</v>
      </c>
    </row>
    <row r="61" spans="1:42" x14ac:dyDescent="0.2">
      <c r="A61" s="33" t="s">
        <v>334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 t="s">
        <v>334</v>
      </c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 t="s">
        <v>334</v>
      </c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</sheetData>
  <mergeCells count="16">
    <mergeCell ref="AN2:AP2"/>
    <mergeCell ref="A61:M61"/>
    <mergeCell ref="N61:AC61"/>
    <mergeCell ref="AD61:AP61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6619-C843-4346-B853-1AB705A5B27C}">
  <dimension ref="A1:AP6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6.77734375" style="25" customWidth="1"/>
    <col min="2" max="13" width="6.5546875" style="2" customWidth="1"/>
    <col min="14" max="14" width="6.77734375" style="25" customWidth="1"/>
    <col min="15" max="29" width="5.44140625" style="2" customWidth="1"/>
    <col min="30" max="30" width="6.77734375" style="25" customWidth="1"/>
    <col min="31" max="42" width="6.44140625" style="2" customWidth="1"/>
    <col min="43" max="16384" width="8.88671875" style="2"/>
  </cols>
  <sheetData>
    <row r="1" spans="1:42" x14ac:dyDescent="0.2">
      <c r="A1" s="25" t="s">
        <v>374</v>
      </c>
      <c r="N1" s="25" t="s">
        <v>374</v>
      </c>
      <c r="AD1" s="25" t="s">
        <v>374</v>
      </c>
    </row>
    <row r="2" spans="1:42" s="1" customFormat="1" x14ac:dyDescent="0.2">
      <c r="A2" s="14"/>
      <c r="B2" s="15" t="s">
        <v>0</v>
      </c>
      <c r="C2" s="15"/>
      <c r="D2" s="15"/>
      <c r="E2" s="15" t="s">
        <v>256</v>
      </c>
      <c r="F2" s="15"/>
      <c r="G2" s="15"/>
      <c r="H2" s="15" t="s">
        <v>1</v>
      </c>
      <c r="I2" s="15"/>
      <c r="J2" s="15"/>
      <c r="K2" s="15" t="s">
        <v>257</v>
      </c>
      <c r="L2" s="15"/>
      <c r="M2" s="16"/>
      <c r="N2" s="14"/>
      <c r="O2" s="15" t="s">
        <v>2</v>
      </c>
      <c r="P2" s="15"/>
      <c r="Q2" s="15"/>
      <c r="R2" s="17" t="s">
        <v>258</v>
      </c>
      <c r="S2" s="17"/>
      <c r="T2" s="17"/>
      <c r="U2" s="17" t="s">
        <v>259</v>
      </c>
      <c r="V2" s="17"/>
      <c r="W2" s="17"/>
      <c r="X2" s="17" t="s">
        <v>3</v>
      </c>
      <c r="Y2" s="17"/>
      <c r="Z2" s="17"/>
      <c r="AA2" s="17" t="s">
        <v>260</v>
      </c>
      <c r="AB2" s="17"/>
      <c r="AC2" s="18"/>
      <c r="AD2" s="14"/>
      <c r="AE2" s="17" t="s">
        <v>261</v>
      </c>
      <c r="AF2" s="17"/>
      <c r="AG2" s="17"/>
      <c r="AH2" s="17" t="s">
        <v>262</v>
      </c>
      <c r="AI2" s="17"/>
      <c r="AJ2" s="17"/>
      <c r="AK2" s="17" t="s">
        <v>4</v>
      </c>
      <c r="AL2" s="17"/>
      <c r="AM2" s="17"/>
      <c r="AN2" s="17" t="s">
        <v>5</v>
      </c>
      <c r="AO2" s="17"/>
      <c r="AP2" s="18"/>
    </row>
    <row r="3" spans="1:42" s="24" customFormat="1" x14ac:dyDescent="0.2">
      <c r="A3" s="19" t="s">
        <v>22</v>
      </c>
      <c r="B3" s="20" t="s">
        <v>0</v>
      </c>
      <c r="C3" s="20" t="s">
        <v>23</v>
      </c>
      <c r="D3" s="20" t="s">
        <v>24</v>
      </c>
      <c r="E3" s="20" t="s">
        <v>0</v>
      </c>
      <c r="F3" s="20" t="s">
        <v>23</v>
      </c>
      <c r="G3" s="20" t="s">
        <v>24</v>
      </c>
      <c r="H3" s="20" t="s">
        <v>0</v>
      </c>
      <c r="I3" s="20" t="s">
        <v>23</v>
      </c>
      <c r="J3" s="20" t="s">
        <v>24</v>
      </c>
      <c r="K3" s="20" t="s">
        <v>0</v>
      </c>
      <c r="L3" s="20" t="s">
        <v>23</v>
      </c>
      <c r="M3" s="21" t="s">
        <v>24</v>
      </c>
      <c r="N3" s="19" t="s">
        <v>22</v>
      </c>
      <c r="O3" s="20" t="s">
        <v>0</v>
      </c>
      <c r="P3" s="22" t="s">
        <v>23</v>
      </c>
      <c r="Q3" s="22" t="s">
        <v>24</v>
      </c>
      <c r="R3" s="22" t="s">
        <v>0</v>
      </c>
      <c r="S3" s="22" t="s">
        <v>23</v>
      </c>
      <c r="T3" s="22" t="s">
        <v>24</v>
      </c>
      <c r="U3" s="22" t="s">
        <v>0</v>
      </c>
      <c r="V3" s="22" t="s">
        <v>23</v>
      </c>
      <c r="W3" s="22" t="s">
        <v>24</v>
      </c>
      <c r="X3" s="22" t="s">
        <v>0</v>
      </c>
      <c r="Y3" s="22" t="s">
        <v>23</v>
      </c>
      <c r="Z3" s="22" t="s">
        <v>24</v>
      </c>
      <c r="AA3" s="22" t="s">
        <v>0</v>
      </c>
      <c r="AB3" s="22" t="s">
        <v>23</v>
      </c>
      <c r="AC3" s="23" t="s">
        <v>24</v>
      </c>
      <c r="AD3" s="19" t="s">
        <v>22</v>
      </c>
      <c r="AE3" s="22" t="s">
        <v>0</v>
      </c>
      <c r="AF3" s="22" t="s">
        <v>23</v>
      </c>
      <c r="AG3" s="22" t="s">
        <v>24</v>
      </c>
      <c r="AH3" s="22" t="s">
        <v>0</v>
      </c>
      <c r="AI3" s="22" t="s">
        <v>23</v>
      </c>
      <c r="AJ3" s="22" t="s">
        <v>24</v>
      </c>
      <c r="AK3" s="22" t="s">
        <v>0</v>
      </c>
      <c r="AL3" s="22" t="s">
        <v>23</v>
      </c>
      <c r="AM3" s="22" t="s">
        <v>24</v>
      </c>
      <c r="AN3" s="22" t="s">
        <v>0</v>
      </c>
      <c r="AO3" s="22" t="s">
        <v>23</v>
      </c>
      <c r="AP3" s="23" t="s">
        <v>24</v>
      </c>
    </row>
    <row r="4" spans="1:42" x14ac:dyDescent="0.2">
      <c r="A4" s="25" t="s">
        <v>265</v>
      </c>
      <c r="B4" s="2">
        <v>187790</v>
      </c>
      <c r="C4" s="2">
        <v>96966</v>
      </c>
      <c r="D4" s="2">
        <v>90824</v>
      </c>
      <c r="E4" s="2">
        <v>89558</v>
      </c>
      <c r="F4" s="2">
        <v>45759</v>
      </c>
      <c r="G4" s="2">
        <v>43799</v>
      </c>
      <c r="H4" s="2">
        <v>21769</v>
      </c>
      <c r="I4" s="2">
        <v>11275</v>
      </c>
      <c r="J4" s="2">
        <v>10494</v>
      </c>
      <c r="K4" s="2">
        <v>5050</v>
      </c>
      <c r="L4" s="2">
        <v>2665</v>
      </c>
      <c r="M4" s="2">
        <v>2385</v>
      </c>
      <c r="N4" s="25" t="s">
        <v>265</v>
      </c>
      <c r="O4" s="2">
        <v>21924</v>
      </c>
      <c r="P4" s="2">
        <v>11533</v>
      </c>
      <c r="Q4" s="2">
        <v>10391</v>
      </c>
      <c r="R4" s="2">
        <v>1543</v>
      </c>
      <c r="S4" s="2">
        <v>822</v>
      </c>
      <c r="T4" s="2">
        <v>721</v>
      </c>
      <c r="U4" s="2">
        <v>3546</v>
      </c>
      <c r="V4" s="2">
        <v>1858</v>
      </c>
      <c r="W4" s="2">
        <v>1688</v>
      </c>
      <c r="X4" s="2">
        <v>13736</v>
      </c>
      <c r="Y4" s="2">
        <v>7130</v>
      </c>
      <c r="Z4" s="2">
        <v>6606</v>
      </c>
      <c r="AA4" s="2">
        <v>4211</v>
      </c>
      <c r="AB4" s="2">
        <v>2164</v>
      </c>
      <c r="AC4" s="2">
        <v>2047</v>
      </c>
      <c r="AD4" s="25" t="s">
        <v>265</v>
      </c>
      <c r="AE4" s="2">
        <v>5035</v>
      </c>
      <c r="AF4" s="2">
        <v>2642</v>
      </c>
      <c r="AG4" s="2">
        <v>2393</v>
      </c>
      <c r="AH4" s="2">
        <v>6757</v>
      </c>
      <c r="AI4" s="2">
        <v>3535</v>
      </c>
      <c r="AJ4" s="2">
        <v>3222</v>
      </c>
      <c r="AK4" s="2">
        <v>5304</v>
      </c>
      <c r="AL4" s="2">
        <v>2712</v>
      </c>
      <c r="AM4" s="2">
        <v>2592</v>
      </c>
      <c r="AN4" s="2">
        <v>9357</v>
      </c>
      <c r="AO4" s="2">
        <v>4871</v>
      </c>
      <c r="AP4" s="2">
        <v>4486</v>
      </c>
    </row>
    <row r="5" spans="1:42" x14ac:dyDescent="0.2">
      <c r="A5" s="25" t="s">
        <v>7</v>
      </c>
      <c r="B5" s="2">
        <v>26829</v>
      </c>
      <c r="C5" s="2">
        <v>13953</v>
      </c>
      <c r="D5" s="2">
        <v>12876</v>
      </c>
      <c r="E5" s="2">
        <v>12606</v>
      </c>
      <c r="F5" s="2">
        <v>6614</v>
      </c>
      <c r="G5" s="2">
        <v>5992</v>
      </c>
      <c r="H5" s="2">
        <v>3208</v>
      </c>
      <c r="I5" s="2">
        <v>1637</v>
      </c>
      <c r="J5" s="2">
        <v>1571</v>
      </c>
      <c r="K5" s="2">
        <v>808</v>
      </c>
      <c r="L5" s="2">
        <v>418</v>
      </c>
      <c r="M5" s="2">
        <v>390</v>
      </c>
      <c r="N5" s="25" t="s">
        <v>7</v>
      </c>
      <c r="O5" s="2">
        <v>3223</v>
      </c>
      <c r="P5" s="2">
        <v>1649</v>
      </c>
      <c r="Q5" s="2">
        <v>1574</v>
      </c>
      <c r="R5" s="2">
        <v>214</v>
      </c>
      <c r="S5" s="2">
        <v>113</v>
      </c>
      <c r="T5" s="2">
        <v>101</v>
      </c>
      <c r="U5" s="2">
        <v>481</v>
      </c>
      <c r="V5" s="2">
        <v>266</v>
      </c>
      <c r="W5" s="2">
        <v>215</v>
      </c>
      <c r="X5" s="2">
        <v>1928</v>
      </c>
      <c r="Y5" s="2">
        <v>1020</v>
      </c>
      <c r="Z5" s="2">
        <v>908</v>
      </c>
      <c r="AA5" s="2">
        <v>578</v>
      </c>
      <c r="AB5" s="2">
        <v>274</v>
      </c>
      <c r="AC5" s="2">
        <v>304</v>
      </c>
      <c r="AD5" s="25" t="s">
        <v>7</v>
      </c>
      <c r="AE5" s="2">
        <v>679</v>
      </c>
      <c r="AF5" s="2">
        <v>351</v>
      </c>
      <c r="AG5" s="2">
        <v>328</v>
      </c>
      <c r="AH5" s="2">
        <v>1029</v>
      </c>
      <c r="AI5" s="2">
        <v>562</v>
      </c>
      <c r="AJ5" s="2">
        <v>467</v>
      </c>
      <c r="AK5" s="2">
        <v>730</v>
      </c>
      <c r="AL5" s="2">
        <v>346</v>
      </c>
      <c r="AM5" s="2">
        <v>384</v>
      </c>
      <c r="AN5" s="2">
        <v>1345</v>
      </c>
      <c r="AO5" s="2">
        <v>703</v>
      </c>
      <c r="AP5" s="2">
        <v>642</v>
      </c>
    </row>
    <row r="6" spans="1:42" x14ac:dyDescent="0.2">
      <c r="A6" s="25" t="s">
        <v>263</v>
      </c>
      <c r="B6" s="2">
        <v>23044</v>
      </c>
      <c r="C6" s="2">
        <v>11899</v>
      </c>
      <c r="D6" s="2">
        <v>11145</v>
      </c>
      <c r="E6" s="2">
        <v>10406</v>
      </c>
      <c r="F6" s="2">
        <v>5270</v>
      </c>
      <c r="G6" s="2">
        <v>5136</v>
      </c>
      <c r="H6" s="2">
        <v>2699</v>
      </c>
      <c r="I6" s="2">
        <v>1397</v>
      </c>
      <c r="J6" s="2">
        <v>1302</v>
      </c>
      <c r="K6" s="2">
        <v>608</v>
      </c>
      <c r="L6" s="2">
        <v>330</v>
      </c>
      <c r="M6" s="2">
        <v>278</v>
      </c>
      <c r="N6" s="25" t="s">
        <v>263</v>
      </c>
      <c r="O6" s="2">
        <v>2886</v>
      </c>
      <c r="P6" s="2">
        <v>1519</v>
      </c>
      <c r="Q6" s="2">
        <v>1367</v>
      </c>
      <c r="R6" s="2">
        <v>200</v>
      </c>
      <c r="S6" s="2">
        <v>105</v>
      </c>
      <c r="T6" s="2">
        <v>95</v>
      </c>
      <c r="U6" s="2">
        <v>485</v>
      </c>
      <c r="V6" s="2">
        <v>266</v>
      </c>
      <c r="W6" s="2">
        <v>219</v>
      </c>
      <c r="X6" s="2">
        <v>1779</v>
      </c>
      <c r="Y6" s="2">
        <v>932</v>
      </c>
      <c r="Z6" s="2">
        <v>847</v>
      </c>
      <c r="AA6" s="2">
        <v>507</v>
      </c>
      <c r="AB6" s="2">
        <v>260</v>
      </c>
      <c r="AC6" s="2">
        <v>247</v>
      </c>
      <c r="AD6" s="25" t="s">
        <v>263</v>
      </c>
      <c r="AE6" s="2">
        <v>690</v>
      </c>
      <c r="AF6" s="2">
        <v>382</v>
      </c>
      <c r="AG6" s="2">
        <v>308</v>
      </c>
      <c r="AH6" s="2">
        <v>903</v>
      </c>
      <c r="AI6" s="2">
        <v>483</v>
      </c>
      <c r="AJ6" s="2">
        <v>420</v>
      </c>
      <c r="AK6" s="2">
        <v>662</v>
      </c>
      <c r="AL6" s="2">
        <v>340</v>
      </c>
      <c r="AM6" s="2">
        <v>322</v>
      </c>
      <c r="AN6" s="2">
        <v>1219</v>
      </c>
      <c r="AO6" s="2">
        <v>615</v>
      </c>
      <c r="AP6" s="2">
        <v>604</v>
      </c>
    </row>
    <row r="7" spans="1:42" x14ac:dyDescent="0.2">
      <c r="A7" s="25" t="s">
        <v>264</v>
      </c>
      <c r="B7" s="2">
        <v>22017</v>
      </c>
      <c r="C7" s="2">
        <v>11497</v>
      </c>
      <c r="D7" s="2">
        <v>10520</v>
      </c>
      <c r="E7" s="2">
        <v>10027</v>
      </c>
      <c r="F7" s="2">
        <v>5191</v>
      </c>
      <c r="G7" s="2">
        <v>4836</v>
      </c>
      <c r="H7" s="2">
        <v>2535</v>
      </c>
      <c r="I7" s="2">
        <v>1321</v>
      </c>
      <c r="J7" s="2">
        <v>1214</v>
      </c>
      <c r="K7" s="2">
        <v>634</v>
      </c>
      <c r="L7" s="2">
        <v>341</v>
      </c>
      <c r="M7" s="2">
        <v>293</v>
      </c>
      <c r="N7" s="25" t="s">
        <v>264</v>
      </c>
      <c r="O7" s="2">
        <v>2556</v>
      </c>
      <c r="P7" s="2">
        <v>1329</v>
      </c>
      <c r="Q7" s="2">
        <v>1227</v>
      </c>
      <c r="R7" s="2">
        <v>181</v>
      </c>
      <c r="S7" s="2">
        <v>102</v>
      </c>
      <c r="T7" s="2">
        <v>79</v>
      </c>
      <c r="U7" s="2">
        <v>424</v>
      </c>
      <c r="V7" s="2">
        <v>210</v>
      </c>
      <c r="W7" s="2">
        <v>214</v>
      </c>
      <c r="X7" s="2">
        <v>1700</v>
      </c>
      <c r="Y7" s="2">
        <v>889</v>
      </c>
      <c r="Z7" s="2">
        <v>811</v>
      </c>
      <c r="AA7" s="2">
        <v>561</v>
      </c>
      <c r="AB7" s="2">
        <v>307</v>
      </c>
      <c r="AC7" s="2">
        <v>254</v>
      </c>
      <c r="AD7" s="25" t="s">
        <v>264</v>
      </c>
      <c r="AE7" s="2">
        <v>658</v>
      </c>
      <c r="AF7" s="2">
        <v>354</v>
      </c>
      <c r="AG7" s="2">
        <v>304</v>
      </c>
      <c r="AH7" s="2">
        <v>879</v>
      </c>
      <c r="AI7" s="2">
        <v>470</v>
      </c>
      <c r="AJ7" s="2">
        <v>409</v>
      </c>
      <c r="AK7" s="2">
        <v>686</v>
      </c>
      <c r="AL7" s="2">
        <v>366</v>
      </c>
      <c r="AM7" s="2">
        <v>320</v>
      </c>
      <c r="AN7" s="2">
        <v>1176</v>
      </c>
      <c r="AO7" s="2">
        <v>617</v>
      </c>
      <c r="AP7" s="2">
        <v>559</v>
      </c>
    </row>
    <row r="8" spans="1:42" x14ac:dyDescent="0.2">
      <c r="A8" s="25" t="s">
        <v>8</v>
      </c>
      <c r="B8" s="2">
        <v>19814</v>
      </c>
      <c r="C8" s="2">
        <v>10391</v>
      </c>
      <c r="D8" s="2">
        <v>9423</v>
      </c>
      <c r="E8" s="2">
        <v>9734</v>
      </c>
      <c r="F8" s="2">
        <v>4974</v>
      </c>
      <c r="G8" s="2">
        <v>4760</v>
      </c>
      <c r="H8" s="2">
        <v>2277</v>
      </c>
      <c r="I8" s="2">
        <v>1197</v>
      </c>
      <c r="J8" s="2">
        <v>1080</v>
      </c>
      <c r="K8" s="2">
        <v>500</v>
      </c>
      <c r="L8" s="2">
        <v>267</v>
      </c>
      <c r="M8" s="2">
        <v>233</v>
      </c>
      <c r="N8" s="25" t="s">
        <v>8</v>
      </c>
      <c r="O8" s="2">
        <v>2170</v>
      </c>
      <c r="P8" s="2">
        <v>1212</v>
      </c>
      <c r="Q8" s="2">
        <v>958</v>
      </c>
      <c r="R8" s="2">
        <v>131</v>
      </c>
      <c r="S8" s="2">
        <v>77</v>
      </c>
      <c r="T8" s="2">
        <v>54</v>
      </c>
      <c r="U8" s="2">
        <v>373</v>
      </c>
      <c r="V8" s="2">
        <v>205</v>
      </c>
      <c r="W8" s="2">
        <v>168</v>
      </c>
      <c r="X8" s="2">
        <v>1521</v>
      </c>
      <c r="Y8" s="2">
        <v>788</v>
      </c>
      <c r="Z8" s="2">
        <v>733</v>
      </c>
      <c r="AA8" s="2">
        <v>512</v>
      </c>
      <c r="AB8" s="2">
        <v>269</v>
      </c>
      <c r="AC8" s="2">
        <v>243</v>
      </c>
      <c r="AD8" s="25" t="s">
        <v>8</v>
      </c>
      <c r="AE8" s="2">
        <v>512</v>
      </c>
      <c r="AF8" s="2">
        <v>276</v>
      </c>
      <c r="AG8" s="2">
        <v>236</v>
      </c>
      <c r="AH8" s="2">
        <v>537</v>
      </c>
      <c r="AI8" s="2">
        <v>294</v>
      </c>
      <c r="AJ8" s="2">
        <v>243</v>
      </c>
      <c r="AK8" s="2">
        <v>582</v>
      </c>
      <c r="AL8" s="2">
        <v>309</v>
      </c>
      <c r="AM8" s="2">
        <v>273</v>
      </c>
      <c r="AN8" s="2">
        <v>965</v>
      </c>
      <c r="AO8" s="2">
        <v>523</v>
      </c>
      <c r="AP8" s="2">
        <v>442</v>
      </c>
    </row>
    <row r="9" spans="1:42" x14ac:dyDescent="0.2">
      <c r="A9" s="25" t="s">
        <v>9</v>
      </c>
      <c r="B9" s="2">
        <v>14833</v>
      </c>
      <c r="C9" s="2">
        <v>7700</v>
      </c>
      <c r="D9" s="2">
        <v>7133</v>
      </c>
      <c r="E9" s="2">
        <v>7798</v>
      </c>
      <c r="F9" s="2">
        <v>3988</v>
      </c>
      <c r="G9" s="2">
        <v>3810</v>
      </c>
      <c r="H9" s="2">
        <v>1699</v>
      </c>
      <c r="I9" s="2">
        <v>880</v>
      </c>
      <c r="J9" s="2">
        <v>819</v>
      </c>
      <c r="K9" s="2">
        <v>402</v>
      </c>
      <c r="L9" s="2">
        <v>219</v>
      </c>
      <c r="M9" s="2">
        <v>183</v>
      </c>
      <c r="N9" s="25" t="s">
        <v>9</v>
      </c>
      <c r="O9" s="2">
        <v>1702</v>
      </c>
      <c r="P9" s="2">
        <v>915</v>
      </c>
      <c r="Q9" s="2">
        <v>787</v>
      </c>
      <c r="R9" s="2">
        <v>111</v>
      </c>
      <c r="S9" s="2">
        <v>63</v>
      </c>
      <c r="T9" s="2">
        <v>48</v>
      </c>
      <c r="U9" s="2">
        <v>286</v>
      </c>
      <c r="V9" s="2">
        <v>148</v>
      </c>
      <c r="W9" s="2">
        <v>138</v>
      </c>
      <c r="X9" s="2">
        <v>920</v>
      </c>
      <c r="Y9" s="2">
        <v>484</v>
      </c>
      <c r="Z9" s="2">
        <v>436</v>
      </c>
      <c r="AA9" s="2">
        <v>253</v>
      </c>
      <c r="AB9" s="2">
        <v>120</v>
      </c>
      <c r="AC9" s="2">
        <v>133</v>
      </c>
      <c r="AD9" s="25" t="s">
        <v>9</v>
      </c>
      <c r="AE9" s="2">
        <v>302</v>
      </c>
      <c r="AF9" s="2">
        <v>164</v>
      </c>
      <c r="AG9" s="2">
        <v>138</v>
      </c>
      <c r="AH9" s="2">
        <v>416</v>
      </c>
      <c r="AI9" s="2">
        <v>206</v>
      </c>
      <c r="AJ9" s="2">
        <v>210</v>
      </c>
      <c r="AK9" s="2">
        <v>352</v>
      </c>
      <c r="AL9" s="2">
        <v>205</v>
      </c>
      <c r="AM9" s="2">
        <v>147</v>
      </c>
      <c r="AN9" s="2">
        <v>592</v>
      </c>
      <c r="AO9" s="2">
        <v>308</v>
      </c>
      <c r="AP9" s="2">
        <v>284</v>
      </c>
    </row>
    <row r="10" spans="1:42" x14ac:dyDescent="0.2">
      <c r="A10" s="25" t="s">
        <v>10</v>
      </c>
      <c r="B10" s="2">
        <v>12767</v>
      </c>
      <c r="C10" s="2">
        <v>6601</v>
      </c>
      <c r="D10" s="2">
        <v>6166</v>
      </c>
      <c r="E10" s="2">
        <v>6621</v>
      </c>
      <c r="F10" s="2">
        <v>3383</v>
      </c>
      <c r="G10" s="2">
        <v>3238</v>
      </c>
      <c r="H10" s="2">
        <v>1471</v>
      </c>
      <c r="I10" s="2">
        <v>771</v>
      </c>
      <c r="J10" s="2">
        <v>700</v>
      </c>
      <c r="K10" s="2">
        <v>345</v>
      </c>
      <c r="L10" s="2">
        <v>186</v>
      </c>
      <c r="M10" s="2">
        <v>159</v>
      </c>
      <c r="N10" s="25" t="s">
        <v>10</v>
      </c>
      <c r="O10" s="2">
        <v>1450</v>
      </c>
      <c r="P10" s="2">
        <v>760</v>
      </c>
      <c r="Q10" s="2">
        <v>690</v>
      </c>
      <c r="R10" s="2">
        <v>92</v>
      </c>
      <c r="S10" s="2">
        <v>38</v>
      </c>
      <c r="T10" s="2">
        <v>54</v>
      </c>
      <c r="U10" s="2">
        <v>219</v>
      </c>
      <c r="V10" s="2">
        <v>106</v>
      </c>
      <c r="W10" s="2">
        <v>113</v>
      </c>
      <c r="X10" s="2">
        <v>836</v>
      </c>
      <c r="Y10" s="2">
        <v>444</v>
      </c>
      <c r="Z10" s="2">
        <v>392</v>
      </c>
      <c r="AA10" s="2">
        <v>241</v>
      </c>
      <c r="AB10" s="2">
        <v>115</v>
      </c>
      <c r="AC10" s="2">
        <v>126</v>
      </c>
      <c r="AD10" s="25" t="s">
        <v>10</v>
      </c>
      <c r="AE10" s="2">
        <v>283</v>
      </c>
      <c r="AF10" s="2">
        <v>147</v>
      </c>
      <c r="AG10" s="2">
        <v>136</v>
      </c>
      <c r="AH10" s="2">
        <v>382</v>
      </c>
      <c r="AI10" s="2">
        <v>201</v>
      </c>
      <c r="AJ10" s="2">
        <v>181</v>
      </c>
      <c r="AK10" s="2">
        <v>306</v>
      </c>
      <c r="AL10" s="2">
        <v>159</v>
      </c>
      <c r="AM10" s="2">
        <v>147</v>
      </c>
      <c r="AN10" s="2">
        <v>521</v>
      </c>
      <c r="AO10" s="2">
        <v>291</v>
      </c>
      <c r="AP10" s="2">
        <v>230</v>
      </c>
    </row>
    <row r="11" spans="1:42" x14ac:dyDescent="0.2">
      <c r="A11" s="25" t="s">
        <v>11</v>
      </c>
      <c r="B11" s="2">
        <v>11543</v>
      </c>
      <c r="C11" s="2">
        <v>5945</v>
      </c>
      <c r="D11" s="2">
        <v>5598</v>
      </c>
      <c r="E11" s="2">
        <v>5778</v>
      </c>
      <c r="F11" s="2">
        <v>2967</v>
      </c>
      <c r="G11" s="2">
        <v>2811</v>
      </c>
      <c r="H11" s="2">
        <v>1301</v>
      </c>
      <c r="I11" s="2">
        <v>693</v>
      </c>
      <c r="J11" s="2">
        <v>608</v>
      </c>
      <c r="K11" s="2">
        <v>307</v>
      </c>
      <c r="L11" s="2">
        <v>147</v>
      </c>
      <c r="M11" s="2">
        <v>160</v>
      </c>
      <c r="N11" s="25" t="s">
        <v>11</v>
      </c>
      <c r="O11" s="2">
        <v>1336</v>
      </c>
      <c r="P11" s="2">
        <v>706</v>
      </c>
      <c r="Q11" s="2">
        <v>630</v>
      </c>
      <c r="R11" s="2">
        <v>119</v>
      </c>
      <c r="S11" s="2">
        <v>64</v>
      </c>
      <c r="T11" s="2">
        <v>55</v>
      </c>
      <c r="U11" s="2">
        <v>217</v>
      </c>
      <c r="V11" s="2">
        <v>115</v>
      </c>
      <c r="W11" s="2">
        <v>102</v>
      </c>
      <c r="X11" s="2">
        <v>809</v>
      </c>
      <c r="Y11" s="2">
        <v>411</v>
      </c>
      <c r="Z11" s="2">
        <v>398</v>
      </c>
      <c r="AA11" s="2">
        <v>232</v>
      </c>
      <c r="AB11" s="2">
        <v>133</v>
      </c>
      <c r="AC11" s="2">
        <v>99</v>
      </c>
      <c r="AD11" s="25" t="s">
        <v>11</v>
      </c>
      <c r="AE11" s="2">
        <v>263</v>
      </c>
      <c r="AF11" s="2">
        <v>129</v>
      </c>
      <c r="AG11" s="2">
        <v>134</v>
      </c>
      <c r="AH11" s="2">
        <v>424</v>
      </c>
      <c r="AI11" s="2">
        <v>207</v>
      </c>
      <c r="AJ11" s="2">
        <v>217</v>
      </c>
      <c r="AK11" s="2">
        <v>263</v>
      </c>
      <c r="AL11" s="2">
        <v>119</v>
      </c>
      <c r="AM11" s="2">
        <v>144</v>
      </c>
      <c r="AN11" s="2">
        <v>494</v>
      </c>
      <c r="AO11" s="2">
        <v>254</v>
      </c>
      <c r="AP11" s="2">
        <v>240</v>
      </c>
    </row>
    <row r="12" spans="1:42" x14ac:dyDescent="0.2">
      <c r="A12" s="25" t="s">
        <v>12</v>
      </c>
      <c r="B12" s="2">
        <v>10877</v>
      </c>
      <c r="C12" s="2">
        <v>5735</v>
      </c>
      <c r="D12" s="2">
        <v>5142</v>
      </c>
      <c r="E12" s="2">
        <v>5235</v>
      </c>
      <c r="F12" s="2">
        <v>2730</v>
      </c>
      <c r="G12" s="2">
        <v>2505</v>
      </c>
      <c r="H12" s="2">
        <v>1277</v>
      </c>
      <c r="I12" s="2">
        <v>693</v>
      </c>
      <c r="J12" s="2">
        <v>584</v>
      </c>
      <c r="K12" s="2">
        <v>259</v>
      </c>
      <c r="L12" s="2">
        <v>134</v>
      </c>
      <c r="M12" s="2">
        <v>125</v>
      </c>
      <c r="N12" s="25" t="s">
        <v>12</v>
      </c>
      <c r="O12" s="2">
        <v>1258</v>
      </c>
      <c r="P12" s="2">
        <v>672</v>
      </c>
      <c r="Q12" s="2">
        <v>586</v>
      </c>
      <c r="R12" s="2">
        <v>95</v>
      </c>
      <c r="S12" s="2">
        <v>53</v>
      </c>
      <c r="T12" s="2">
        <v>42</v>
      </c>
      <c r="U12" s="2">
        <v>216</v>
      </c>
      <c r="V12" s="2">
        <v>124</v>
      </c>
      <c r="W12" s="2">
        <v>92</v>
      </c>
      <c r="X12" s="2">
        <v>742</v>
      </c>
      <c r="Y12" s="2">
        <v>372</v>
      </c>
      <c r="Z12" s="2">
        <v>370</v>
      </c>
      <c r="AA12" s="2">
        <v>223</v>
      </c>
      <c r="AB12" s="2">
        <v>129</v>
      </c>
      <c r="AC12" s="2">
        <v>94</v>
      </c>
      <c r="AD12" s="25" t="s">
        <v>12</v>
      </c>
      <c r="AE12" s="2">
        <v>268</v>
      </c>
      <c r="AF12" s="2">
        <v>142</v>
      </c>
      <c r="AG12" s="2">
        <v>126</v>
      </c>
      <c r="AH12" s="2">
        <v>439</v>
      </c>
      <c r="AI12" s="2">
        <v>243</v>
      </c>
      <c r="AJ12" s="2">
        <v>196</v>
      </c>
      <c r="AK12" s="2">
        <v>292</v>
      </c>
      <c r="AL12" s="2">
        <v>156</v>
      </c>
      <c r="AM12" s="2">
        <v>136</v>
      </c>
      <c r="AN12" s="2">
        <v>573</v>
      </c>
      <c r="AO12" s="2">
        <v>287</v>
      </c>
      <c r="AP12" s="2">
        <v>286</v>
      </c>
    </row>
    <row r="13" spans="1:42" x14ac:dyDescent="0.2">
      <c r="A13" s="25" t="s">
        <v>13</v>
      </c>
      <c r="B13" s="2">
        <v>10436</v>
      </c>
      <c r="C13" s="2">
        <v>5602</v>
      </c>
      <c r="D13" s="2">
        <v>4834</v>
      </c>
      <c r="E13" s="2">
        <v>5062</v>
      </c>
      <c r="F13" s="2">
        <v>2695</v>
      </c>
      <c r="G13" s="2">
        <v>2367</v>
      </c>
      <c r="H13" s="2">
        <v>1218</v>
      </c>
      <c r="I13" s="2">
        <v>668</v>
      </c>
      <c r="J13" s="2">
        <v>550</v>
      </c>
      <c r="K13" s="2">
        <v>254</v>
      </c>
      <c r="L13" s="2">
        <v>143</v>
      </c>
      <c r="M13" s="2">
        <v>111</v>
      </c>
      <c r="N13" s="25" t="s">
        <v>13</v>
      </c>
      <c r="O13" s="2">
        <v>1227</v>
      </c>
      <c r="P13" s="2">
        <v>695</v>
      </c>
      <c r="Q13" s="2">
        <v>532</v>
      </c>
      <c r="R13" s="2">
        <v>91</v>
      </c>
      <c r="S13" s="2">
        <v>50</v>
      </c>
      <c r="T13" s="2">
        <v>41</v>
      </c>
      <c r="U13" s="2">
        <v>186</v>
      </c>
      <c r="V13" s="2">
        <v>99</v>
      </c>
      <c r="W13" s="2">
        <v>87</v>
      </c>
      <c r="X13" s="2">
        <v>739</v>
      </c>
      <c r="Y13" s="2">
        <v>379</v>
      </c>
      <c r="Z13" s="2">
        <v>360</v>
      </c>
      <c r="AA13" s="2">
        <v>220</v>
      </c>
      <c r="AB13" s="2">
        <v>119</v>
      </c>
      <c r="AC13" s="2">
        <v>101</v>
      </c>
      <c r="AD13" s="25" t="s">
        <v>13</v>
      </c>
      <c r="AE13" s="2">
        <v>275</v>
      </c>
      <c r="AF13" s="2">
        <v>144</v>
      </c>
      <c r="AG13" s="2">
        <v>131</v>
      </c>
      <c r="AH13" s="2">
        <v>364</v>
      </c>
      <c r="AI13" s="2">
        <v>188</v>
      </c>
      <c r="AJ13" s="2">
        <v>176</v>
      </c>
      <c r="AK13" s="2">
        <v>269</v>
      </c>
      <c r="AL13" s="2">
        <v>134</v>
      </c>
      <c r="AM13" s="2">
        <v>135</v>
      </c>
      <c r="AN13" s="2">
        <v>531</v>
      </c>
      <c r="AO13" s="2">
        <v>288</v>
      </c>
      <c r="AP13" s="2">
        <v>243</v>
      </c>
    </row>
    <row r="14" spans="1:42" x14ac:dyDescent="0.2">
      <c r="A14" s="25" t="s">
        <v>14</v>
      </c>
      <c r="B14" s="2">
        <v>8887</v>
      </c>
      <c r="C14" s="2">
        <v>4574</v>
      </c>
      <c r="D14" s="2">
        <v>4313</v>
      </c>
      <c r="E14" s="2">
        <v>4219</v>
      </c>
      <c r="F14" s="2">
        <v>2171</v>
      </c>
      <c r="G14" s="2">
        <v>2048</v>
      </c>
      <c r="H14" s="2">
        <v>998</v>
      </c>
      <c r="I14" s="2">
        <v>504</v>
      </c>
      <c r="J14" s="2">
        <v>494</v>
      </c>
      <c r="K14" s="2">
        <v>233</v>
      </c>
      <c r="L14" s="2">
        <v>118</v>
      </c>
      <c r="M14" s="2">
        <v>115</v>
      </c>
      <c r="N14" s="25" t="s">
        <v>14</v>
      </c>
      <c r="O14" s="2">
        <v>1033</v>
      </c>
      <c r="P14" s="2">
        <v>531</v>
      </c>
      <c r="Q14" s="2">
        <v>502</v>
      </c>
      <c r="R14" s="2">
        <v>73</v>
      </c>
      <c r="S14" s="2">
        <v>44</v>
      </c>
      <c r="T14" s="2">
        <v>29</v>
      </c>
      <c r="U14" s="2">
        <v>160</v>
      </c>
      <c r="V14" s="2">
        <v>72</v>
      </c>
      <c r="W14" s="2">
        <v>88</v>
      </c>
      <c r="X14" s="2">
        <v>693</v>
      </c>
      <c r="Y14" s="2">
        <v>359</v>
      </c>
      <c r="Z14" s="2">
        <v>334</v>
      </c>
      <c r="AA14" s="2">
        <v>220</v>
      </c>
      <c r="AB14" s="2">
        <v>103</v>
      </c>
      <c r="AC14" s="2">
        <v>117</v>
      </c>
      <c r="AD14" s="25" t="s">
        <v>14</v>
      </c>
      <c r="AE14" s="2">
        <v>257</v>
      </c>
      <c r="AF14" s="2">
        <v>140</v>
      </c>
      <c r="AG14" s="2">
        <v>117</v>
      </c>
      <c r="AH14" s="2">
        <v>307</v>
      </c>
      <c r="AI14" s="2">
        <v>170</v>
      </c>
      <c r="AJ14" s="2">
        <v>137</v>
      </c>
      <c r="AK14" s="2">
        <v>262</v>
      </c>
      <c r="AL14" s="2">
        <v>134</v>
      </c>
      <c r="AM14" s="2">
        <v>128</v>
      </c>
      <c r="AN14" s="2">
        <v>432</v>
      </c>
      <c r="AO14" s="2">
        <v>228</v>
      </c>
      <c r="AP14" s="2">
        <v>204</v>
      </c>
    </row>
    <row r="15" spans="1:42" x14ac:dyDescent="0.2">
      <c r="A15" s="25" t="s">
        <v>15</v>
      </c>
      <c r="B15" s="2">
        <v>7576</v>
      </c>
      <c r="C15" s="2">
        <v>3966</v>
      </c>
      <c r="D15" s="2">
        <v>3610</v>
      </c>
      <c r="E15" s="2">
        <v>3551</v>
      </c>
      <c r="F15" s="2">
        <v>1839</v>
      </c>
      <c r="G15" s="2">
        <v>1712</v>
      </c>
      <c r="H15" s="2">
        <v>865</v>
      </c>
      <c r="I15" s="2">
        <v>445</v>
      </c>
      <c r="J15" s="2">
        <v>420</v>
      </c>
      <c r="K15" s="2">
        <v>211</v>
      </c>
      <c r="L15" s="2">
        <v>113</v>
      </c>
      <c r="M15" s="2">
        <v>98</v>
      </c>
      <c r="N15" s="25" t="s">
        <v>15</v>
      </c>
      <c r="O15" s="2">
        <v>836</v>
      </c>
      <c r="P15" s="2">
        <v>442</v>
      </c>
      <c r="Q15" s="2">
        <v>394</v>
      </c>
      <c r="R15" s="2">
        <v>61</v>
      </c>
      <c r="S15" s="2">
        <v>35</v>
      </c>
      <c r="T15" s="2">
        <v>26</v>
      </c>
      <c r="U15" s="2">
        <v>165</v>
      </c>
      <c r="V15" s="2">
        <v>99</v>
      </c>
      <c r="W15" s="2">
        <v>66</v>
      </c>
      <c r="X15" s="2">
        <v>560</v>
      </c>
      <c r="Y15" s="2">
        <v>287</v>
      </c>
      <c r="Z15" s="2">
        <v>273</v>
      </c>
      <c r="AA15" s="2">
        <v>184</v>
      </c>
      <c r="AB15" s="2">
        <v>103</v>
      </c>
      <c r="AC15" s="2">
        <v>81</v>
      </c>
      <c r="AD15" s="25" t="s">
        <v>15</v>
      </c>
      <c r="AE15" s="2">
        <v>241</v>
      </c>
      <c r="AF15" s="2">
        <v>127</v>
      </c>
      <c r="AG15" s="2">
        <v>114</v>
      </c>
      <c r="AH15" s="2">
        <v>238</v>
      </c>
      <c r="AI15" s="2">
        <v>121</v>
      </c>
      <c r="AJ15" s="2">
        <v>117</v>
      </c>
      <c r="AK15" s="2">
        <v>274</v>
      </c>
      <c r="AL15" s="2">
        <v>144</v>
      </c>
      <c r="AM15" s="2">
        <v>130</v>
      </c>
      <c r="AN15" s="2">
        <v>390</v>
      </c>
      <c r="AO15" s="2">
        <v>211</v>
      </c>
      <c r="AP15" s="2">
        <v>179</v>
      </c>
    </row>
    <row r="16" spans="1:42" x14ac:dyDescent="0.2">
      <c r="A16" s="25" t="s">
        <v>16</v>
      </c>
      <c r="B16" s="2">
        <v>5904</v>
      </c>
      <c r="C16" s="2">
        <v>3007</v>
      </c>
      <c r="D16" s="2">
        <v>2897</v>
      </c>
      <c r="E16" s="2">
        <v>2702</v>
      </c>
      <c r="F16" s="2">
        <v>1342</v>
      </c>
      <c r="G16" s="2">
        <v>1360</v>
      </c>
      <c r="H16" s="2">
        <v>704</v>
      </c>
      <c r="I16" s="2">
        <v>368</v>
      </c>
      <c r="J16" s="2">
        <v>336</v>
      </c>
      <c r="K16" s="2">
        <v>154</v>
      </c>
      <c r="L16" s="2">
        <v>88</v>
      </c>
      <c r="M16" s="2">
        <v>66</v>
      </c>
      <c r="N16" s="25" t="s">
        <v>16</v>
      </c>
      <c r="O16" s="2">
        <v>673</v>
      </c>
      <c r="P16" s="2">
        <v>348</v>
      </c>
      <c r="Q16" s="2">
        <v>325</v>
      </c>
      <c r="R16" s="2">
        <v>54</v>
      </c>
      <c r="S16" s="2">
        <v>21</v>
      </c>
      <c r="T16" s="2">
        <v>33</v>
      </c>
      <c r="U16" s="2">
        <v>101</v>
      </c>
      <c r="V16" s="2">
        <v>51</v>
      </c>
      <c r="W16" s="2">
        <v>50</v>
      </c>
      <c r="X16" s="2">
        <v>493</v>
      </c>
      <c r="Y16" s="2">
        <v>276</v>
      </c>
      <c r="Z16" s="2">
        <v>217</v>
      </c>
      <c r="AA16" s="2">
        <v>154</v>
      </c>
      <c r="AB16" s="2">
        <v>78</v>
      </c>
      <c r="AC16" s="2">
        <v>76</v>
      </c>
      <c r="AD16" s="25" t="s">
        <v>16</v>
      </c>
      <c r="AE16" s="2">
        <v>158</v>
      </c>
      <c r="AF16" s="2">
        <v>84</v>
      </c>
      <c r="AG16" s="2">
        <v>74</v>
      </c>
      <c r="AH16" s="2">
        <v>221</v>
      </c>
      <c r="AI16" s="2">
        <v>110</v>
      </c>
      <c r="AJ16" s="2">
        <v>111</v>
      </c>
      <c r="AK16" s="2">
        <v>171</v>
      </c>
      <c r="AL16" s="2">
        <v>95</v>
      </c>
      <c r="AM16" s="2">
        <v>76</v>
      </c>
      <c r="AN16" s="2">
        <v>319</v>
      </c>
      <c r="AO16" s="2">
        <v>146</v>
      </c>
      <c r="AP16" s="2">
        <v>173</v>
      </c>
    </row>
    <row r="17" spans="1:42" x14ac:dyDescent="0.2">
      <c r="A17" s="25" t="s">
        <v>17</v>
      </c>
      <c r="B17" s="2">
        <v>3978</v>
      </c>
      <c r="C17" s="2">
        <v>2002</v>
      </c>
      <c r="D17" s="2">
        <v>1976</v>
      </c>
      <c r="E17" s="2">
        <v>1803</v>
      </c>
      <c r="F17" s="2">
        <v>904</v>
      </c>
      <c r="G17" s="2">
        <v>899</v>
      </c>
      <c r="H17" s="2">
        <v>459</v>
      </c>
      <c r="I17" s="2">
        <v>238</v>
      </c>
      <c r="J17" s="2">
        <v>221</v>
      </c>
      <c r="K17" s="2">
        <v>97</v>
      </c>
      <c r="L17" s="2">
        <v>47</v>
      </c>
      <c r="M17" s="2">
        <v>50</v>
      </c>
      <c r="N17" s="25" t="s">
        <v>17</v>
      </c>
      <c r="O17" s="2">
        <v>462</v>
      </c>
      <c r="P17" s="2">
        <v>233</v>
      </c>
      <c r="Q17" s="2">
        <v>229</v>
      </c>
      <c r="R17" s="2">
        <v>28</v>
      </c>
      <c r="S17" s="2">
        <v>16</v>
      </c>
      <c r="T17" s="2">
        <v>12</v>
      </c>
      <c r="U17" s="2">
        <v>67</v>
      </c>
      <c r="V17" s="2">
        <v>34</v>
      </c>
      <c r="W17" s="2">
        <v>33</v>
      </c>
      <c r="X17" s="2">
        <v>289</v>
      </c>
      <c r="Y17" s="2">
        <v>145</v>
      </c>
      <c r="Z17" s="2">
        <v>144</v>
      </c>
      <c r="AA17" s="2">
        <v>92</v>
      </c>
      <c r="AB17" s="2">
        <v>47</v>
      </c>
      <c r="AC17" s="2">
        <v>45</v>
      </c>
      <c r="AD17" s="25" t="s">
        <v>17</v>
      </c>
      <c r="AE17" s="2">
        <v>123</v>
      </c>
      <c r="AF17" s="2">
        <v>59</v>
      </c>
      <c r="AG17" s="2">
        <v>64</v>
      </c>
      <c r="AH17" s="2">
        <v>180</v>
      </c>
      <c r="AI17" s="2">
        <v>87</v>
      </c>
      <c r="AJ17" s="2">
        <v>93</v>
      </c>
      <c r="AK17" s="2">
        <v>136</v>
      </c>
      <c r="AL17" s="2">
        <v>63</v>
      </c>
      <c r="AM17" s="2">
        <v>73</v>
      </c>
      <c r="AN17" s="2">
        <v>242</v>
      </c>
      <c r="AO17" s="2">
        <v>129</v>
      </c>
      <c r="AP17" s="2">
        <v>113</v>
      </c>
    </row>
    <row r="18" spans="1:42" x14ac:dyDescent="0.2">
      <c r="A18" s="25" t="s">
        <v>18</v>
      </c>
      <c r="B18" s="2">
        <v>3374</v>
      </c>
      <c r="C18" s="2">
        <v>1605</v>
      </c>
      <c r="D18" s="2">
        <v>1769</v>
      </c>
      <c r="E18" s="2">
        <v>1474</v>
      </c>
      <c r="F18" s="2">
        <v>670</v>
      </c>
      <c r="G18" s="2">
        <v>804</v>
      </c>
      <c r="H18" s="2">
        <v>398</v>
      </c>
      <c r="I18" s="2">
        <v>178</v>
      </c>
      <c r="J18" s="2">
        <v>220</v>
      </c>
      <c r="K18" s="2">
        <v>97</v>
      </c>
      <c r="L18" s="2">
        <v>49</v>
      </c>
      <c r="M18" s="2">
        <v>48</v>
      </c>
      <c r="N18" s="25" t="s">
        <v>18</v>
      </c>
      <c r="O18" s="2">
        <v>400</v>
      </c>
      <c r="P18" s="2">
        <v>206</v>
      </c>
      <c r="Q18" s="2">
        <v>194</v>
      </c>
      <c r="R18" s="2">
        <v>41</v>
      </c>
      <c r="S18" s="2">
        <v>19</v>
      </c>
      <c r="T18" s="2">
        <v>22</v>
      </c>
      <c r="U18" s="2">
        <v>61</v>
      </c>
      <c r="V18" s="2">
        <v>25</v>
      </c>
      <c r="W18" s="2">
        <v>36</v>
      </c>
      <c r="X18" s="2">
        <v>233</v>
      </c>
      <c r="Y18" s="2">
        <v>125</v>
      </c>
      <c r="Z18" s="2">
        <v>108</v>
      </c>
      <c r="AA18" s="2">
        <v>87</v>
      </c>
      <c r="AB18" s="2">
        <v>44</v>
      </c>
      <c r="AC18" s="2">
        <v>43</v>
      </c>
      <c r="AD18" s="25" t="s">
        <v>18</v>
      </c>
      <c r="AE18" s="2">
        <v>109</v>
      </c>
      <c r="AF18" s="2">
        <v>56</v>
      </c>
      <c r="AG18" s="2">
        <v>53</v>
      </c>
      <c r="AH18" s="2">
        <v>148</v>
      </c>
      <c r="AI18" s="2">
        <v>76</v>
      </c>
      <c r="AJ18" s="2">
        <v>72</v>
      </c>
      <c r="AK18" s="2">
        <v>112</v>
      </c>
      <c r="AL18" s="2">
        <v>51</v>
      </c>
      <c r="AM18" s="2">
        <v>61</v>
      </c>
      <c r="AN18" s="2">
        <v>214</v>
      </c>
      <c r="AO18" s="2">
        <v>106</v>
      </c>
      <c r="AP18" s="2">
        <v>108</v>
      </c>
    </row>
    <row r="19" spans="1:42" x14ac:dyDescent="0.2">
      <c r="A19" s="25" t="s">
        <v>19</v>
      </c>
      <c r="B19" s="2">
        <v>2557</v>
      </c>
      <c r="C19" s="2">
        <v>1187</v>
      </c>
      <c r="D19" s="2">
        <v>1370</v>
      </c>
      <c r="E19" s="2">
        <v>1138</v>
      </c>
      <c r="F19" s="2">
        <v>515</v>
      </c>
      <c r="G19" s="2">
        <v>623</v>
      </c>
      <c r="H19" s="2">
        <v>294</v>
      </c>
      <c r="I19" s="2">
        <v>138</v>
      </c>
      <c r="J19" s="2">
        <v>156</v>
      </c>
      <c r="K19" s="2">
        <v>58</v>
      </c>
      <c r="L19" s="2">
        <v>31</v>
      </c>
      <c r="M19" s="2">
        <v>27</v>
      </c>
      <c r="N19" s="25" t="s">
        <v>19</v>
      </c>
      <c r="O19" s="2">
        <v>298</v>
      </c>
      <c r="P19" s="2">
        <v>131</v>
      </c>
      <c r="Q19" s="2">
        <v>167</v>
      </c>
      <c r="R19" s="2">
        <v>20</v>
      </c>
      <c r="S19" s="2">
        <v>11</v>
      </c>
      <c r="T19" s="2">
        <v>9</v>
      </c>
      <c r="U19" s="2">
        <v>44</v>
      </c>
      <c r="V19" s="2">
        <v>23</v>
      </c>
      <c r="W19" s="2">
        <v>21</v>
      </c>
      <c r="X19" s="2">
        <v>201</v>
      </c>
      <c r="Y19" s="2">
        <v>98</v>
      </c>
      <c r="Z19" s="2">
        <v>103</v>
      </c>
      <c r="AA19" s="2">
        <v>61</v>
      </c>
      <c r="AB19" s="2">
        <v>30</v>
      </c>
      <c r="AC19" s="2">
        <v>31</v>
      </c>
      <c r="AD19" s="25" t="s">
        <v>19</v>
      </c>
      <c r="AE19" s="2">
        <v>90</v>
      </c>
      <c r="AF19" s="2">
        <v>38</v>
      </c>
      <c r="AG19" s="2">
        <v>52</v>
      </c>
      <c r="AH19" s="2">
        <v>127</v>
      </c>
      <c r="AI19" s="2">
        <v>54</v>
      </c>
      <c r="AJ19" s="2">
        <v>73</v>
      </c>
      <c r="AK19" s="2">
        <v>83</v>
      </c>
      <c r="AL19" s="2">
        <v>45</v>
      </c>
      <c r="AM19" s="2">
        <v>38</v>
      </c>
      <c r="AN19" s="2">
        <v>143</v>
      </c>
      <c r="AO19" s="2">
        <v>73</v>
      </c>
      <c r="AP19" s="2">
        <v>70</v>
      </c>
    </row>
    <row r="20" spans="1:42" x14ac:dyDescent="0.2">
      <c r="A20" s="25" t="s">
        <v>20</v>
      </c>
      <c r="B20" s="2">
        <v>3354</v>
      </c>
      <c r="C20" s="2">
        <v>1302</v>
      </c>
      <c r="D20" s="2">
        <v>2052</v>
      </c>
      <c r="E20" s="2">
        <v>1404</v>
      </c>
      <c r="F20" s="2">
        <v>506</v>
      </c>
      <c r="G20" s="2">
        <v>898</v>
      </c>
      <c r="H20" s="2">
        <v>366</v>
      </c>
      <c r="I20" s="2">
        <v>147</v>
      </c>
      <c r="J20" s="2">
        <v>219</v>
      </c>
      <c r="K20" s="2">
        <v>83</v>
      </c>
      <c r="L20" s="2">
        <v>34</v>
      </c>
      <c r="M20" s="2">
        <v>49</v>
      </c>
      <c r="N20" s="25" t="s">
        <v>20</v>
      </c>
      <c r="O20" s="2">
        <v>414</v>
      </c>
      <c r="P20" s="2">
        <v>185</v>
      </c>
      <c r="Q20" s="2">
        <v>229</v>
      </c>
      <c r="R20" s="2">
        <v>32</v>
      </c>
      <c r="S20" s="2">
        <v>11</v>
      </c>
      <c r="T20" s="2">
        <v>21</v>
      </c>
      <c r="U20" s="2">
        <v>61</v>
      </c>
      <c r="V20" s="2">
        <v>15</v>
      </c>
      <c r="W20" s="2">
        <v>46</v>
      </c>
      <c r="X20" s="2">
        <v>293</v>
      </c>
      <c r="Y20" s="2">
        <v>121</v>
      </c>
      <c r="Z20" s="2">
        <v>172</v>
      </c>
      <c r="AA20" s="2">
        <v>86</v>
      </c>
      <c r="AB20" s="2">
        <v>33</v>
      </c>
      <c r="AC20" s="2">
        <v>53</v>
      </c>
      <c r="AD20" s="25" t="s">
        <v>20</v>
      </c>
      <c r="AE20" s="2">
        <v>127</v>
      </c>
      <c r="AF20" s="2">
        <v>49</v>
      </c>
      <c r="AG20" s="2">
        <v>78</v>
      </c>
      <c r="AH20" s="2">
        <v>163</v>
      </c>
      <c r="AI20" s="2">
        <v>63</v>
      </c>
      <c r="AJ20" s="2">
        <v>100</v>
      </c>
      <c r="AK20" s="2">
        <v>124</v>
      </c>
      <c r="AL20" s="2">
        <v>46</v>
      </c>
      <c r="AM20" s="2">
        <v>78</v>
      </c>
      <c r="AN20" s="2">
        <v>201</v>
      </c>
      <c r="AO20" s="2">
        <v>92</v>
      </c>
      <c r="AP20" s="2">
        <v>109</v>
      </c>
    </row>
    <row r="21" spans="1:42" x14ac:dyDescent="0.2">
      <c r="A21" s="25" t="s">
        <v>21</v>
      </c>
      <c r="B21" s="26">
        <v>20.7</v>
      </c>
      <c r="C21" s="26">
        <v>20.5</v>
      </c>
      <c r="D21" s="26">
        <v>21</v>
      </c>
      <c r="E21" s="26">
        <v>21.3</v>
      </c>
      <c r="F21" s="26">
        <v>21</v>
      </c>
      <c r="G21" s="26">
        <v>21.5</v>
      </c>
      <c r="H21" s="26">
        <v>20.5</v>
      </c>
      <c r="I21" s="26">
        <v>20.5</v>
      </c>
      <c r="J21" s="26">
        <v>20.5</v>
      </c>
      <c r="K21" s="26">
        <v>19.8</v>
      </c>
      <c r="L21" s="26">
        <v>19.600000000000001</v>
      </c>
      <c r="M21" s="26">
        <v>20</v>
      </c>
      <c r="N21" s="25" t="s">
        <v>21</v>
      </c>
      <c r="O21" s="26">
        <v>20.399999999999999</v>
      </c>
      <c r="P21" s="26">
        <v>20.3</v>
      </c>
      <c r="Q21" s="26">
        <v>20.399999999999999</v>
      </c>
      <c r="R21" s="26">
        <v>22</v>
      </c>
      <c r="S21" s="26">
        <v>21.1</v>
      </c>
      <c r="T21" s="26">
        <v>23.3</v>
      </c>
      <c r="U21" s="26">
        <v>20.2</v>
      </c>
      <c r="V21" s="26">
        <v>19.600000000000001</v>
      </c>
      <c r="W21" s="26">
        <v>21</v>
      </c>
      <c r="X21" s="26">
        <v>19.8</v>
      </c>
      <c r="Y21" s="26">
        <v>19.600000000000001</v>
      </c>
      <c r="Z21" s="26">
        <v>20</v>
      </c>
      <c r="AA21" s="26">
        <v>19.5</v>
      </c>
      <c r="AB21" s="26">
        <v>19.5</v>
      </c>
      <c r="AC21" s="26">
        <v>19.5</v>
      </c>
      <c r="AD21" s="25" t="s">
        <v>21</v>
      </c>
      <c r="AE21" s="26">
        <v>19.8</v>
      </c>
      <c r="AF21" s="26">
        <v>19.2</v>
      </c>
      <c r="AG21" s="26">
        <v>20.7</v>
      </c>
      <c r="AH21" s="26">
        <v>20.399999999999999</v>
      </c>
      <c r="AI21" s="26">
        <v>19.3</v>
      </c>
      <c r="AJ21" s="26">
        <v>21.7</v>
      </c>
      <c r="AK21" s="26">
        <v>19.899999999999999</v>
      </c>
      <c r="AL21" s="26">
        <v>19.899999999999999</v>
      </c>
      <c r="AM21" s="26">
        <v>19.899999999999999</v>
      </c>
      <c r="AN21" s="26">
        <v>19.899999999999999</v>
      </c>
      <c r="AO21" s="26">
        <v>19.8</v>
      </c>
      <c r="AP21" s="26">
        <v>20</v>
      </c>
    </row>
    <row r="23" spans="1:42" x14ac:dyDescent="0.2">
      <c r="A23" s="25" t="s">
        <v>266</v>
      </c>
      <c r="B23" s="2">
        <v>131886</v>
      </c>
      <c r="C23" s="2">
        <v>68753</v>
      </c>
      <c r="D23" s="2">
        <v>63133</v>
      </c>
      <c r="E23" s="2">
        <v>63448</v>
      </c>
      <c r="F23" s="2">
        <v>32741</v>
      </c>
      <c r="G23" s="2">
        <v>30707</v>
      </c>
      <c r="H23" s="2">
        <v>15257</v>
      </c>
      <c r="I23" s="2">
        <v>7941</v>
      </c>
      <c r="J23" s="2">
        <v>7316</v>
      </c>
      <c r="K23" s="2">
        <v>3588</v>
      </c>
      <c r="L23" s="2">
        <v>1907</v>
      </c>
      <c r="M23" s="2">
        <v>1681</v>
      </c>
      <c r="N23" s="25" t="s">
        <v>266</v>
      </c>
      <c r="O23" s="2">
        <v>15394</v>
      </c>
      <c r="P23" s="2">
        <v>8156</v>
      </c>
      <c r="Q23" s="2">
        <v>7238</v>
      </c>
      <c r="R23" s="2">
        <v>1040</v>
      </c>
      <c r="S23" s="2">
        <v>559</v>
      </c>
      <c r="T23" s="2">
        <v>481</v>
      </c>
      <c r="U23" s="2">
        <v>2520</v>
      </c>
      <c r="V23" s="2">
        <v>1334</v>
      </c>
      <c r="W23" s="2">
        <v>1186</v>
      </c>
      <c r="X23" s="2">
        <v>9629</v>
      </c>
      <c r="Y23" s="2">
        <v>5066</v>
      </c>
      <c r="Z23" s="2">
        <v>4563</v>
      </c>
      <c r="AA23" s="2">
        <v>2905</v>
      </c>
      <c r="AB23" s="2">
        <v>1484</v>
      </c>
      <c r="AC23" s="2">
        <v>1421</v>
      </c>
      <c r="AD23" s="25" t="s">
        <v>266</v>
      </c>
      <c r="AE23" s="2">
        <v>3453</v>
      </c>
      <c r="AF23" s="2">
        <v>1834</v>
      </c>
      <c r="AG23" s="2">
        <v>1619</v>
      </c>
      <c r="AH23" s="2">
        <v>4580</v>
      </c>
      <c r="AI23" s="2">
        <v>2450</v>
      </c>
      <c r="AJ23" s="2">
        <v>2130</v>
      </c>
      <c r="AK23" s="2">
        <v>3638</v>
      </c>
      <c r="AL23" s="2">
        <v>1872</v>
      </c>
      <c r="AM23" s="2">
        <v>1766</v>
      </c>
      <c r="AN23" s="2">
        <v>6434</v>
      </c>
      <c r="AO23" s="2">
        <v>3409</v>
      </c>
      <c r="AP23" s="2">
        <v>3025</v>
      </c>
    </row>
    <row r="24" spans="1:42" x14ac:dyDescent="0.2">
      <c r="A24" s="25" t="s">
        <v>7</v>
      </c>
      <c r="B24" s="2">
        <v>26379</v>
      </c>
      <c r="C24" s="2">
        <v>13725</v>
      </c>
      <c r="D24" s="2">
        <v>12654</v>
      </c>
      <c r="E24" s="2">
        <v>12378</v>
      </c>
      <c r="F24" s="2">
        <v>6494</v>
      </c>
      <c r="G24" s="2">
        <v>5884</v>
      </c>
      <c r="H24" s="2">
        <v>3173</v>
      </c>
      <c r="I24" s="2">
        <v>1620</v>
      </c>
      <c r="J24" s="2">
        <v>1553</v>
      </c>
      <c r="K24" s="2">
        <v>802</v>
      </c>
      <c r="L24" s="2">
        <v>414</v>
      </c>
      <c r="M24" s="2">
        <v>388</v>
      </c>
      <c r="N24" s="25" t="s">
        <v>7</v>
      </c>
      <c r="O24" s="2">
        <v>3174</v>
      </c>
      <c r="P24" s="2">
        <v>1628</v>
      </c>
      <c r="Q24" s="2">
        <v>1546</v>
      </c>
      <c r="R24" s="2">
        <v>212</v>
      </c>
      <c r="S24" s="2">
        <v>111</v>
      </c>
      <c r="T24" s="2">
        <v>101</v>
      </c>
      <c r="U24" s="2">
        <v>475</v>
      </c>
      <c r="V24" s="2">
        <v>263</v>
      </c>
      <c r="W24" s="2">
        <v>212</v>
      </c>
      <c r="X24" s="2">
        <v>1887</v>
      </c>
      <c r="Y24" s="2">
        <v>998</v>
      </c>
      <c r="Z24" s="2">
        <v>889</v>
      </c>
      <c r="AA24" s="2">
        <v>559</v>
      </c>
      <c r="AB24" s="2">
        <v>267</v>
      </c>
      <c r="AC24" s="2">
        <v>292</v>
      </c>
      <c r="AD24" s="25" t="s">
        <v>7</v>
      </c>
      <c r="AE24" s="2">
        <v>669</v>
      </c>
      <c r="AF24" s="2">
        <v>347</v>
      </c>
      <c r="AG24" s="2">
        <v>322</v>
      </c>
      <c r="AH24" s="2">
        <v>1009</v>
      </c>
      <c r="AI24" s="2">
        <v>551</v>
      </c>
      <c r="AJ24" s="2">
        <v>458</v>
      </c>
      <c r="AK24" s="2">
        <v>722</v>
      </c>
      <c r="AL24" s="2">
        <v>342</v>
      </c>
      <c r="AM24" s="2">
        <v>380</v>
      </c>
      <c r="AN24" s="2">
        <v>1319</v>
      </c>
      <c r="AO24" s="2">
        <v>690</v>
      </c>
      <c r="AP24" s="2">
        <v>629</v>
      </c>
    </row>
    <row r="25" spans="1:42" x14ac:dyDescent="0.2">
      <c r="A25" s="25" t="s">
        <v>263</v>
      </c>
      <c r="B25" s="2">
        <v>22406</v>
      </c>
      <c r="C25" s="2">
        <v>11589</v>
      </c>
      <c r="D25" s="2">
        <v>10817</v>
      </c>
      <c r="E25" s="2">
        <v>10140</v>
      </c>
      <c r="F25" s="2">
        <v>5143</v>
      </c>
      <c r="G25" s="2">
        <v>4997</v>
      </c>
      <c r="H25" s="2">
        <v>2632</v>
      </c>
      <c r="I25" s="2">
        <v>1369</v>
      </c>
      <c r="J25" s="2">
        <v>1263</v>
      </c>
      <c r="K25" s="2">
        <v>589</v>
      </c>
      <c r="L25" s="2">
        <v>321</v>
      </c>
      <c r="M25" s="2">
        <v>268</v>
      </c>
      <c r="N25" s="25" t="s">
        <v>263</v>
      </c>
      <c r="O25" s="2">
        <v>2811</v>
      </c>
      <c r="P25" s="2">
        <v>1473</v>
      </c>
      <c r="Q25" s="2">
        <v>1338</v>
      </c>
      <c r="R25" s="2">
        <v>192</v>
      </c>
      <c r="S25" s="2">
        <v>98</v>
      </c>
      <c r="T25" s="2">
        <v>94</v>
      </c>
      <c r="U25" s="2">
        <v>472</v>
      </c>
      <c r="V25" s="2">
        <v>259</v>
      </c>
      <c r="W25" s="2">
        <v>213</v>
      </c>
      <c r="X25" s="2">
        <v>1725</v>
      </c>
      <c r="Y25" s="2">
        <v>908</v>
      </c>
      <c r="Z25" s="2">
        <v>817</v>
      </c>
      <c r="AA25" s="2">
        <v>483</v>
      </c>
      <c r="AB25" s="2">
        <v>249</v>
      </c>
      <c r="AC25" s="2">
        <v>234</v>
      </c>
      <c r="AD25" s="25" t="s">
        <v>263</v>
      </c>
      <c r="AE25" s="2">
        <v>664</v>
      </c>
      <c r="AF25" s="2">
        <v>369</v>
      </c>
      <c r="AG25" s="2">
        <v>295</v>
      </c>
      <c r="AH25" s="2">
        <v>879</v>
      </c>
      <c r="AI25" s="2">
        <v>471</v>
      </c>
      <c r="AJ25" s="2">
        <v>408</v>
      </c>
      <c r="AK25" s="2">
        <v>644</v>
      </c>
      <c r="AL25" s="2">
        <v>333</v>
      </c>
      <c r="AM25" s="2">
        <v>311</v>
      </c>
      <c r="AN25" s="2">
        <v>1175</v>
      </c>
      <c r="AO25" s="2">
        <v>596</v>
      </c>
      <c r="AP25" s="2">
        <v>579</v>
      </c>
    </row>
    <row r="26" spans="1:42" x14ac:dyDescent="0.2">
      <c r="A26" s="25" t="s">
        <v>264</v>
      </c>
      <c r="B26" s="2">
        <v>20966</v>
      </c>
      <c r="C26" s="2">
        <v>10935</v>
      </c>
      <c r="D26" s="2">
        <v>10031</v>
      </c>
      <c r="E26" s="2">
        <v>9551</v>
      </c>
      <c r="F26" s="2">
        <v>4940</v>
      </c>
      <c r="G26" s="2">
        <v>4611</v>
      </c>
      <c r="H26" s="2">
        <v>2414</v>
      </c>
      <c r="I26" s="2">
        <v>1261</v>
      </c>
      <c r="J26" s="2">
        <v>1153</v>
      </c>
      <c r="K26" s="2">
        <v>610</v>
      </c>
      <c r="L26" s="2">
        <v>328</v>
      </c>
      <c r="M26" s="2">
        <v>282</v>
      </c>
      <c r="N26" s="25" t="s">
        <v>264</v>
      </c>
      <c r="O26" s="2">
        <v>2415</v>
      </c>
      <c r="P26" s="2">
        <v>1253</v>
      </c>
      <c r="Q26" s="2">
        <v>1162</v>
      </c>
      <c r="R26" s="2">
        <v>175</v>
      </c>
      <c r="S26" s="2">
        <v>99</v>
      </c>
      <c r="T26" s="2">
        <v>76</v>
      </c>
      <c r="U26" s="2">
        <v>411</v>
      </c>
      <c r="V26" s="2">
        <v>203</v>
      </c>
      <c r="W26" s="2">
        <v>208</v>
      </c>
      <c r="X26" s="2">
        <v>1628</v>
      </c>
      <c r="Y26" s="2">
        <v>850</v>
      </c>
      <c r="Z26" s="2">
        <v>778</v>
      </c>
      <c r="AA26" s="2">
        <v>537</v>
      </c>
      <c r="AB26" s="2">
        <v>293</v>
      </c>
      <c r="AC26" s="2">
        <v>244</v>
      </c>
      <c r="AD26" s="25" t="s">
        <v>264</v>
      </c>
      <c r="AE26" s="2">
        <v>614</v>
      </c>
      <c r="AF26" s="2">
        <v>327</v>
      </c>
      <c r="AG26" s="2">
        <v>287</v>
      </c>
      <c r="AH26" s="2">
        <v>831</v>
      </c>
      <c r="AI26" s="2">
        <v>441</v>
      </c>
      <c r="AJ26" s="2">
        <v>390</v>
      </c>
      <c r="AK26" s="2">
        <v>655</v>
      </c>
      <c r="AL26" s="2">
        <v>350</v>
      </c>
      <c r="AM26" s="2">
        <v>305</v>
      </c>
      <c r="AN26" s="2">
        <v>1125</v>
      </c>
      <c r="AO26" s="2">
        <v>590</v>
      </c>
      <c r="AP26" s="2">
        <v>535</v>
      </c>
    </row>
    <row r="27" spans="1:42" x14ac:dyDescent="0.2">
      <c r="A27" s="25" t="s">
        <v>8</v>
      </c>
      <c r="B27" s="2">
        <v>18218</v>
      </c>
      <c r="C27" s="2">
        <v>9561</v>
      </c>
      <c r="D27" s="2">
        <v>8657</v>
      </c>
      <c r="E27" s="2">
        <v>8925</v>
      </c>
      <c r="F27" s="2">
        <v>4580</v>
      </c>
      <c r="G27" s="2">
        <v>4345</v>
      </c>
      <c r="H27" s="2">
        <v>2079</v>
      </c>
      <c r="I27" s="2">
        <v>1082</v>
      </c>
      <c r="J27" s="2">
        <v>997</v>
      </c>
      <c r="K27" s="2">
        <v>453</v>
      </c>
      <c r="L27" s="2">
        <v>242</v>
      </c>
      <c r="M27" s="2">
        <v>211</v>
      </c>
      <c r="N27" s="25" t="s">
        <v>8</v>
      </c>
      <c r="O27" s="2">
        <v>2005</v>
      </c>
      <c r="P27" s="2">
        <v>1117</v>
      </c>
      <c r="Q27" s="2">
        <v>888</v>
      </c>
      <c r="R27" s="2">
        <v>120</v>
      </c>
      <c r="S27" s="2">
        <v>72</v>
      </c>
      <c r="T27" s="2">
        <v>48</v>
      </c>
      <c r="U27" s="2">
        <v>353</v>
      </c>
      <c r="V27" s="2">
        <v>193</v>
      </c>
      <c r="W27" s="2">
        <v>160</v>
      </c>
      <c r="X27" s="2">
        <v>1417</v>
      </c>
      <c r="Y27" s="2">
        <v>738</v>
      </c>
      <c r="Z27" s="2">
        <v>679</v>
      </c>
      <c r="AA27" s="2">
        <v>478</v>
      </c>
      <c r="AB27" s="2">
        <v>246</v>
      </c>
      <c r="AC27" s="2">
        <v>232</v>
      </c>
      <c r="AD27" s="25" t="s">
        <v>8</v>
      </c>
      <c r="AE27" s="2">
        <v>474</v>
      </c>
      <c r="AF27" s="2">
        <v>257</v>
      </c>
      <c r="AG27" s="2">
        <v>217</v>
      </c>
      <c r="AH27" s="2">
        <v>486</v>
      </c>
      <c r="AI27" s="2">
        <v>266</v>
      </c>
      <c r="AJ27" s="2">
        <v>220</v>
      </c>
      <c r="AK27" s="2">
        <v>538</v>
      </c>
      <c r="AL27" s="2">
        <v>289</v>
      </c>
      <c r="AM27" s="2">
        <v>249</v>
      </c>
      <c r="AN27" s="2">
        <v>890</v>
      </c>
      <c r="AO27" s="2">
        <v>479</v>
      </c>
      <c r="AP27" s="2">
        <v>411</v>
      </c>
    </row>
    <row r="28" spans="1:42" x14ac:dyDescent="0.2">
      <c r="A28" s="25" t="s">
        <v>9</v>
      </c>
      <c r="B28" s="2">
        <v>12677</v>
      </c>
      <c r="C28" s="2">
        <v>6525</v>
      </c>
      <c r="D28" s="2">
        <v>6152</v>
      </c>
      <c r="E28" s="2">
        <v>6651</v>
      </c>
      <c r="F28" s="2">
        <v>3356</v>
      </c>
      <c r="G28" s="2">
        <v>3295</v>
      </c>
      <c r="H28" s="2">
        <v>1439</v>
      </c>
      <c r="I28" s="2">
        <v>730</v>
      </c>
      <c r="J28" s="2">
        <v>709</v>
      </c>
      <c r="K28" s="2">
        <v>342</v>
      </c>
      <c r="L28" s="2">
        <v>189</v>
      </c>
      <c r="M28" s="2">
        <v>153</v>
      </c>
      <c r="N28" s="25" t="s">
        <v>9</v>
      </c>
      <c r="O28" s="2">
        <v>1471</v>
      </c>
      <c r="P28" s="2">
        <v>794</v>
      </c>
      <c r="Q28" s="2">
        <v>677</v>
      </c>
      <c r="R28" s="2">
        <v>98</v>
      </c>
      <c r="S28" s="2">
        <v>55</v>
      </c>
      <c r="T28" s="2">
        <v>43</v>
      </c>
      <c r="U28" s="2">
        <v>242</v>
      </c>
      <c r="V28" s="2">
        <v>128</v>
      </c>
      <c r="W28" s="2">
        <v>114</v>
      </c>
      <c r="X28" s="2">
        <v>795</v>
      </c>
      <c r="Y28" s="2">
        <v>411</v>
      </c>
      <c r="Z28" s="2">
        <v>384</v>
      </c>
      <c r="AA28" s="2">
        <v>216</v>
      </c>
      <c r="AB28" s="2">
        <v>104</v>
      </c>
      <c r="AC28" s="2">
        <v>112</v>
      </c>
      <c r="AD28" s="25" t="s">
        <v>9</v>
      </c>
      <c r="AE28" s="2">
        <v>260</v>
      </c>
      <c r="AF28" s="2">
        <v>143</v>
      </c>
      <c r="AG28" s="2">
        <v>117</v>
      </c>
      <c r="AH28" s="2">
        <v>361</v>
      </c>
      <c r="AI28" s="2">
        <v>181</v>
      </c>
      <c r="AJ28" s="2">
        <v>180</v>
      </c>
      <c r="AK28" s="2">
        <v>303</v>
      </c>
      <c r="AL28" s="2">
        <v>172</v>
      </c>
      <c r="AM28" s="2">
        <v>131</v>
      </c>
      <c r="AN28" s="2">
        <v>499</v>
      </c>
      <c r="AO28" s="2">
        <v>262</v>
      </c>
      <c r="AP28" s="2">
        <v>237</v>
      </c>
    </row>
    <row r="29" spans="1:42" x14ac:dyDescent="0.2">
      <c r="A29" s="25" t="s">
        <v>10</v>
      </c>
      <c r="B29" s="2">
        <v>9948</v>
      </c>
      <c r="C29" s="2">
        <v>5160</v>
      </c>
      <c r="D29" s="2">
        <v>4788</v>
      </c>
      <c r="E29" s="2">
        <v>5166</v>
      </c>
      <c r="F29" s="2">
        <v>2652</v>
      </c>
      <c r="G29" s="2">
        <v>2514</v>
      </c>
      <c r="H29" s="2">
        <v>1135</v>
      </c>
      <c r="I29" s="2">
        <v>598</v>
      </c>
      <c r="J29" s="2">
        <v>537</v>
      </c>
      <c r="K29" s="2">
        <v>276</v>
      </c>
      <c r="L29" s="2">
        <v>144</v>
      </c>
      <c r="M29" s="2">
        <v>132</v>
      </c>
      <c r="N29" s="25" t="s">
        <v>10</v>
      </c>
      <c r="O29" s="2">
        <v>1134</v>
      </c>
      <c r="P29" s="2">
        <v>593</v>
      </c>
      <c r="Q29" s="2">
        <v>541</v>
      </c>
      <c r="R29" s="2">
        <v>67</v>
      </c>
      <c r="S29" s="2">
        <v>25</v>
      </c>
      <c r="T29" s="2">
        <v>42</v>
      </c>
      <c r="U29" s="2">
        <v>171</v>
      </c>
      <c r="V29" s="2">
        <v>82</v>
      </c>
      <c r="W29" s="2">
        <v>89</v>
      </c>
      <c r="X29" s="2">
        <v>639</v>
      </c>
      <c r="Y29" s="2">
        <v>353</v>
      </c>
      <c r="Z29" s="2">
        <v>286</v>
      </c>
      <c r="AA29" s="2">
        <v>193</v>
      </c>
      <c r="AB29" s="2">
        <v>92</v>
      </c>
      <c r="AC29" s="2">
        <v>101</v>
      </c>
      <c r="AD29" s="25" t="s">
        <v>10</v>
      </c>
      <c r="AE29" s="2">
        <v>220</v>
      </c>
      <c r="AF29" s="2">
        <v>118</v>
      </c>
      <c r="AG29" s="2">
        <v>102</v>
      </c>
      <c r="AH29" s="2">
        <v>275</v>
      </c>
      <c r="AI29" s="2">
        <v>144</v>
      </c>
      <c r="AJ29" s="2">
        <v>131</v>
      </c>
      <c r="AK29" s="2">
        <v>252</v>
      </c>
      <c r="AL29" s="2">
        <v>128</v>
      </c>
      <c r="AM29" s="2">
        <v>124</v>
      </c>
      <c r="AN29" s="2">
        <v>420</v>
      </c>
      <c r="AO29" s="2">
        <v>231</v>
      </c>
      <c r="AP29" s="2">
        <v>189</v>
      </c>
    </row>
    <row r="30" spans="1:42" x14ac:dyDescent="0.2">
      <c r="A30" s="25" t="s">
        <v>11</v>
      </c>
      <c r="B30" s="2">
        <v>7677</v>
      </c>
      <c r="C30" s="2">
        <v>3933</v>
      </c>
      <c r="D30" s="2">
        <v>3744</v>
      </c>
      <c r="E30" s="2">
        <v>3899</v>
      </c>
      <c r="F30" s="2">
        <v>1997</v>
      </c>
      <c r="G30" s="2">
        <v>1902</v>
      </c>
      <c r="H30" s="2">
        <v>826</v>
      </c>
      <c r="I30" s="2">
        <v>430</v>
      </c>
      <c r="J30" s="2">
        <v>396</v>
      </c>
      <c r="K30" s="2">
        <v>201</v>
      </c>
      <c r="L30" s="2">
        <v>97</v>
      </c>
      <c r="M30" s="2">
        <v>104</v>
      </c>
      <c r="N30" s="25" t="s">
        <v>11</v>
      </c>
      <c r="O30" s="2">
        <v>893</v>
      </c>
      <c r="P30" s="2">
        <v>470</v>
      </c>
      <c r="Q30" s="2">
        <v>423</v>
      </c>
      <c r="R30" s="2">
        <v>79</v>
      </c>
      <c r="S30" s="2">
        <v>42</v>
      </c>
      <c r="T30" s="2">
        <v>37</v>
      </c>
      <c r="U30" s="2">
        <v>143</v>
      </c>
      <c r="V30" s="2">
        <v>72</v>
      </c>
      <c r="W30" s="2">
        <v>71</v>
      </c>
      <c r="X30" s="2">
        <v>541</v>
      </c>
      <c r="Y30" s="2">
        <v>282</v>
      </c>
      <c r="Z30" s="2">
        <v>259</v>
      </c>
      <c r="AA30" s="2">
        <v>152</v>
      </c>
      <c r="AB30" s="2">
        <v>79</v>
      </c>
      <c r="AC30" s="2">
        <v>73</v>
      </c>
      <c r="AD30" s="25" t="s">
        <v>11</v>
      </c>
      <c r="AE30" s="2">
        <v>196</v>
      </c>
      <c r="AF30" s="2">
        <v>93</v>
      </c>
      <c r="AG30" s="2">
        <v>103</v>
      </c>
      <c r="AH30" s="2">
        <v>262</v>
      </c>
      <c r="AI30" s="2">
        <v>129</v>
      </c>
      <c r="AJ30" s="2">
        <v>133</v>
      </c>
      <c r="AK30" s="2">
        <v>171</v>
      </c>
      <c r="AL30" s="2">
        <v>73</v>
      </c>
      <c r="AM30" s="2">
        <v>98</v>
      </c>
      <c r="AN30" s="2">
        <v>314</v>
      </c>
      <c r="AO30" s="2">
        <v>169</v>
      </c>
      <c r="AP30" s="2">
        <v>145</v>
      </c>
    </row>
    <row r="31" spans="1:42" x14ac:dyDescent="0.2">
      <c r="A31" s="25" t="s">
        <v>12</v>
      </c>
      <c r="B31" s="2">
        <v>5593</v>
      </c>
      <c r="C31" s="2">
        <v>3004</v>
      </c>
      <c r="D31" s="2">
        <v>2589</v>
      </c>
      <c r="E31" s="2">
        <v>2716</v>
      </c>
      <c r="F31" s="2">
        <v>1438</v>
      </c>
      <c r="G31" s="2">
        <v>1278</v>
      </c>
      <c r="H31" s="2">
        <v>654</v>
      </c>
      <c r="I31" s="2">
        <v>354</v>
      </c>
      <c r="J31" s="2">
        <v>300</v>
      </c>
      <c r="K31" s="2">
        <v>130</v>
      </c>
      <c r="L31" s="2">
        <v>71</v>
      </c>
      <c r="M31" s="2">
        <v>59</v>
      </c>
      <c r="N31" s="25" t="s">
        <v>12</v>
      </c>
      <c r="O31" s="2">
        <v>640</v>
      </c>
      <c r="P31" s="2">
        <v>338</v>
      </c>
      <c r="Q31" s="2">
        <v>302</v>
      </c>
      <c r="R31" s="2">
        <v>43</v>
      </c>
      <c r="S31" s="2">
        <v>26</v>
      </c>
      <c r="T31" s="2">
        <v>17</v>
      </c>
      <c r="U31" s="2">
        <v>117</v>
      </c>
      <c r="V31" s="2">
        <v>62</v>
      </c>
      <c r="W31" s="2">
        <v>55</v>
      </c>
      <c r="X31" s="2">
        <v>384</v>
      </c>
      <c r="Y31" s="2">
        <v>204</v>
      </c>
      <c r="Z31" s="2">
        <v>180</v>
      </c>
      <c r="AA31" s="2">
        <v>108</v>
      </c>
      <c r="AB31" s="2">
        <v>61</v>
      </c>
      <c r="AC31" s="2">
        <v>47</v>
      </c>
      <c r="AD31" s="25" t="s">
        <v>12</v>
      </c>
      <c r="AE31" s="2">
        <v>146</v>
      </c>
      <c r="AF31" s="2">
        <v>80</v>
      </c>
      <c r="AG31" s="2">
        <v>66</v>
      </c>
      <c r="AH31" s="2">
        <v>219</v>
      </c>
      <c r="AI31" s="2">
        <v>131</v>
      </c>
      <c r="AJ31" s="2">
        <v>88</v>
      </c>
      <c r="AK31" s="2">
        <v>147</v>
      </c>
      <c r="AL31" s="2">
        <v>85</v>
      </c>
      <c r="AM31" s="2">
        <v>62</v>
      </c>
      <c r="AN31" s="2">
        <v>289</v>
      </c>
      <c r="AO31" s="2">
        <v>154</v>
      </c>
      <c r="AP31" s="2">
        <v>135</v>
      </c>
    </row>
    <row r="32" spans="1:42" x14ac:dyDescent="0.2">
      <c r="A32" s="25" t="s">
        <v>13</v>
      </c>
      <c r="B32" s="2">
        <v>3959</v>
      </c>
      <c r="C32" s="2">
        <v>2159</v>
      </c>
      <c r="D32" s="2">
        <v>1800</v>
      </c>
      <c r="E32" s="2">
        <v>1963</v>
      </c>
      <c r="F32" s="2">
        <v>1059</v>
      </c>
      <c r="G32" s="2">
        <v>904</v>
      </c>
      <c r="H32" s="2">
        <v>466</v>
      </c>
      <c r="I32" s="2">
        <v>270</v>
      </c>
      <c r="J32" s="2">
        <v>196</v>
      </c>
      <c r="K32" s="2">
        <v>96</v>
      </c>
      <c r="L32" s="2">
        <v>51</v>
      </c>
      <c r="M32" s="2">
        <v>45</v>
      </c>
      <c r="N32" s="25" t="s">
        <v>13</v>
      </c>
      <c r="O32" s="2">
        <v>442</v>
      </c>
      <c r="P32" s="2">
        <v>271</v>
      </c>
      <c r="Q32" s="2">
        <v>171</v>
      </c>
      <c r="R32" s="2">
        <v>24</v>
      </c>
      <c r="S32" s="2">
        <v>15</v>
      </c>
      <c r="T32" s="2">
        <v>9</v>
      </c>
      <c r="U32" s="2">
        <v>64</v>
      </c>
      <c r="V32" s="2">
        <v>35</v>
      </c>
      <c r="W32" s="2">
        <v>29</v>
      </c>
      <c r="X32" s="2">
        <v>279</v>
      </c>
      <c r="Y32" s="2">
        <v>138</v>
      </c>
      <c r="Z32" s="2">
        <v>141</v>
      </c>
      <c r="AA32" s="2">
        <v>82</v>
      </c>
      <c r="AB32" s="2">
        <v>40</v>
      </c>
      <c r="AC32" s="2">
        <v>42</v>
      </c>
      <c r="AD32" s="25" t="s">
        <v>13</v>
      </c>
      <c r="AE32" s="2">
        <v>106</v>
      </c>
      <c r="AF32" s="2">
        <v>50</v>
      </c>
      <c r="AG32" s="2">
        <v>56</v>
      </c>
      <c r="AH32" s="2">
        <v>130</v>
      </c>
      <c r="AI32" s="2">
        <v>68</v>
      </c>
      <c r="AJ32" s="2">
        <v>62</v>
      </c>
      <c r="AK32" s="2">
        <v>94</v>
      </c>
      <c r="AL32" s="2">
        <v>42</v>
      </c>
      <c r="AM32" s="2">
        <v>52</v>
      </c>
      <c r="AN32" s="2">
        <v>213</v>
      </c>
      <c r="AO32" s="2">
        <v>120</v>
      </c>
      <c r="AP32" s="2">
        <v>93</v>
      </c>
    </row>
    <row r="33" spans="1:42" x14ac:dyDescent="0.2">
      <c r="A33" s="25" t="s">
        <v>14</v>
      </c>
      <c r="B33" s="2">
        <v>2213</v>
      </c>
      <c r="C33" s="2">
        <v>1176</v>
      </c>
      <c r="D33" s="2">
        <v>1037</v>
      </c>
      <c r="E33" s="2">
        <v>1095</v>
      </c>
      <c r="F33" s="2">
        <v>579</v>
      </c>
      <c r="G33" s="2">
        <v>516</v>
      </c>
      <c r="H33" s="2">
        <v>236</v>
      </c>
      <c r="I33" s="2">
        <v>116</v>
      </c>
      <c r="J33" s="2">
        <v>120</v>
      </c>
      <c r="K33" s="2">
        <v>59</v>
      </c>
      <c r="L33" s="2">
        <v>30</v>
      </c>
      <c r="M33" s="2">
        <v>29</v>
      </c>
      <c r="N33" s="25" t="s">
        <v>14</v>
      </c>
      <c r="O33" s="2">
        <v>223</v>
      </c>
      <c r="P33" s="2">
        <v>117</v>
      </c>
      <c r="Q33" s="2">
        <v>106</v>
      </c>
      <c r="R33" s="2">
        <v>13</v>
      </c>
      <c r="S33" s="2">
        <v>8</v>
      </c>
      <c r="T33" s="2">
        <v>5</v>
      </c>
      <c r="U33" s="2">
        <v>36</v>
      </c>
      <c r="V33" s="2">
        <v>18</v>
      </c>
      <c r="W33" s="2">
        <v>18</v>
      </c>
      <c r="X33" s="2">
        <v>173</v>
      </c>
      <c r="Y33" s="2">
        <v>99</v>
      </c>
      <c r="Z33" s="2">
        <v>74</v>
      </c>
      <c r="AA33" s="2">
        <v>62</v>
      </c>
      <c r="AB33" s="2">
        <v>33</v>
      </c>
      <c r="AC33" s="2">
        <v>29</v>
      </c>
      <c r="AD33" s="25" t="s">
        <v>14</v>
      </c>
      <c r="AE33" s="2">
        <v>63</v>
      </c>
      <c r="AF33" s="2">
        <v>32</v>
      </c>
      <c r="AG33" s="2">
        <v>31</v>
      </c>
      <c r="AH33" s="2">
        <v>75</v>
      </c>
      <c r="AI33" s="2">
        <v>40</v>
      </c>
      <c r="AJ33" s="2">
        <v>35</v>
      </c>
      <c r="AK33" s="2">
        <v>63</v>
      </c>
      <c r="AL33" s="2">
        <v>31</v>
      </c>
      <c r="AM33" s="2">
        <v>32</v>
      </c>
      <c r="AN33" s="2">
        <v>115</v>
      </c>
      <c r="AO33" s="2">
        <v>73</v>
      </c>
      <c r="AP33" s="2">
        <v>42</v>
      </c>
    </row>
    <row r="34" spans="1:42" x14ac:dyDescent="0.2">
      <c r="A34" s="25" t="s">
        <v>15</v>
      </c>
      <c r="B34" s="2">
        <v>1169</v>
      </c>
      <c r="C34" s="2">
        <v>625</v>
      </c>
      <c r="D34" s="2">
        <v>544</v>
      </c>
      <c r="E34" s="2">
        <v>589</v>
      </c>
      <c r="F34" s="2">
        <v>310</v>
      </c>
      <c r="G34" s="2">
        <v>279</v>
      </c>
      <c r="H34" s="2">
        <v>120</v>
      </c>
      <c r="I34" s="2">
        <v>63</v>
      </c>
      <c r="J34" s="2">
        <v>57</v>
      </c>
      <c r="K34" s="2">
        <v>23</v>
      </c>
      <c r="L34" s="2">
        <v>15</v>
      </c>
      <c r="M34" s="2">
        <v>8</v>
      </c>
      <c r="N34" s="25" t="s">
        <v>15</v>
      </c>
      <c r="O34" s="2">
        <v>128</v>
      </c>
      <c r="P34" s="2">
        <v>69</v>
      </c>
      <c r="Q34" s="2">
        <v>59</v>
      </c>
      <c r="R34" s="2">
        <v>8</v>
      </c>
      <c r="S34" s="2">
        <v>4</v>
      </c>
      <c r="T34" s="2">
        <v>4</v>
      </c>
      <c r="U34" s="2">
        <v>23</v>
      </c>
      <c r="V34" s="2">
        <v>11</v>
      </c>
      <c r="W34" s="2">
        <v>12</v>
      </c>
      <c r="X34" s="2">
        <v>110</v>
      </c>
      <c r="Y34" s="2">
        <v>59</v>
      </c>
      <c r="Z34" s="2">
        <v>51</v>
      </c>
      <c r="AA34" s="2">
        <v>22</v>
      </c>
      <c r="AB34" s="2">
        <v>12</v>
      </c>
      <c r="AC34" s="2">
        <v>10</v>
      </c>
      <c r="AD34" s="25" t="s">
        <v>15</v>
      </c>
      <c r="AE34" s="2">
        <v>28</v>
      </c>
      <c r="AF34" s="2">
        <v>9</v>
      </c>
      <c r="AG34" s="2">
        <v>19</v>
      </c>
      <c r="AH34" s="2">
        <v>33</v>
      </c>
      <c r="AI34" s="2">
        <v>19</v>
      </c>
      <c r="AJ34" s="2">
        <v>14</v>
      </c>
      <c r="AK34" s="2">
        <v>35</v>
      </c>
      <c r="AL34" s="2">
        <v>23</v>
      </c>
      <c r="AM34" s="2">
        <v>12</v>
      </c>
      <c r="AN34" s="2">
        <v>50</v>
      </c>
      <c r="AO34" s="2">
        <v>31</v>
      </c>
      <c r="AP34" s="2">
        <v>19</v>
      </c>
    </row>
    <row r="35" spans="1:42" x14ac:dyDescent="0.2">
      <c r="A35" s="25" t="s">
        <v>16</v>
      </c>
      <c r="B35" s="2">
        <v>467</v>
      </c>
      <c r="C35" s="2">
        <v>252</v>
      </c>
      <c r="D35" s="2">
        <v>215</v>
      </c>
      <c r="E35" s="2">
        <v>255</v>
      </c>
      <c r="F35" s="2">
        <v>136</v>
      </c>
      <c r="G35" s="2">
        <v>119</v>
      </c>
      <c r="H35" s="2">
        <v>58</v>
      </c>
      <c r="I35" s="2">
        <v>30</v>
      </c>
      <c r="J35" s="2">
        <v>28</v>
      </c>
      <c r="K35" s="2">
        <v>7</v>
      </c>
      <c r="L35" s="2">
        <v>5</v>
      </c>
      <c r="M35" s="2">
        <v>2</v>
      </c>
      <c r="N35" s="25" t="s">
        <v>16</v>
      </c>
      <c r="O35" s="2">
        <v>38</v>
      </c>
      <c r="P35" s="2">
        <v>22</v>
      </c>
      <c r="Q35" s="2">
        <v>16</v>
      </c>
      <c r="R35" s="2">
        <v>7</v>
      </c>
      <c r="S35" s="2">
        <v>3</v>
      </c>
      <c r="T35" s="2">
        <v>4</v>
      </c>
      <c r="U35" s="2">
        <v>12</v>
      </c>
      <c r="V35" s="2">
        <v>8</v>
      </c>
      <c r="W35" s="2">
        <v>4</v>
      </c>
      <c r="X35" s="2">
        <v>38</v>
      </c>
      <c r="Y35" s="2">
        <v>20</v>
      </c>
      <c r="Z35" s="2">
        <v>18</v>
      </c>
      <c r="AA35" s="2">
        <v>10</v>
      </c>
      <c r="AB35" s="2">
        <v>6</v>
      </c>
      <c r="AC35" s="2">
        <v>4</v>
      </c>
      <c r="AD35" s="25" t="s">
        <v>16</v>
      </c>
      <c r="AE35" s="2">
        <v>7</v>
      </c>
      <c r="AF35" s="2">
        <v>4</v>
      </c>
      <c r="AG35" s="2">
        <v>3</v>
      </c>
      <c r="AH35" s="2">
        <v>8</v>
      </c>
      <c r="AI35" s="2">
        <v>4</v>
      </c>
      <c r="AJ35" s="2">
        <v>4</v>
      </c>
      <c r="AK35" s="2">
        <v>9</v>
      </c>
      <c r="AL35" s="2">
        <v>4</v>
      </c>
      <c r="AM35" s="2">
        <v>5</v>
      </c>
      <c r="AN35" s="2">
        <v>18</v>
      </c>
      <c r="AO35" s="2">
        <v>10</v>
      </c>
      <c r="AP35" s="2">
        <v>8</v>
      </c>
    </row>
    <row r="36" spans="1:42" x14ac:dyDescent="0.2">
      <c r="A36" s="25" t="s">
        <v>17</v>
      </c>
      <c r="B36" s="2">
        <v>150</v>
      </c>
      <c r="C36" s="2">
        <v>77</v>
      </c>
      <c r="D36" s="2">
        <v>73</v>
      </c>
      <c r="E36" s="2">
        <v>79</v>
      </c>
      <c r="F36" s="2">
        <v>35</v>
      </c>
      <c r="G36" s="2">
        <v>44</v>
      </c>
      <c r="H36" s="2">
        <v>20</v>
      </c>
      <c r="I36" s="2">
        <v>14</v>
      </c>
      <c r="J36" s="2">
        <v>6</v>
      </c>
      <c r="K36" s="2">
        <v>0</v>
      </c>
      <c r="L36" s="2">
        <v>0</v>
      </c>
      <c r="M36" s="2">
        <v>0</v>
      </c>
      <c r="N36" s="25" t="s">
        <v>17</v>
      </c>
      <c r="O36" s="2">
        <v>12</v>
      </c>
      <c r="P36" s="2">
        <v>8</v>
      </c>
      <c r="Q36" s="2">
        <v>4</v>
      </c>
      <c r="R36" s="2">
        <v>2</v>
      </c>
      <c r="S36" s="2">
        <v>1</v>
      </c>
      <c r="T36" s="2">
        <v>1</v>
      </c>
      <c r="U36" s="2">
        <v>1</v>
      </c>
      <c r="V36" s="2">
        <v>0</v>
      </c>
      <c r="W36" s="2">
        <v>1</v>
      </c>
      <c r="X36" s="2">
        <v>9</v>
      </c>
      <c r="Y36" s="2">
        <v>4</v>
      </c>
      <c r="Z36" s="2">
        <v>5</v>
      </c>
      <c r="AA36" s="2">
        <v>3</v>
      </c>
      <c r="AB36" s="2">
        <v>2</v>
      </c>
      <c r="AC36" s="2">
        <v>1</v>
      </c>
      <c r="AD36" s="25" t="s">
        <v>17</v>
      </c>
      <c r="AE36" s="2">
        <v>6</v>
      </c>
      <c r="AF36" s="2">
        <v>5</v>
      </c>
      <c r="AG36" s="2">
        <v>1</v>
      </c>
      <c r="AH36" s="2">
        <v>11</v>
      </c>
      <c r="AI36" s="2">
        <v>5</v>
      </c>
      <c r="AJ36" s="2">
        <v>6</v>
      </c>
      <c r="AK36" s="2">
        <v>1</v>
      </c>
      <c r="AL36" s="2">
        <v>0</v>
      </c>
      <c r="AM36" s="2">
        <v>1</v>
      </c>
      <c r="AN36" s="2">
        <v>6</v>
      </c>
      <c r="AO36" s="2">
        <v>3</v>
      </c>
      <c r="AP36" s="2">
        <v>3</v>
      </c>
    </row>
    <row r="37" spans="1:42" x14ac:dyDescent="0.2">
      <c r="A37" s="25" t="s">
        <v>18</v>
      </c>
      <c r="B37" s="2">
        <v>44</v>
      </c>
      <c r="C37" s="2">
        <v>20</v>
      </c>
      <c r="D37" s="2">
        <v>24</v>
      </c>
      <c r="E37" s="2">
        <v>30</v>
      </c>
      <c r="F37" s="2">
        <v>15</v>
      </c>
      <c r="G37" s="2">
        <v>15</v>
      </c>
      <c r="H37" s="2">
        <v>1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5" t="s">
        <v>18</v>
      </c>
      <c r="O37" s="2">
        <v>6</v>
      </c>
      <c r="P37" s="2">
        <v>3</v>
      </c>
      <c r="Q37" s="2">
        <v>3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3</v>
      </c>
      <c r="Y37" s="2">
        <v>2</v>
      </c>
      <c r="Z37" s="2">
        <v>1</v>
      </c>
      <c r="AA37" s="2">
        <v>0</v>
      </c>
      <c r="AB37" s="2">
        <v>0</v>
      </c>
      <c r="AC37" s="2">
        <v>0</v>
      </c>
      <c r="AD37" s="25" t="s">
        <v>18</v>
      </c>
      <c r="AE37" s="2">
        <v>0</v>
      </c>
      <c r="AF37" s="2">
        <v>0</v>
      </c>
      <c r="AG37" s="2">
        <v>0</v>
      </c>
      <c r="AH37" s="2">
        <v>1</v>
      </c>
      <c r="AI37" s="2">
        <v>0</v>
      </c>
      <c r="AJ37" s="2">
        <v>1</v>
      </c>
      <c r="AK37" s="2">
        <v>3</v>
      </c>
      <c r="AL37" s="2">
        <v>0</v>
      </c>
      <c r="AM37" s="2">
        <v>3</v>
      </c>
      <c r="AN37" s="2">
        <v>0</v>
      </c>
      <c r="AO37" s="2">
        <v>0</v>
      </c>
      <c r="AP37" s="2">
        <v>0</v>
      </c>
    </row>
    <row r="38" spans="1:42" x14ac:dyDescent="0.2">
      <c r="A38" s="25" t="s">
        <v>19</v>
      </c>
      <c r="B38" s="2">
        <v>10</v>
      </c>
      <c r="C38" s="2">
        <v>7</v>
      </c>
      <c r="D38" s="2">
        <v>3</v>
      </c>
      <c r="E38" s="2">
        <v>6</v>
      </c>
      <c r="F38" s="2">
        <v>5</v>
      </c>
      <c r="G38" s="2">
        <v>1</v>
      </c>
      <c r="H38" s="2">
        <v>2</v>
      </c>
      <c r="I38" s="2">
        <v>2</v>
      </c>
      <c r="J38" s="2">
        <v>0</v>
      </c>
      <c r="K38" s="2">
        <v>0</v>
      </c>
      <c r="L38" s="2">
        <v>0</v>
      </c>
      <c r="M38" s="2">
        <v>0</v>
      </c>
      <c r="N38" s="25" t="s">
        <v>19</v>
      </c>
      <c r="O38" s="2">
        <v>2</v>
      </c>
      <c r="P38" s="2">
        <v>0</v>
      </c>
      <c r="Q38" s="2">
        <v>2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5" t="s">
        <v>19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</row>
    <row r="39" spans="1:42" x14ac:dyDescent="0.2">
      <c r="A39" s="25" t="s">
        <v>20</v>
      </c>
      <c r="B39" s="2">
        <v>10</v>
      </c>
      <c r="C39" s="2">
        <v>5</v>
      </c>
      <c r="D39" s="2">
        <v>5</v>
      </c>
      <c r="E39" s="2">
        <v>5</v>
      </c>
      <c r="F39" s="2">
        <v>2</v>
      </c>
      <c r="G39" s="2">
        <v>3</v>
      </c>
      <c r="H39" s="2">
        <v>2</v>
      </c>
      <c r="I39" s="2">
        <v>2</v>
      </c>
      <c r="J39" s="2">
        <v>0</v>
      </c>
      <c r="K39" s="2">
        <v>0</v>
      </c>
      <c r="L39" s="2">
        <v>0</v>
      </c>
      <c r="M39" s="2">
        <v>0</v>
      </c>
      <c r="N39" s="25" t="s">
        <v>20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1</v>
      </c>
      <c r="Y39" s="2">
        <v>0</v>
      </c>
      <c r="Z39" s="2">
        <v>1</v>
      </c>
      <c r="AA39" s="2">
        <v>0</v>
      </c>
      <c r="AB39" s="2">
        <v>0</v>
      </c>
      <c r="AC39" s="2">
        <v>0</v>
      </c>
      <c r="AD39" s="25" t="s">
        <v>20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1</v>
      </c>
      <c r="AL39" s="2">
        <v>0</v>
      </c>
      <c r="AM39" s="2">
        <v>1</v>
      </c>
      <c r="AN39" s="2">
        <v>1</v>
      </c>
      <c r="AO39" s="2">
        <v>1</v>
      </c>
      <c r="AP39" s="2">
        <v>0</v>
      </c>
    </row>
    <row r="40" spans="1:42" x14ac:dyDescent="0.2">
      <c r="A40" s="25" t="s">
        <v>21</v>
      </c>
      <c r="B40" s="26">
        <v>14.1</v>
      </c>
      <c r="C40" s="26">
        <v>14.1</v>
      </c>
      <c r="D40" s="26">
        <v>14</v>
      </c>
      <c r="E40" s="26">
        <v>14.8</v>
      </c>
      <c r="F40" s="26">
        <v>14.8</v>
      </c>
      <c r="G40" s="26">
        <v>14.8</v>
      </c>
      <c r="H40" s="26">
        <v>13.8</v>
      </c>
      <c r="I40" s="26">
        <v>13.9</v>
      </c>
      <c r="J40" s="26">
        <v>13.7</v>
      </c>
      <c r="K40" s="26">
        <v>13.3</v>
      </c>
      <c r="L40" s="26">
        <v>13.3</v>
      </c>
      <c r="M40" s="26">
        <v>13.3</v>
      </c>
      <c r="N40" s="25" t="s">
        <v>21</v>
      </c>
      <c r="O40" s="26">
        <v>13.5</v>
      </c>
      <c r="P40" s="26">
        <v>13.9</v>
      </c>
      <c r="Q40" s="26">
        <v>13.2</v>
      </c>
      <c r="R40" s="26">
        <v>13.3</v>
      </c>
      <c r="S40" s="26">
        <v>13.6</v>
      </c>
      <c r="T40" s="26">
        <v>13</v>
      </c>
      <c r="U40" s="26">
        <v>13.8</v>
      </c>
      <c r="V40" s="26">
        <v>13.6</v>
      </c>
      <c r="W40" s="26">
        <v>14</v>
      </c>
      <c r="X40" s="26">
        <v>13.7</v>
      </c>
      <c r="Y40" s="26">
        <v>13.7</v>
      </c>
      <c r="Z40" s="26">
        <v>13.7</v>
      </c>
      <c r="AA40" s="26">
        <v>13.8</v>
      </c>
      <c r="AB40" s="26">
        <v>13.9</v>
      </c>
      <c r="AC40" s="26">
        <v>13.8</v>
      </c>
      <c r="AD40" s="25" t="s">
        <v>21</v>
      </c>
      <c r="AE40" s="26">
        <v>13.2</v>
      </c>
      <c r="AF40" s="26">
        <v>13.1</v>
      </c>
      <c r="AG40" s="26">
        <v>13.4</v>
      </c>
      <c r="AH40" s="26">
        <v>12.4</v>
      </c>
      <c r="AI40" s="26">
        <v>12.3</v>
      </c>
      <c r="AJ40" s="26">
        <v>12.6</v>
      </c>
      <c r="AK40" s="26">
        <v>13.5</v>
      </c>
      <c r="AL40" s="26">
        <v>13.7</v>
      </c>
      <c r="AM40" s="26">
        <v>13.1</v>
      </c>
      <c r="AN40" s="26">
        <v>13.2</v>
      </c>
      <c r="AO40" s="26">
        <v>13.5</v>
      </c>
      <c r="AP40" s="26">
        <v>12.8</v>
      </c>
    </row>
    <row r="42" spans="1:42" x14ac:dyDescent="0.2">
      <c r="A42" s="25" t="s">
        <v>267</v>
      </c>
      <c r="B42" s="2">
        <v>55882</v>
      </c>
      <c r="C42" s="2">
        <v>28205</v>
      </c>
      <c r="D42" s="2">
        <v>27677</v>
      </c>
      <c r="E42" s="2">
        <v>26096</v>
      </c>
      <c r="F42" s="2">
        <v>13014</v>
      </c>
      <c r="G42" s="2">
        <v>13082</v>
      </c>
      <c r="H42" s="2">
        <v>6512</v>
      </c>
      <c r="I42" s="2">
        <v>3334</v>
      </c>
      <c r="J42" s="2">
        <v>3178</v>
      </c>
      <c r="K42" s="2">
        <v>1461</v>
      </c>
      <c r="L42" s="2">
        <v>757</v>
      </c>
      <c r="M42" s="2">
        <v>704</v>
      </c>
      <c r="N42" s="25" t="s">
        <v>267</v>
      </c>
      <c r="O42" s="2">
        <v>6529</v>
      </c>
      <c r="P42" s="2">
        <v>3376</v>
      </c>
      <c r="Q42" s="2">
        <v>3153</v>
      </c>
      <c r="R42" s="2">
        <v>503</v>
      </c>
      <c r="S42" s="2">
        <v>263</v>
      </c>
      <c r="T42" s="2">
        <v>240</v>
      </c>
      <c r="U42" s="2">
        <v>1026</v>
      </c>
      <c r="V42" s="2">
        <v>524</v>
      </c>
      <c r="W42" s="2">
        <v>502</v>
      </c>
      <c r="X42" s="2">
        <v>4103</v>
      </c>
      <c r="Y42" s="2">
        <v>2063</v>
      </c>
      <c r="Z42" s="2">
        <v>2040</v>
      </c>
      <c r="AA42" s="2">
        <v>1306</v>
      </c>
      <c r="AB42" s="2">
        <v>680</v>
      </c>
      <c r="AC42" s="2">
        <v>626</v>
      </c>
      <c r="AD42" s="25" t="s">
        <v>267</v>
      </c>
      <c r="AE42" s="2">
        <v>1582</v>
      </c>
      <c r="AF42" s="2">
        <v>808</v>
      </c>
      <c r="AG42" s="2">
        <v>774</v>
      </c>
      <c r="AH42" s="2">
        <v>2176</v>
      </c>
      <c r="AI42" s="2">
        <v>1084</v>
      </c>
      <c r="AJ42" s="2">
        <v>1092</v>
      </c>
      <c r="AK42" s="2">
        <v>1666</v>
      </c>
      <c r="AL42" s="2">
        <v>840</v>
      </c>
      <c r="AM42" s="2">
        <v>826</v>
      </c>
      <c r="AN42" s="2">
        <v>2922</v>
      </c>
      <c r="AO42" s="2">
        <v>1462</v>
      </c>
      <c r="AP42" s="2">
        <v>1460</v>
      </c>
    </row>
    <row r="43" spans="1:42" x14ac:dyDescent="0.2">
      <c r="A43" s="25" t="s">
        <v>7</v>
      </c>
      <c r="B43" s="2">
        <v>450</v>
      </c>
      <c r="C43" s="2">
        <v>228</v>
      </c>
      <c r="D43" s="2">
        <v>222</v>
      </c>
      <c r="E43" s="2">
        <v>228</v>
      </c>
      <c r="F43" s="2">
        <v>120</v>
      </c>
      <c r="G43" s="2">
        <v>108</v>
      </c>
      <c r="H43" s="2">
        <v>35</v>
      </c>
      <c r="I43" s="2">
        <v>17</v>
      </c>
      <c r="J43" s="2">
        <v>18</v>
      </c>
      <c r="K43" s="2">
        <v>6</v>
      </c>
      <c r="L43" s="2">
        <v>4</v>
      </c>
      <c r="M43" s="2">
        <v>2</v>
      </c>
      <c r="N43" s="25" t="s">
        <v>7</v>
      </c>
      <c r="O43" s="2">
        <v>49</v>
      </c>
      <c r="P43" s="2">
        <v>21</v>
      </c>
      <c r="Q43" s="2">
        <v>28</v>
      </c>
      <c r="R43" s="2">
        <v>2</v>
      </c>
      <c r="S43" s="2">
        <v>2</v>
      </c>
      <c r="T43" s="2">
        <v>0</v>
      </c>
      <c r="U43" s="2">
        <v>6</v>
      </c>
      <c r="V43" s="2">
        <v>3</v>
      </c>
      <c r="W43" s="2">
        <v>3</v>
      </c>
      <c r="X43" s="2">
        <v>41</v>
      </c>
      <c r="Y43" s="2">
        <v>22</v>
      </c>
      <c r="Z43" s="2">
        <v>19</v>
      </c>
      <c r="AA43" s="2">
        <v>19</v>
      </c>
      <c r="AB43" s="2">
        <v>7</v>
      </c>
      <c r="AC43" s="2">
        <v>12</v>
      </c>
      <c r="AD43" s="25" t="s">
        <v>7</v>
      </c>
      <c r="AE43" s="2">
        <v>10</v>
      </c>
      <c r="AF43" s="2">
        <v>4</v>
      </c>
      <c r="AG43" s="2">
        <v>6</v>
      </c>
      <c r="AH43" s="2">
        <v>20</v>
      </c>
      <c r="AI43" s="2">
        <v>11</v>
      </c>
      <c r="AJ43" s="2">
        <v>9</v>
      </c>
      <c r="AK43" s="2">
        <v>8</v>
      </c>
      <c r="AL43" s="2">
        <v>4</v>
      </c>
      <c r="AM43" s="2">
        <v>4</v>
      </c>
      <c r="AN43" s="2">
        <v>26</v>
      </c>
      <c r="AO43" s="2">
        <v>13</v>
      </c>
      <c r="AP43" s="2">
        <v>13</v>
      </c>
    </row>
    <row r="44" spans="1:42" x14ac:dyDescent="0.2">
      <c r="A44" s="25" t="s">
        <v>263</v>
      </c>
      <c r="B44" s="2">
        <v>638</v>
      </c>
      <c r="C44" s="2">
        <v>310</v>
      </c>
      <c r="D44" s="2">
        <v>328</v>
      </c>
      <c r="E44" s="2">
        <v>266</v>
      </c>
      <c r="F44" s="2">
        <v>127</v>
      </c>
      <c r="G44" s="2">
        <v>139</v>
      </c>
      <c r="H44" s="2">
        <v>67</v>
      </c>
      <c r="I44" s="2">
        <v>28</v>
      </c>
      <c r="J44" s="2">
        <v>39</v>
      </c>
      <c r="K44" s="2">
        <v>19</v>
      </c>
      <c r="L44" s="2">
        <v>9</v>
      </c>
      <c r="M44" s="2">
        <v>10</v>
      </c>
      <c r="N44" s="25" t="s">
        <v>263</v>
      </c>
      <c r="O44" s="2">
        <v>75</v>
      </c>
      <c r="P44" s="2">
        <v>46</v>
      </c>
      <c r="Q44" s="2">
        <v>29</v>
      </c>
      <c r="R44" s="2">
        <v>8</v>
      </c>
      <c r="S44" s="2">
        <v>7</v>
      </c>
      <c r="T44" s="2">
        <v>1</v>
      </c>
      <c r="U44" s="2">
        <v>13</v>
      </c>
      <c r="V44" s="2">
        <v>7</v>
      </c>
      <c r="W44" s="2">
        <v>6</v>
      </c>
      <c r="X44" s="2">
        <v>54</v>
      </c>
      <c r="Y44" s="2">
        <v>24</v>
      </c>
      <c r="Z44" s="2">
        <v>30</v>
      </c>
      <c r="AA44" s="2">
        <v>24</v>
      </c>
      <c r="AB44" s="2">
        <v>11</v>
      </c>
      <c r="AC44" s="2">
        <v>13</v>
      </c>
      <c r="AD44" s="25" t="s">
        <v>263</v>
      </c>
      <c r="AE44" s="2">
        <v>26</v>
      </c>
      <c r="AF44" s="2">
        <v>13</v>
      </c>
      <c r="AG44" s="2">
        <v>13</v>
      </c>
      <c r="AH44" s="2">
        <v>24</v>
      </c>
      <c r="AI44" s="2">
        <v>12</v>
      </c>
      <c r="AJ44" s="2">
        <v>12</v>
      </c>
      <c r="AK44" s="2">
        <v>18</v>
      </c>
      <c r="AL44" s="2">
        <v>7</v>
      </c>
      <c r="AM44" s="2">
        <v>11</v>
      </c>
      <c r="AN44" s="2">
        <v>44</v>
      </c>
      <c r="AO44" s="2">
        <v>19</v>
      </c>
      <c r="AP44" s="2">
        <v>25</v>
      </c>
    </row>
    <row r="45" spans="1:42" x14ac:dyDescent="0.2">
      <c r="A45" s="25" t="s">
        <v>264</v>
      </c>
      <c r="B45" s="2">
        <v>1051</v>
      </c>
      <c r="C45" s="2">
        <v>562</v>
      </c>
      <c r="D45" s="2">
        <v>489</v>
      </c>
      <c r="E45" s="2">
        <v>476</v>
      </c>
      <c r="F45" s="2">
        <v>251</v>
      </c>
      <c r="G45" s="2">
        <v>225</v>
      </c>
      <c r="H45" s="2">
        <v>121</v>
      </c>
      <c r="I45" s="2">
        <v>60</v>
      </c>
      <c r="J45" s="2">
        <v>61</v>
      </c>
      <c r="K45" s="2">
        <v>24</v>
      </c>
      <c r="L45" s="2">
        <v>13</v>
      </c>
      <c r="M45" s="2">
        <v>11</v>
      </c>
      <c r="N45" s="25" t="s">
        <v>264</v>
      </c>
      <c r="O45" s="2">
        <v>141</v>
      </c>
      <c r="P45" s="2">
        <v>76</v>
      </c>
      <c r="Q45" s="2">
        <v>65</v>
      </c>
      <c r="R45" s="2">
        <v>6</v>
      </c>
      <c r="S45" s="2">
        <v>3</v>
      </c>
      <c r="T45" s="2">
        <v>3</v>
      </c>
      <c r="U45" s="2">
        <v>13</v>
      </c>
      <c r="V45" s="2">
        <v>7</v>
      </c>
      <c r="W45" s="2">
        <v>6</v>
      </c>
      <c r="X45" s="2">
        <v>72</v>
      </c>
      <c r="Y45" s="2">
        <v>39</v>
      </c>
      <c r="Z45" s="2">
        <v>33</v>
      </c>
      <c r="AA45" s="2">
        <v>24</v>
      </c>
      <c r="AB45" s="2">
        <v>14</v>
      </c>
      <c r="AC45" s="2">
        <v>10</v>
      </c>
      <c r="AD45" s="25" t="s">
        <v>264</v>
      </c>
      <c r="AE45" s="2">
        <v>44</v>
      </c>
      <c r="AF45" s="2">
        <v>27</v>
      </c>
      <c r="AG45" s="2">
        <v>17</v>
      </c>
      <c r="AH45" s="2">
        <v>48</v>
      </c>
      <c r="AI45" s="2">
        <v>29</v>
      </c>
      <c r="AJ45" s="2">
        <v>19</v>
      </c>
      <c r="AK45" s="2">
        <v>31</v>
      </c>
      <c r="AL45" s="2">
        <v>16</v>
      </c>
      <c r="AM45" s="2">
        <v>15</v>
      </c>
      <c r="AN45" s="2">
        <v>51</v>
      </c>
      <c r="AO45" s="2">
        <v>27</v>
      </c>
      <c r="AP45" s="2">
        <v>24</v>
      </c>
    </row>
    <row r="46" spans="1:42" x14ac:dyDescent="0.2">
      <c r="A46" s="25" t="s">
        <v>8</v>
      </c>
      <c r="B46" s="2">
        <v>1593</v>
      </c>
      <c r="C46" s="2">
        <v>827</v>
      </c>
      <c r="D46" s="2">
        <v>766</v>
      </c>
      <c r="E46" s="2">
        <v>807</v>
      </c>
      <c r="F46" s="2">
        <v>392</v>
      </c>
      <c r="G46" s="2">
        <v>415</v>
      </c>
      <c r="H46" s="2">
        <v>198</v>
      </c>
      <c r="I46" s="2">
        <v>115</v>
      </c>
      <c r="J46" s="2">
        <v>83</v>
      </c>
      <c r="K46" s="2">
        <v>46</v>
      </c>
      <c r="L46" s="2">
        <v>24</v>
      </c>
      <c r="M46" s="2">
        <v>22</v>
      </c>
      <c r="N46" s="25" t="s">
        <v>8</v>
      </c>
      <c r="O46" s="2">
        <v>165</v>
      </c>
      <c r="P46" s="2">
        <v>95</v>
      </c>
      <c r="Q46" s="2">
        <v>70</v>
      </c>
      <c r="R46" s="2">
        <v>11</v>
      </c>
      <c r="S46" s="2">
        <v>5</v>
      </c>
      <c r="T46" s="2">
        <v>6</v>
      </c>
      <c r="U46" s="2">
        <v>20</v>
      </c>
      <c r="V46" s="2">
        <v>12</v>
      </c>
      <c r="W46" s="2">
        <v>8</v>
      </c>
      <c r="X46" s="2">
        <v>104</v>
      </c>
      <c r="Y46" s="2">
        <v>50</v>
      </c>
      <c r="Z46" s="2">
        <v>54</v>
      </c>
      <c r="AA46" s="2">
        <v>34</v>
      </c>
      <c r="AB46" s="2">
        <v>23</v>
      </c>
      <c r="AC46" s="2">
        <v>11</v>
      </c>
      <c r="AD46" s="25" t="s">
        <v>8</v>
      </c>
      <c r="AE46" s="2">
        <v>38</v>
      </c>
      <c r="AF46" s="2">
        <v>19</v>
      </c>
      <c r="AG46" s="2">
        <v>19</v>
      </c>
      <c r="AH46" s="2">
        <v>51</v>
      </c>
      <c r="AI46" s="2">
        <v>28</v>
      </c>
      <c r="AJ46" s="2">
        <v>23</v>
      </c>
      <c r="AK46" s="2">
        <v>44</v>
      </c>
      <c r="AL46" s="2">
        <v>20</v>
      </c>
      <c r="AM46" s="2">
        <v>24</v>
      </c>
      <c r="AN46" s="2">
        <v>75</v>
      </c>
      <c r="AO46" s="2">
        <v>44</v>
      </c>
      <c r="AP46" s="2">
        <v>31</v>
      </c>
    </row>
    <row r="47" spans="1:42" x14ac:dyDescent="0.2">
      <c r="A47" s="25" t="s">
        <v>9</v>
      </c>
      <c r="B47" s="2">
        <v>2155</v>
      </c>
      <c r="C47" s="2">
        <v>1175</v>
      </c>
      <c r="D47" s="2">
        <v>980</v>
      </c>
      <c r="E47" s="2">
        <v>1147</v>
      </c>
      <c r="F47" s="2">
        <v>632</v>
      </c>
      <c r="G47" s="2">
        <v>515</v>
      </c>
      <c r="H47" s="2">
        <v>260</v>
      </c>
      <c r="I47" s="2">
        <v>150</v>
      </c>
      <c r="J47" s="2">
        <v>110</v>
      </c>
      <c r="K47" s="2">
        <v>60</v>
      </c>
      <c r="L47" s="2">
        <v>30</v>
      </c>
      <c r="M47" s="2">
        <v>30</v>
      </c>
      <c r="N47" s="25" t="s">
        <v>9</v>
      </c>
      <c r="O47" s="2">
        <v>231</v>
      </c>
      <c r="P47" s="2">
        <v>121</v>
      </c>
      <c r="Q47" s="2">
        <v>110</v>
      </c>
      <c r="R47" s="2">
        <v>13</v>
      </c>
      <c r="S47" s="2">
        <v>8</v>
      </c>
      <c r="T47" s="2">
        <v>5</v>
      </c>
      <c r="U47" s="2">
        <v>44</v>
      </c>
      <c r="V47" s="2">
        <v>20</v>
      </c>
      <c r="W47" s="2">
        <v>24</v>
      </c>
      <c r="X47" s="2">
        <v>125</v>
      </c>
      <c r="Y47" s="2">
        <v>73</v>
      </c>
      <c r="Z47" s="2">
        <v>52</v>
      </c>
      <c r="AA47" s="2">
        <v>37</v>
      </c>
      <c r="AB47" s="2">
        <v>16</v>
      </c>
      <c r="AC47" s="2">
        <v>21</v>
      </c>
      <c r="AD47" s="25" t="s">
        <v>9</v>
      </c>
      <c r="AE47" s="2">
        <v>42</v>
      </c>
      <c r="AF47" s="2">
        <v>21</v>
      </c>
      <c r="AG47" s="2">
        <v>21</v>
      </c>
      <c r="AH47" s="2">
        <v>55</v>
      </c>
      <c r="AI47" s="2">
        <v>25</v>
      </c>
      <c r="AJ47" s="2">
        <v>30</v>
      </c>
      <c r="AK47" s="2">
        <v>49</v>
      </c>
      <c r="AL47" s="2">
        <v>33</v>
      </c>
      <c r="AM47" s="2">
        <v>16</v>
      </c>
      <c r="AN47" s="2">
        <v>92</v>
      </c>
      <c r="AO47" s="2">
        <v>46</v>
      </c>
      <c r="AP47" s="2">
        <v>46</v>
      </c>
    </row>
    <row r="48" spans="1:42" x14ac:dyDescent="0.2">
      <c r="A48" s="25" t="s">
        <v>10</v>
      </c>
      <c r="B48" s="2">
        <v>2816</v>
      </c>
      <c r="C48" s="2">
        <v>1440</v>
      </c>
      <c r="D48" s="2">
        <v>1376</v>
      </c>
      <c r="E48" s="2">
        <v>1454</v>
      </c>
      <c r="F48" s="2">
        <v>731</v>
      </c>
      <c r="G48" s="2">
        <v>723</v>
      </c>
      <c r="H48" s="2">
        <v>336</v>
      </c>
      <c r="I48" s="2">
        <v>173</v>
      </c>
      <c r="J48" s="2">
        <v>163</v>
      </c>
      <c r="K48" s="2">
        <v>69</v>
      </c>
      <c r="L48" s="2">
        <v>42</v>
      </c>
      <c r="M48" s="2">
        <v>27</v>
      </c>
      <c r="N48" s="25" t="s">
        <v>10</v>
      </c>
      <c r="O48" s="2">
        <v>316</v>
      </c>
      <c r="P48" s="2">
        <v>167</v>
      </c>
      <c r="Q48" s="2">
        <v>149</v>
      </c>
      <c r="R48" s="2">
        <v>25</v>
      </c>
      <c r="S48" s="2">
        <v>13</v>
      </c>
      <c r="T48" s="2">
        <v>12</v>
      </c>
      <c r="U48" s="2">
        <v>48</v>
      </c>
      <c r="V48" s="2">
        <v>24</v>
      </c>
      <c r="W48" s="2">
        <v>24</v>
      </c>
      <c r="X48" s="2">
        <v>196</v>
      </c>
      <c r="Y48" s="2">
        <v>91</v>
      </c>
      <c r="Z48" s="2">
        <v>105</v>
      </c>
      <c r="AA48" s="2">
        <v>48</v>
      </c>
      <c r="AB48" s="2">
        <v>23</v>
      </c>
      <c r="AC48" s="2">
        <v>25</v>
      </c>
      <c r="AD48" s="25" t="s">
        <v>10</v>
      </c>
      <c r="AE48" s="2">
        <v>63</v>
      </c>
      <c r="AF48" s="2">
        <v>29</v>
      </c>
      <c r="AG48" s="2">
        <v>34</v>
      </c>
      <c r="AH48" s="2">
        <v>106</v>
      </c>
      <c r="AI48" s="2">
        <v>56</v>
      </c>
      <c r="AJ48" s="2">
        <v>50</v>
      </c>
      <c r="AK48" s="2">
        <v>54</v>
      </c>
      <c r="AL48" s="2">
        <v>31</v>
      </c>
      <c r="AM48" s="2">
        <v>23</v>
      </c>
      <c r="AN48" s="2">
        <v>101</v>
      </c>
      <c r="AO48" s="2">
        <v>60</v>
      </c>
      <c r="AP48" s="2">
        <v>41</v>
      </c>
    </row>
    <row r="49" spans="1:42" x14ac:dyDescent="0.2">
      <c r="A49" s="25" t="s">
        <v>11</v>
      </c>
      <c r="B49" s="2">
        <v>3865</v>
      </c>
      <c r="C49" s="2">
        <v>2012</v>
      </c>
      <c r="D49" s="2">
        <v>1853</v>
      </c>
      <c r="E49" s="2">
        <v>1878</v>
      </c>
      <c r="F49" s="2">
        <v>970</v>
      </c>
      <c r="G49" s="2">
        <v>908</v>
      </c>
      <c r="H49" s="2">
        <v>475</v>
      </c>
      <c r="I49" s="2">
        <v>263</v>
      </c>
      <c r="J49" s="2">
        <v>212</v>
      </c>
      <c r="K49" s="2">
        <v>106</v>
      </c>
      <c r="L49" s="2">
        <v>50</v>
      </c>
      <c r="M49" s="2">
        <v>56</v>
      </c>
      <c r="N49" s="25" t="s">
        <v>11</v>
      </c>
      <c r="O49" s="2">
        <v>443</v>
      </c>
      <c r="P49" s="2">
        <v>236</v>
      </c>
      <c r="Q49" s="2">
        <v>207</v>
      </c>
      <c r="R49" s="2">
        <v>40</v>
      </c>
      <c r="S49" s="2">
        <v>22</v>
      </c>
      <c r="T49" s="2">
        <v>18</v>
      </c>
      <c r="U49" s="2">
        <v>74</v>
      </c>
      <c r="V49" s="2">
        <v>43</v>
      </c>
      <c r="W49" s="2">
        <v>31</v>
      </c>
      <c r="X49" s="2">
        <v>268</v>
      </c>
      <c r="Y49" s="2">
        <v>129</v>
      </c>
      <c r="Z49" s="2">
        <v>139</v>
      </c>
      <c r="AA49" s="2">
        <v>80</v>
      </c>
      <c r="AB49" s="2">
        <v>54</v>
      </c>
      <c r="AC49" s="2">
        <v>26</v>
      </c>
      <c r="AD49" s="25" t="s">
        <v>11</v>
      </c>
      <c r="AE49" s="2">
        <v>67</v>
      </c>
      <c r="AF49" s="2">
        <v>36</v>
      </c>
      <c r="AG49" s="2">
        <v>31</v>
      </c>
      <c r="AH49" s="2">
        <v>162</v>
      </c>
      <c r="AI49" s="2">
        <v>78</v>
      </c>
      <c r="AJ49" s="2">
        <v>84</v>
      </c>
      <c r="AK49" s="2">
        <v>92</v>
      </c>
      <c r="AL49" s="2">
        <v>46</v>
      </c>
      <c r="AM49" s="2">
        <v>46</v>
      </c>
      <c r="AN49" s="2">
        <v>180</v>
      </c>
      <c r="AO49" s="2">
        <v>85</v>
      </c>
      <c r="AP49" s="2">
        <v>95</v>
      </c>
    </row>
    <row r="50" spans="1:42" x14ac:dyDescent="0.2">
      <c r="A50" s="25" t="s">
        <v>12</v>
      </c>
      <c r="B50" s="2">
        <v>5281</v>
      </c>
      <c r="C50" s="2">
        <v>2730</v>
      </c>
      <c r="D50" s="2">
        <v>2551</v>
      </c>
      <c r="E50" s="2">
        <v>2516</v>
      </c>
      <c r="F50" s="2">
        <v>1291</v>
      </c>
      <c r="G50" s="2">
        <v>1225</v>
      </c>
      <c r="H50" s="2">
        <v>623</v>
      </c>
      <c r="I50" s="2">
        <v>339</v>
      </c>
      <c r="J50" s="2">
        <v>284</v>
      </c>
      <c r="K50" s="2">
        <v>129</v>
      </c>
      <c r="L50" s="2">
        <v>63</v>
      </c>
      <c r="M50" s="2">
        <v>66</v>
      </c>
      <c r="N50" s="25" t="s">
        <v>12</v>
      </c>
      <c r="O50" s="2">
        <v>618</v>
      </c>
      <c r="P50" s="2">
        <v>334</v>
      </c>
      <c r="Q50" s="2">
        <v>284</v>
      </c>
      <c r="R50" s="2">
        <v>52</v>
      </c>
      <c r="S50" s="2">
        <v>27</v>
      </c>
      <c r="T50" s="2">
        <v>25</v>
      </c>
      <c r="U50" s="2">
        <v>99</v>
      </c>
      <c r="V50" s="2">
        <v>62</v>
      </c>
      <c r="W50" s="2">
        <v>37</v>
      </c>
      <c r="X50" s="2">
        <v>358</v>
      </c>
      <c r="Y50" s="2">
        <v>168</v>
      </c>
      <c r="Z50" s="2">
        <v>190</v>
      </c>
      <c r="AA50" s="2">
        <v>115</v>
      </c>
      <c r="AB50" s="2">
        <v>68</v>
      </c>
      <c r="AC50" s="2">
        <v>47</v>
      </c>
      <c r="AD50" s="25" t="s">
        <v>12</v>
      </c>
      <c r="AE50" s="2">
        <v>122</v>
      </c>
      <c r="AF50" s="2">
        <v>62</v>
      </c>
      <c r="AG50" s="2">
        <v>60</v>
      </c>
      <c r="AH50" s="2">
        <v>220</v>
      </c>
      <c r="AI50" s="2">
        <v>112</v>
      </c>
      <c r="AJ50" s="2">
        <v>108</v>
      </c>
      <c r="AK50" s="2">
        <v>145</v>
      </c>
      <c r="AL50" s="2">
        <v>71</v>
      </c>
      <c r="AM50" s="2">
        <v>74</v>
      </c>
      <c r="AN50" s="2">
        <v>284</v>
      </c>
      <c r="AO50" s="2">
        <v>133</v>
      </c>
      <c r="AP50" s="2">
        <v>151</v>
      </c>
    </row>
    <row r="51" spans="1:42" x14ac:dyDescent="0.2">
      <c r="A51" s="25" t="s">
        <v>13</v>
      </c>
      <c r="B51" s="2">
        <v>6474</v>
      </c>
      <c r="C51" s="2">
        <v>3442</v>
      </c>
      <c r="D51" s="2">
        <v>3032</v>
      </c>
      <c r="E51" s="2">
        <v>3097</v>
      </c>
      <c r="F51" s="2">
        <v>1636</v>
      </c>
      <c r="G51" s="2">
        <v>1461</v>
      </c>
      <c r="H51" s="2">
        <v>752</v>
      </c>
      <c r="I51" s="2">
        <v>398</v>
      </c>
      <c r="J51" s="2">
        <v>354</v>
      </c>
      <c r="K51" s="2">
        <v>158</v>
      </c>
      <c r="L51" s="2">
        <v>92</v>
      </c>
      <c r="M51" s="2">
        <v>66</v>
      </c>
      <c r="N51" s="25" t="s">
        <v>13</v>
      </c>
      <c r="O51" s="2">
        <v>785</v>
      </c>
      <c r="P51" s="2">
        <v>424</v>
      </c>
      <c r="Q51" s="2">
        <v>361</v>
      </c>
      <c r="R51" s="2">
        <v>67</v>
      </c>
      <c r="S51" s="2">
        <v>35</v>
      </c>
      <c r="T51" s="2">
        <v>32</v>
      </c>
      <c r="U51" s="2">
        <v>122</v>
      </c>
      <c r="V51" s="2">
        <v>64</v>
      </c>
      <c r="W51" s="2">
        <v>58</v>
      </c>
      <c r="X51" s="2">
        <v>459</v>
      </c>
      <c r="Y51" s="2">
        <v>240</v>
      </c>
      <c r="Z51" s="2">
        <v>219</v>
      </c>
      <c r="AA51" s="2">
        <v>138</v>
      </c>
      <c r="AB51" s="2">
        <v>79</v>
      </c>
      <c r="AC51" s="2">
        <v>59</v>
      </c>
      <c r="AD51" s="25" t="s">
        <v>13</v>
      </c>
      <c r="AE51" s="2">
        <v>169</v>
      </c>
      <c r="AF51" s="2">
        <v>94</v>
      </c>
      <c r="AG51" s="2">
        <v>75</v>
      </c>
      <c r="AH51" s="2">
        <v>234</v>
      </c>
      <c r="AI51" s="2">
        <v>120</v>
      </c>
      <c r="AJ51" s="2">
        <v>114</v>
      </c>
      <c r="AK51" s="2">
        <v>175</v>
      </c>
      <c r="AL51" s="2">
        <v>92</v>
      </c>
      <c r="AM51" s="2">
        <v>83</v>
      </c>
      <c r="AN51" s="2">
        <v>318</v>
      </c>
      <c r="AO51" s="2">
        <v>168</v>
      </c>
      <c r="AP51" s="2">
        <v>150</v>
      </c>
    </row>
    <row r="52" spans="1:42" x14ac:dyDescent="0.2">
      <c r="A52" s="25" t="s">
        <v>14</v>
      </c>
      <c r="B52" s="2">
        <v>6671</v>
      </c>
      <c r="C52" s="2">
        <v>3398</v>
      </c>
      <c r="D52" s="2">
        <v>3273</v>
      </c>
      <c r="E52" s="2">
        <v>3123</v>
      </c>
      <c r="F52" s="2">
        <v>1592</v>
      </c>
      <c r="G52" s="2">
        <v>1531</v>
      </c>
      <c r="H52" s="2">
        <v>762</v>
      </c>
      <c r="I52" s="2">
        <v>388</v>
      </c>
      <c r="J52" s="2">
        <v>374</v>
      </c>
      <c r="K52" s="2">
        <v>174</v>
      </c>
      <c r="L52" s="2">
        <v>88</v>
      </c>
      <c r="M52" s="2">
        <v>86</v>
      </c>
      <c r="N52" s="25" t="s">
        <v>14</v>
      </c>
      <c r="O52" s="2">
        <v>810</v>
      </c>
      <c r="P52" s="2">
        <v>414</v>
      </c>
      <c r="Q52" s="2">
        <v>396</v>
      </c>
      <c r="R52" s="2">
        <v>60</v>
      </c>
      <c r="S52" s="2">
        <v>36</v>
      </c>
      <c r="T52" s="2">
        <v>24</v>
      </c>
      <c r="U52" s="2">
        <v>124</v>
      </c>
      <c r="V52" s="2">
        <v>54</v>
      </c>
      <c r="W52" s="2">
        <v>70</v>
      </c>
      <c r="X52" s="2">
        <v>518</v>
      </c>
      <c r="Y52" s="2">
        <v>260</v>
      </c>
      <c r="Z52" s="2">
        <v>258</v>
      </c>
      <c r="AA52" s="2">
        <v>158</v>
      </c>
      <c r="AB52" s="2">
        <v>70</v>
      </c>
      <c r="AC52" s="2">
        <v>88</v>
      </c>
      <c r="AD52" s="25" t="s">
        <v>14</v>
      </c>
      <c r="AE52" s="2">
        <v>194</v>
      </c>
      <c r="AF52" s="2">
        <v>108</v>
      </c>
      <c r="AG52" s="2">
        <v>86</v>
      </c>
      <c r="AH52" s="2">
        <v>232</v>
      </c>
      <c r="AI52" s="2">
        <v>130</v>
      </c>
      <c r="AJ52" s="2">
        <v>102</v>
      </c>
      <c r="AK52" s="2">
        <v>199</v>
      </c>
      <c r="AL52" s="2">
        <v>103</v>
      </c>
      <c r="AM52" s="2">
        <v>96</v>
      </c>
      <c r="AN52" s="2">
        <v>317</v>
      </c>
      <c r="AO52" s="2">
        <v>155</v>
      </c>
      <c r="AP52" s="2">
        <v>162</v>
      </c>
    </row>
    <row r="53" spans="1:42" x14ac:dyDescent="0.2">
      <c r="A53" s="25" t="s">
        <v>15</v>
      </c>
      <c r="B53" s="2">
        <v>6405</v>
      </c>
      <c r="C53" s="2">
        <v>3340</v>
      </c>
      <c r="D53" s="2">
        <v>3065</v>
      </c>
      <c r="E53" s="2">
        <v>2961</v>
      </c>
      <c r="F53" s="2">
        <v>1529</v>
      </c>
      <c r="G53" s="2">
        <v>1432</v>
      </c>
      <c r="H53" s="2">
        <v>745</v>
      </c>
      <c r="I53" s="2">
        <v>382</v>
      </c>
      <c r="J53" s="2">
        <v>363</v>
      </c>
      <c r="K53" s="2">
        <v>188</v>
      </c>
      <c r="L53" s="2">
        <v>98</v>
      </c>
      <c r="M53" s="2">
        <v>90</v>
      </c>
      <c r="N53" s="25" t="s">
        <v>15</v>
      </c>
      <c r="O53" s="2">
        <v>707</v>
      </c>
      <c r="P53" s="2">
        <v>372</v>
      </c>
      <c r="Q53" s="2">
        <v>335</v>
      </c>
      <c r="R53" s="2">
        <v>53</v>
      </c>
      <c r="S53" s="2">
        <v>31</v>
      </c>
      <c r="T53" s="2">
        <v>22</v>
      </c>
      <c r="U53" s="2">
        <v>142</v>
      </c>
      <c r="V53" s="2">
        <v>88</v>
      </c>
      <c r="W53" s="2">
        <v>54</v>
      </c>
      <c r="X53" s="2">
        <v>450</v>
      </c>
      <c r="Y53" s="2">
        <v>228</v>
      </c>
      <c r="Z53" s="2">
        <v>222</v>
      </c>
      <c r="AA53" s="2">
        <v>162</v>
      </c>
      <c r="AB53" s="2">
        <v>91</v>
      </c>
      <c r="AC53" s="2">
        <v>71</v>
      </c>
      <c r="AD53" s="25" t="s">
        <v>15</v>
      </c>
      <c r="AE53" s="2">
        <v>213</v>
      </c>
      <c r="AF53" s="2">
        <v>118</v>
      </c>
      <c r="AG53" s="2">
        <v>95</v>
      </c>
      <c r="AH53" s="2">
        <v>205</v>
      </c>
      <c r="AI53" s="2">
        <v>102</v>
      </c>
      <c r="AJ53" s="2">
        <v>103</v>
      </c>
      <c r="AK53" s="2">
        <v>239</v>
      </c>
      <c r="AL53" s="2">
        <v>121</v>
      </c>
      <c r="AM53" s="2">
        <v>118</v>
      </c>
      <c r="AN53" s="2">
        <v>340</v>
      </c>
      <c r="AO53" s="2">
        <v>180</v>
      </c>
      <c r="AP53" s="2">
        <v>160</v>
      </c>
    </row>
    <row r="54" spans="1:42" x14ac:dyDescent="0.2">
      <c r="A54" s="25" t="s">
        <v>16</v>
      </c>
      <c r="B54" s="2">
        <v>5435</v>
      </c>
      <c r="C54" s="2">
        <v>2754</v>
      </c>
      <c r="D54" s="2">
        <v>2681</v>
      </c>
      <c r="E54" s="2">
        <v>2445</v>
      </c>
      <c r="F54" s="2">
        <v>1205</v>
      </c>
      <c r="G54" s="2">
        <v>1240</v>
      </c>
      <c r="H54" s="2">
        <v>646</v>
      </c>
      <c r="I54" s="2">
        <v>338</v>
      </c>
      <c r="J54" s="2">
        <v>308</v>
      </c>
      <c r="K54" s="2">
        <v>147</v>
      </c>
      <c r="L54" s="2">
        <v>83</v>
      </c>
      <c r="M54" s="2">
        <v>64</v>
      </c>
      <c r="N54" s="25" t="s">
        <v>16</v>
      </c>
      <c r="O54" s="2">
        <v>635</v>
      </c>
      <c r="P54" s="2">
        <v>326</v>
      </c>
      <c r="Q54" s="2">
        <v>309</v>
      </c>
      <c r="R54" s="2">
        <v>47</v>
      </c>
      <c r="S54" s="2">
        <v>18</v>
      </c>
      <c r="T54" s="2">
        <v>29</v>
      </c>
      <c r="U54" s="2">
        <v>89</v>
      </c>
      <c r="V54" s="2">
        <v>43</v>
      </c>
      <c r="W54" s="2">
        <v>46</v>
      </c>
      <c r="X54" s="2">
        <v>455</v>
      </c>
      <c r="Y54" s="2">
        <v>256</v>
      </c>
      <c r="Z54" s="2">
        <v>199</v>
      </c>
      <c r="AA54" s="2">
        <v>144</v>
      </c>
      <c r="AB54" s="2">
        <v>72</v>
      </c>
      <c r="AC54" s="2">
        <v>72</v>
      </c>
      <c r="AD54" s="25" t="s">
        <v>16</v>
      </c>
      <c r="AE54" s="2">
        <v>151</v>
      </c>
      <c r="AF54" s="2">
        <v>80</v>
      </c>
      <c r="AG54" s="2">
        <v>71</v>
      </c>
      <c r="AH54" s="2">
        <v>213</v>
      </c>
      <c r="AI54" s="2">
        <v>106</v>
      </c>
      <c r="AJ54" s="2">
        <v>107</v>
      </c>
      <c r="AK54" s="2">
        <v>162</v>
      </c>
      <c r="AL54" s="2">
        <v>91</v>
      </c>
      <c r="AM54" s="2">
        <v>71</v>
      </c>
      <c r="AN54" s="2">
        <v>301</v>
      </c>
      <c r="AO54" s="2">
        <v>136</v>
      </c>
      <c r="AP54" s="2">
        <v>165</v>
      </c>
    </row>
    <row r="55" spans="1:42" x14ac:dyDescent="0.2">
      <c r="A55" s="25" t="s">
        <v>17</v>
      </c>
      <c r="B55" s="2">
        <v>3828</v>
      </c>
      <c r="C55" s="2">
        <v>1925</v>
      </c>
      <c r="D55" s="2">
        <v>1903</v>
      </c>
      <c r="E55" s="2">
        <v>1724</v>
      </c>
      <c r="F55" s="2">
        <v>869</v>
      </c>
      <c r="G55" s="2">
        <v>855</v>
      </c>
      <c r="H55" s="2">
        <v>439</v>
      </c>
      <c r="I55" s="2">
        <v>224</v>
      </c>
      <c r="J55" s="2">
        <v>215</v>
      </c>
      <c r="K55" s="2">
        <v>97</v>
      </c>
      <c r="L55" s="2">
        <v>47</v>
      </c>
      <c r="M55" s="2">
        <v>50</v>
      </c>
      <c r="N55" s="25" t="s">
        <v>17</v>
      </c>
      <c r="O55" s="2">
        <v>450</v>
      </c>
      <c r="P55" s="2">
        <v>225</v>
      </c>
      <c r="Q55" s="2">
        <v>225</v>
      </c>
      <c r="R55" s="2">
        <v>26</v>
      </c>
      <c r="S55" s="2">
        <v>15</v>
      </c>
      <c r="T55" s="2">
        <v>11</v>
      </c>
      <c r="U55" s="2">
        <v>66</v>
      </c>
      <c r="V55" s="2">
        <v>34</v>
      </c>
      <c r="W55" s="2">
        <v>32</v>
      </c>
      <c r="X55" s="2">
        <v>280</v>
      </c>
      <c r="Y55" s="2">
        <v>141</v>
      </c>
      <c r="Z55" s="2">
        <v>139</v>
      </c>
      <c r="AA55" s="2">
        <v>89</v>
      </c>
      <c r="AB55" s="2">
        <v>45</v>
      </c>
      <c r="AC55" s="2">
        <v>44</v>
      </c>
      <c r="AD55" s="25" t="s">
        <v>17</v>
      </c>
      <c r="AE55" s="2">
        <v>117</v>
      </c>
      <c r="AF55" s="2">
        <v>54</v>
      </c>
      <c r="AG55" s="2">
        <v>63</v>
      </c>
      <c r="AH55" s="2">
        <v>169</v>
      </c>
      <c r="AI55" s="2">
        <v>82</v>
      </c>
      <c r="AJ55" s="2">
        <v>87</v>
      </c>
      <c r="AK55" s="2">
        <v>135</v>
      </c>
      <c r="AL55" s="2">
        <v>63</v>
      </c>
      <c r="AM55" s="2">
        <v>72</v>
      </c>
      <c r="AN55" s="2">
        <v>236</v>
      </c>
      <c r="AO55" s="2">
        <v>126</v>
      </c>
      <c r="AP55" s="2">
        <v>110</v>
      </c>
    </row>
    <row r="56" spans="1:42" x14ac:dyDescent="0.2">
      <c r="A56" s="25" t="s">
        <v>18</v>
      </c>
      <c r="B56" s="2">
        <v>3330</v>
      </c>
      <c r="C56" s="2">
        <v>1585</v>
      </c>
      <c r="D56" s="2">
        <v>1745</v>
      </c>
      <c r="E56" s="2">
        <v>1444</v>
      </c>
      <c r="F56" s="2">
        <v>655</v>
      </c>
      <c r="G56" s="2">
        <v>789</v>
      </c>
      <c r="H56" s="2">
        <v>397</v>
      </c>
      <c r="I56" s="2">
        <v>178</v>
      </c>
      <c r="J56" s="2">
        <v>219</v>
      </c>
      <c r="K56" s="2">
        <v>97</v>
      </c>
      <c r="L56" s="2">
        <v>49</v>
      </c>
      <c r="M56" s="2">
        <v>48</v>
      </c>
      <c r="N56" s="25" t="s">
        <v>18</v>
      </c>
      <c r="O56" s="2">
        <v>394</v>
      </c>
      <c r="P56" s="2">
        <v>203</v>
      </c>
      <c r="Q56" s="2">
        <v>191</v>
      </c>
      <c r="R56" s="2">
        <v>41</v>
      </c>
      <c r="S56" s="2">
        <v>19</v>
      </c>
      <c r="T56" s="2">
        <v>22</v>
      </c>
      <c r="U56" s="2">
        <v>61</v>
      </c>
      <c r="V56" s="2">
        <v>25</v>
      </c>
      <c r="W56" s="2">
        <v>36</v>
      </c>
      <c r="X56" s="2">
        <v>230</v>
      </c>
      <c r="Y56" s="2">
        <v>123</v>
      </c>
      <c r="Z56" s="2">
        <v>107</v>
      </c>
      <c r="AA56" s="2">
        <v>87</v>
      </c>
      <c r="AB56" s="2">
        <v>44</v>
      </c>
      <c r="AC56" s="2">
        <v>43</v>
      </c>
      <c r="AD56" s="25" t="s">
        <v>18</v>
      </c>
      <c r="AE56" s="2">
        <v>109</v>
      </c>
      <c r="AF56" s="2">
        <v>56</v>
      </c>
      <c r="AG56" s="2">
        <v>53</v>
      </c>
      <c r="AH56" s="2">
        <v>147</v>
      </c>
      <c r="AI56" s="2">
        <v>76</v>
      </c>
      <c r="AJ56" s="2">
        <v>71</v>
      </c>
      <c r="AK56" s="2">
        <v>109</v>
      </c>
      <c r="AL56" s="2">
        <v>51</v>
      </c>
      <c r="AM56" s="2">
        <v>58</v>
      </c>
      <c r="AN56" s="2">
        <v>214</v>
      </c>
      <c r="AO56" s="2">
        <v>106</v>
      </c>
      <c r="AP56" s="2">
        <v>108</v>
      </c>
    </row>
    <row r="57" spans="1:42" x14ac:dyDescent="0.2">
      <c r="A57" s="25" t="s">
        <v>19</v>
      </c>
      <c r="B57" s="2">
        <v>2547</v>
      </c>
      <c r="C57" s="2">
        <v>1180</v>
      </c>
      <c r="D57" s="2">
        <v>1367</v>
      </c>
      <c r="E57" s="2">
        <v>1132</v>
      </c>
      <c r="F57" s="2">
        <v>510</v>
      </c>
      <c r="G57" s="2">
        <v>622</v>
      </c>
      <c r="H57" s="2">
        <v>292</v>
      </c>
      <c r="I57" s="2">
        <v>136</v>
      </c>
      <c r="J57" s="2">
        <v>156</v>
      </c>
      <c r="K57" s="2">
        <v>58</v>
      </c>
      <c r="L57" s="2">
        <v>31</v>
      </c>
      <c r="M57" s="2">
        <v>27</v>
      </c>
      <c r="N57" s="25" t="s">
        <v>19</v>
      </c>
      <c r="O57" s="2">
        <v>296</v>
      </c>
      <c r="P57" s="2">
        <v>131</v>
      </c>
      <c r="Q57" s="2">
        <v>165</v>
      </c>
      <c r="R57" s="2">
        <v>20</v>
      </c>
      <c r="S57" s="2">
        <v>11</v>
      </c>
      <c r="T57" s="2">
        <v>9</v>
      </c>
      <c r="U57" s="2">
        <v>44</v>
      </c>
      <c r="V57" s="2">
        <v>23</v>
      </c>
      <c r="W57" s="2">
        <v>21</v>
      </c>
      <c r="X57" s="2">
        <v>201</v>
      </c>
      <c r="Y57" s="2">
        <v>98</v>
      </c>
      <c r="Z57" s="2">
        <v>103</v>
      </c>
      <c r="AA57" s="2">
        <v>61</v>
      </c>
      <c r="AB57" s="2">
        <v>30</v>
      </c>
      <c r="AC57" s="2">
        <v>31</v>
      </c>
      <c r="AD57" s="25" t="s">
        <v>19</v>
      </c>
      <c r="AE57" s="2">
        <v>90</v>
      </c>
      <c r="AF57" s="2">
        <v>38</v>
      </c>
      <c r="AG57" s="2">
        <v>52</v>
      </c>
      <c r="AH57" s="2">
        <v>127</v>
      </c>
      <c r="AI57" s="2">
        <v>54</v>
      </c>
      <c r="AJ57" s="2">
        <v>73</v>
      </c>
      <c r="AK57" s="2">
        <v>83</v>
      </c>
      <c r="AL57" s="2">
        <v>45</v>
      </c>
      <c r="AM57" s="2">
        <v>38</v>
      </c>
      <c r="AN57" s="2">
        <v>143</v>
      </c>
      <c r="AO57" s="2">
        <v>73</v>
      </c>
      <c r="AP57" s="2">
        <v>70</v>
      </c>
    </row>
    <row r="58" spans="1:42" x14ac:dyDescent="0.2">
      <c r="A58" s="25" t="s">
        <v>20</v>
      </c>
      <c r="B58" s="2">
        <v>3343</v>
      </c>
      <c r="C58" s="2">
        <v>1297</v>
      </c>
      <c r="D58" s="2">
        <v>2046</v>
      </c>
      <c r="E58" s="2">
        <v>1398</v>
      </c>
      <c r="F58" s="2">
        <v>504</v>
      </c>
      <c r="G58" s="2">
        <v>894</v>
      </c>
      <c r="H58" s="2">
        <v>364</v>
      </c>
      <c r="I58" s="2">
        <v>145</v>
      </c>
      <c r="J58" s="2">
        <v>219</v>
      </c>
      <c r="K58" s="2">
        <v>83</v>
      </c>
      <c r="L58" s="2">
        <v>34</v>
      </c>
      <c r="M58" s="2">
        <v>49</v>
      </c>
      <c r="N58" s="25" t="s">
        <v>20</v>
      </c>
      <c r="O58" s="2">
        <v>414</v>
      </c>
      <c r="P58" s="2">
        <v>185</v>
      </c>
      <c r="Q58" s="2">
        <v>229</v>
      </c>
      <c r="R58" s="2">
        <v>32</v>
      </c>
      <c r="S58" s="2">
        <v>11</v>
      </c>
      <c r="T58" s="2">
        <v>21</v>
      </c>
      <c r="U58" s="2">
        <v>61</v>
      </c>
      <c r="V58" s="2">
        <v>15</v>
      </c>
      <c r="W58" s="2">
        <v>46</v>
      </c>
      <c r="X58" s="2">
        <v>292</v>
      </c>
      <c r="Y58" s="2">
        <v>121</v>
      </c>
      <c r="Z58" s="2">
        <v>171</v>
      </c>
      <c r="AA58" s="2">
        <v>86</v>
      </c>
      <c r="AB58" s="2">
        <v>33</v>
      </c>
      <c r="AC58" s="2">
        <v>53</v>
      </c>
      <c r="AD58" s="25" t="s">
        <v>20</v>
      </c>
      <c r="AE58" s="2">
        <v>127</v>
      </c>
      <c r="AF58" s="2">
        <v>49</v>
      </c>
      <c r="AG58" s="2">
        <v>78</v>
      </c>
      <c r="AH58" s="2">
        <v>163</v>
      </c>
      <c r="AI58" s="2">
        <v>63</v>
      </c>
      <c r="AJ58" s="2">
        <v>100</v>
      </c>
      <c r="AK58" s="2">
        <v>123</v>
      </c>
      <c r="AL58" s="2">
        <v>46</v>
      </c>
      <c r="AM58" s="2">
        <v>77</v>
      </c>
      <c r="AN58" s="2">
        <v>200</v>
      </c>
      <c r="AO58" s="2">
        <v>91</v>
      </c>
      <c r="AP58" s="2">
        <v>109</v>
      </c>
    </row>
    <row r="59" spans="1:42" x14ac:dyDescent="0.2">
      <c r="A59" s="25" t="s">
        <v>21</v>
      </c>
      <c r="B59" s="26">
        <v>47.7</v>
      </c>
      <c r="C59" s="26">
        <v>47</v>
      </c>
      <c r="D59" s="26">
        <v>48.4</v>
      </c>
      <c r="E59" s="26">
        <v>46.9</v>
      </c>
      <c r="F59" s="26">
        <v>46.1</v>
      </c>
      <c r="G59" s="26">
        <v>47.7</v>
      </c>
      <c r="H59" s="26">
        <v>47.6</v>
      </c>
      <c r="I59" s="26">
        <v>46.6</v>
      </c>
      <c r="J59" s="26">
        <v>48.5</v>
      </c>
      <c r="K59" s="26">
        <v>48.3</v>
      </c>
      <c r="L59" s="26">
        <v>47.9</v>
      </c>
      <c r="M59" s="26">
        <v>48.6</v>
      </c>
      <c r="N59" s="25" t="s">
        <v>21</v>
      </c>
      <c r="O59" s="26">
        <v>47.7</v>
      </c>
      <c r="P59" s="26">
        <v>47</v>
      </c>
      <c r="Q59" s="26">
        <v>48.5</v>
      </c>
      <c r="R59" s="26">
        <v>47.3</v>
      </c>
      <c r="S59" s="26">
        <v>46.3</v>
      </c>
      <c r="T59" s="26">
        <v>48.8</v>
      </c>
      <c r="U59" s="26">
        <v>48</v>
      </c>
      <c r="V59" s="26">
        <v>46.9</v>
      </c>
      <c r="W59" s="26">
        <v>48.9</v>
      </c>
      <c r="X59" s="26">
        <v>48.6</v>
      </c>
      <c r="Y59" s="26">
        <v>48.8</v>
      </c>
      <c r="Z59" s="26">
        <v>48.5</v>
      </c>
      <c r="AA59" s="26">
        <v>49.2</v>
      </c>
      <c r="AB59" s="26">
        <v>48.2</v>
      </c>
      <c r="AC59" s="26">
        <v>50.1</v>
      </c>
      <c r="AD59" s="25" t="s">
        <v>21</v>
      </c>
      <c r="AE59" s="26">
        <v>50.4</v>
      </c>
      <c r="AF59" s="26">
        <v>49.6</v>
      </c>
      <c r="AG59" s="26">
        <v>51.3</v>
      </c>
      <c r="AH59" s="26">
        <v>48.6</v>
      </c>
      <c r="AI59" s="26">
        <v>47.7</v>
      </c>
      <c r="AJ59" s="26">
        <v>49.8</v>
      </c>
      <c r="AK59" s="26">
        <v>50.4</v>
      </c>
      <c r="AL59" s="26">
        <v>49.9</v>
      </c>
      <c r="AM59" s="26">
        <v>50.9</v>
      </c>
      <c r="AN59" s="26">
        <v>49.6</v>
      </c>
      <c r="AO59" s="26">
        <v>49.4</v>
      </c>
      <c r="AP59" s="26">
        <v>49.8</v>
      </c>
    </row>
    <row r="60" spans="1:42" x14ac:dyDescent="0.2">
      <c r="A60" s="33" t="s">
        <v>334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 t="s">
        <v>334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 t="s">
        <v>334</v>
      </c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</sheetData>
  <mergeCells count="16">
    <mergeCell ref="AN2:AP2"/>
    <mergeCell ref="A60:M60"/>
    <mergeCell ref="N60:AC60"/>
    <mergeCell ref="AD60:AP60"/>
    <mergeCell ref="U2:W2"/>
    <mergeCell ref="X2:Z2"/>
    <mergeCell ref="AA2:AC2"/>
    <mergeCell ref="AE2:AG2"/>
    <mergeCell ref="AH2:AJ2"/>
    <mergeCell ref="AK2:AM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Samoa 2011 Age sex</vt:lpstr>
      <vt:lpstr>Age </vt:lpstr>
      <vt:lpstr>Single year age</vt:lpstr>
      <vt:lpstr>Relationship</vt:lpstr>
      <vt:lpstr>Marital Status</vt:lpstr>
      <vt:lpstr>SMAM</vt:lpstr>
      <vt:lpstr>Citizenship</vt:lpstr>
      <vt:lpstr>Mo Vital</vt:lpstr>
      <vt:lpstr>Fa Vital</vt:lpstr>
      <vt:lpstr>Matai</vt:lpstr>
      <vt:lpstr>Disability</vt:lpstr>
      <vt:lpstr>Birthplace</vt:lpstr>
      <vt:lpstr>Usual residence</vt:lpstr>
      <vt:lpstr>Residence in 2010</vt:lpstr>
      <vt:lpstr>Residence in 2006</vt:lpstr>
      <vt:lpstr>Religion</vt:lpstr>
      <vt:lpstr>Educational Attn</vt:lpstr>
      <vt:lpstr>Attending</vt:lpstr>
      <vt:lpstr>Literacy</vt:lpstr>
      <vt:lpstr>Qualification</vt:lpstr>
      <vt:lpstr>Trad skills 1</vt:lpstr>
      <vt:lpstr>Trad skills 2</vt:lpstr>
      <vt:lpstr>Economic Activity</vt:lpstr>
      <vt:lpstr>Occupation</vt:lpstr>
      <vt:lpstr>Industry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2018-11-22T04:55:11Z</dcterms:created>
  <dcterms:modified xsi:type="dcterms:W3CDTF">2019-03-04T07:12:49Z</dcterms:modified>
</cp:coreProperties>
</file>