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RMI\40th anniversary\"/>
    </mc:Choice>
  </mc:AlternateContent>
  <xr:revisionPtr revIDLastSave="0" documentId="8_{2790F522-9ED2-4035-BC9D-D0FFFC8F9873}" xr6:coauthVersionLast="43" xr6:coauthVersionMax="43" xr10:uidLastSave="{00000000-0000-0000-0000-000000000000}"/>
  <bookViews>
    <workbookView xWindow="-108" yWindow="-108" windowWidth="20376" windowHeight="12216" xr2:uid="{4143E9E0-E2CB-4901-812C-4740E78F84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72" i="1" l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C72" i="1"/>
  <c r="D72" i="1"/>
  <c r="E72" i="1"/>
  <c r="F72" i="1"/>
  <c r="B72" i="1"/>
  <c r="G125" i="1"/>
  <c r="H125" i="1"/>
  <c r="I125" i="1"/>
  <c r="J125" i="1"/>
  <c r="K125" i="1"/>
  <c r="G126" i="1"/>
  <c r="H126" i="1"/>
  <c r="I126" i="1"/>
  <c r="J126" i="1"/>
  <c r="K126" i="1"/>
  <c r="H124" i="1"/>
  <c r="I124" i="1"/>
  <c r="J124" i="1"/>
  <c r="K124" i="1"/>
  <c r="G124" i="1"/>
  <c r="G179" i="1"/>
  <c r="H179" i="1"/>
  <c r="I179" i="1"/>
  <c r="J179" i="1"/>
  <c r="K179" i="1"/>
  <c r="G180" i="1"/>
  <c r="H180" i="1"/>
  <c r="I180" i="1"/>
  <c r="J180" i="1"/>
  <c r="K180" i="1"/>
  <c r="G181" i="1"/>
  <c r="H181" i="1"/>
  <c r="I181" i="1"/>
  <c r="J181" i="1"/>
  <c r="K181" i="1"/>
  <c r="G182" i="1"/>
  <c r="H182" i="1"/>
  <c r="I182" i="1"/>
  <c r="J182" i="1"/>
  <c r="K182" i="1"/>
  <c r="G183" i="1"/>
  <c r="H183" i="1"/>
  <c r="I183" i="1"/>
  <c r="J183" i="1"/>
  <c r="K183" i="1"/>
  <c r="G184" i="1"/>
  <c r="H184" i="1"/>
  <c r="I184" i="1"/>
  <c r="J184" i="1"/>
  <c r="K184" i="1"/>
  <c r="G185" i="1"/>
  <c r="H185" i="1"/>
  <c r="I185" i="1"/>
  <c r="J185" i="1"/>
  <c r="K185" i="1"/>
  <c r="H178" i="1"/>
  <c r="I178" i="1"/>
  <c r="J178" i="1"/>
  <c r="K178" i="1"/>
  <c r="G169" i="1"/>
  <c r="H169" i="1"/>
  <c r="I169" i="1"/>
  <c r="J169" i="1"/>
  <c r="K169" i="1"/>
  <c r="G170" i="1"/>
  <c r="H170" i="1"/>
  <c r="I170" i="1"/>
  <c r="J170" i="1"/>
  <c r="K170" i="1"/>
  <c r="G171" i="1"/>
  <c r="H171" i="1"/>
  <c r="I171" i="1"/>
  <c r="J171" i="1"/>
  <c r="K171" i="1"/>
  <c r="G172" i="1"/>
  <c r="H172" i="1"/>
  <c r="I172" i="1"/>
  <c r="J172" i="1"/>
  <c r="K172" i="1"/>
  <c r="G173" i="1"/>
  <c r="H173" i="1"/>
  <c r="I173" i="1"/>
  <c r="J173" i="1"/>
  <c r="K173" i="1"/>
  <c r="G174" i="1"/>
  <c r="H174" i="1"/>
  <c r="I174" i="1"/>
  <c r="J174" i="1"/>
  <c r="K174" i="1"/>
  <c r="H168" i="1"/>
  <c r="I168" i="1"/>
  <c r="J168" i="1"/>
  <c r="K168" i="1"/>
  <c r="J156" i="1"/>
  <c r="K156" i="1"/>
  <c r="G157" i="1"/>
  <c r="K159" i="1"/>
  <c r="K160" i="1"/>
  <c r="G145" i="1"/>
  <c r="H145" i="1"/>
  <c r="I145" i="1"/>
  <c r="J145" i="1"/>
  <c r="K145" i="1"/>
  <c r="G146" i="1"/>
  <c r="H146" i="1"/>
  <c r="I146" i="1"/>
  <c r="J146" i="1"/>
  <c r="K146" i="1"/>
  <c r="G147" i="1"/>
  <c r="H147" i="1"/>
  <c r="I147" i="1"/>
  <c r="J147" i="1"/>
  <c r="K147" i="1"/>
  <c r="G148" i="1"/>
  <c r="H148" i="1"/>
  <c r="I148" i="1"/>
  <c r="J148" i="1"/>
  <c r="K148" i="1"/>
  <c r="G149" i="1"/>
  <c r="H149" i="1"/>
  <c r="I149" i="1"/>
  <c r="J149" i="1"/>
  <c r="K149" i="1"/>
  <c r="G150" i="1"/>
  <c r="H150" i="1"/>
  <c r="I150" i="1"/>
  <c r="J150" i="1"/>
  <c r="K150" i="1"/>
  <c r="G151" i="1"/>
  <c r="H151" i="1"/>
  <c r="I151" i="1"/>
  <c r="J151" i="1"/>
  <c r="K151" i="1"/>
  <c r="H144" i="1"/>
  <c r="I144" i="1"/>
  <c r="J144" i="1"/>
  <c r="K144" i="1"/>
  <c r="G137" i="1"/>
  <c r="H137" i="1"/>
  <c r="I137" i="1"/>
  <c r="J137" i="1"/>
  <c r="K137" i="1"/>
  <c r="G138" i="1"/>
  <c r="H138" i="1"/>
  <c r="I138" i="1"/>
  <c r="J138" i="1"/>
  <c r="K138" i="1"/>
  <c r="G139" i="1"/>
  <c r="H139" i="1"/>
  <c r="I139" i="1"/>
  <c r="J139" i="1"/>
  <c r="K139" i="1"/>
  <c r="G140" i="1"/>
  <c r="H140" i="1"/>
  <c r="I140" i="1"/>
  <c r="J140" i="1"/>
  <c r="K140" i="1"/>
  <c r="H136" i="1"/>
  <c r="I136" i="1"/>
  <c r="J136" i="1"/>
  <c r="K136" i="1"/>
  <c r="G115" i="1"/>
  <c r="H115" i="1"/>
  <c r="I115" i="1"/>
  <c r="J115" i="1"/>
  <c r="K115" i="1"/>
  <c r="G116" i="1"/>
  <c r="H116" i="1"/>
  <c r="I116" i="1"/>
  <c r="J116" i="1"/>
  <c r="K116" i="1"/>
  <c r="G117" i="1"/>
  <c r="H117" i="1"/>
  <c r="I117" i="1"/>
  <c r="J117" i="1"/>
  <c r="K117" i="1"/>
  <c r="G118" i="1"/>
  <c r="H118" i="1"/>
  <c r="I118" i="1"/>
  <c r="J118" i="1"/>
  <c r="K118" i="1"/>
  <c r="G119" i="1"/>
  <c r="H119" i="1"/>
  <c r="I119" i="1"/>
  <c r="J119" i="1"/>
  <c r="K119" i="1"/>
  <c r="G120" i="1"/>
  <c r="H120" i="1"/>
  <c r="I120" i="1"/>
  <c r="J120" i="1"/>
  <c r="K120" i="1"/>
  <c r="H114" i="1"/>
  <c r="I114" i="1"/>
  <c r="J114" i="1"/>
  <c r="K114" i="1"/>
  <c r="G103" i="1"/>
  <c r="H103" i="1"/>
  <c r="I103" i="1"/>
  <c r="J103" i="1"/>
  <c r="K103" i="1"/>
  <c r="G104" i="1"/>
  <c r="H104" i="1"/>
  <c r="I104" i="1"/>
  <c r="J104" i="1"/>
  <c r="K104" i="1"/>
  <c r="G105" i="1"/>
  <c r="H105" i="1"/>
  <c r="I105" i="1"/>
  <c r="J105" i="1"/>
  <c r="K105" i="1"/>
  <c r="G106" i="1"/>
  <c r="H106" i="1"/>
  <c r="I106" i="1"/>
  <c r="J106" i="1"/>
  <c r="K106" i="1"/>
  <c r="G107" i="1"/>
  <c r="H107" i="1"/>
  <c r="I107" i="1"/>
  <c r="J107" i="1"/>
  <c r="K107" i="1"/>
  <c r="G108" i="1"/>
  <c r="H108" i="1"/>
  <c r="I108" i="1"/>
  <c r="J108" i="1"/>
  <c r="K108" i="1"/>
  <c r="G109" i="1"/>
  <c r="H109" i="1"/>
  <c r="I109" i="1"/>
  <c r="J109" i="1"/>
  <c r="K109" i="1"/>
  <c r="G110" i="1"/>
  <c r="H110" i="1"/>
  <c r="I110" i="1"/>
  <c r="J110" i="1"/>
  <c r="K110" i="1"/>
  <c r="H102" i="1"/>
  <c r="I102" i="1"/>
  <c r="J102" i="1"/>
  <c r="K102" i="1"/>
  <c r="G93" i="1"/>
  <c r="H93" i="1"/>
  <c r="I93" i="1"/>
  <c r="J93" i="1"/>
  <c r="K93" i="1"/>
  <c r="G94" i="1"/>
  <c r="H94" i="1"/>
  <c r="I94" i="1"/>
  <c r="J94" i="1"/>
  <c r="K94" i="1"/>
  <c r="G95" i="1"/>
  <c r="H95" i="1"/>
  <c r="I95" i="1"/>
  <c r="J95" i="1"/>
  <c r="K95" i="1"/>
  <c r="G96" i="1"/>
  <c r="H96" i="1"/>
  <c r="I96" i="1"/>
  <c r="J96" i="1"/>
  <c r="K96" i="1"/>
  <c r="G97" i="1"/>
  <c r="H97" i="1"/>
  <c r="I97" i="1"/>
  <c r="J97" i="1"/>
  <c r="K97" i="1"/>
  <c r="G98" i="1"/>
  <c r="H98" i="1"/>
  <c r="I98" i="1"/>
  <c r="J98" i="1"/>
  <c r="K98" i="1"/>
  <c r="H92" i="1"/>
  <c r="I92" i="1"/>
  <c r="J92" i="1"/>
  <c r="K92" i="1"/>
  <c r="G77" i="1"/>
  <c r="H77" i="1"/>
  <c r="I77" i="1"/>
  <c r="J77" i="1"/>
  <c r="K77" i="1"/>
  <c r="G78" i="1"/>
  <c r="H78" i="1"/>
  <c r="I78" i="1"/>
  <c r="J78" i="1"/>
  <c r="K78" i="1"/>
  <c r="G79" i="1"/>
  <c r="H79" i="1"/>
  <c r="I79" i="1"/>
  <c r="J79" i="1"/>
  <c r="K79" i="1"/>
  <c r="G80" i="1"/>
  <c r="H80" i="1"/>
  <c r="I80" i="1"/>
  <c r="J80" i="1"/>
  <c r="K80" i="1"/>
  <c r="G81" i="1"/>
  <c r="H81" i="1"/>
  <c r="I81" i="1"/>
  <c r="J81" i="1"/>
  <c r="K81" i="1"/>
  <c r="G82" i="1"/>
  <c r="H82" i="1"/>
  <c r="I82" i="1"/>
  <c r="J82" i="1"/>
  <c r="K82" i="1"/>
  <c r="G83" i="1"/>
  <c r="H83" i="1"/>
  <c r="I83" i="1"/>
  <c r="J83" i="1"/>
  <c r="K83" i="1"/>
  <c r="G84" i="1"/>
  <c r="H84" i="1"/>
  <c r="I84" i="1"/>
  <c r="J84" i="1"/>
  <c r="K84" i="1"/>
  <c r="G85" i="1"/>
  <c r="H85" i="1"/>
  <c r="I85" i="1"/>
  <c r="J85" i="1"/>
  <c r="K85" i="1"/>
  <c r="H76" i="1"/>
  <c r="I76" i="1"/>
  <c r="J76" i="1"/>
  <c r="K76" i="1"/>
  <c r="G65" i="1"/>
  <c r="H65" i="1"/>
  <c r="I65" i="1"/>
  <c r="J65" i="1"/>
  <c r="K65" i="1"/>
  <c r="G66" i="1"/>
  <c r="H66" i="1"/>
  <c r="I66" i="1"/>
  <c r="J66" i="1"/>
  <c r="K66" i="1"/>
  <c r="G67" i="1"/>
  <c r="H67" i="1"/>
  <c r="I67" i="1"/>
  <c r="J67" i="1"/>
  <c r="K67" i="1"/>
  <c r="G68" i="1"/>
  <c r="H68" i="1"/>
  <c r="I68" i="1"/>
  <c r="J68" i="1"/>
  <c r="K68" i="1"/>
  <c r="G69" i="1"/>
  <c r="H69" i="1"/>
  <c r="I69" i="1"/>
  <c r="J69" i="1"/>
  <c r="K69" i="1"/>
  <c r="G70" i="1"/>
  <c r="H70" i="1"/>
  <c r="I70" i="1"/>
  <c r="J70" i="1"/>
  <c r="K70" i="1"/>
  <c r="G71" i="1"/>
  <c r="H71" i="1"/>
  <c r="I71" i="1"/>
  <c r="J71" i="1"/>
  <c r="K71" i="1"/>
  <c r="H64" i="1"/>
  <c r="I64" i="1"/>
  <c r="J64" i="1"/>
  <c r="K64" i="1"/>
  <c r="G50" i="1"/>
  <c r="H50" i="1"/>
  <c r="I50" i="1"/>
  <c r="J50" i="1"/>
  <c r="K50" i="1"/>
  <c r="G51" i="1"/>
  <c r="H51" i="1"/>
  <c r="I51" i="1"/>
  <c r="J51" i="1"/>
  <c r="K51" i="1"/>
  <c r="G52" i="1"/>
  <c r="H52" i="1"/>
  <c r="I52" i="1"/>
  <c r="J52" i="1"/>
  <c r="K52" i="1"/>
  <c r="G53" i="1"/>
  <c r="H53" i="1"/>
  <c r="I53" i="1"/>
  <c r="J53" i="1"/>
  <c r="K53" i="1"/>
  <c r="G54" i="1"/>
  <c r="H54" i="1"/>
  <c r="I54" i="1"/>
  <c r="J54" i="1"/>
  <c r="K54" i="1"/>
  <c r="G55" i="1"/>
  <c r="H55" i="1"/>
  <c r="I55" i="1"/>
  <c r="J55" i="1"/>
  <c r="K55" i="1"/>
  <c r="G56" i="1"/>
  <c r="H56" i="1"/>
  <c r="I56" i="1"/>
  <c r="J56" i="1"/>
  <c r="K56" i="1"/>
  <c r="G57" i="1"/>
  <c r="H57" i="1"/>
  <c r="I57" i="1"/>
  <c r="J57" i="1"/>
  <c r="K57" i="1"/>
  <c r="G58" i="1"/>
  <c r="H58" i="1"/>
  <c r="I58" i="1"/>
  <c r="J58" i="1"/>
  <c r="K58" i="1"/>
  <c r="G59" i="1"/>
  <c r="H59" i="1"/>
  <c r="I59" i="1"/>
  <c r="J59" i="1"/>
  <c r="K59" i="1"/>
  <c r="G60" i="1"/>
  <c r="H60" i="1"/>
  <c r="I60" i="1"/>
  <c r="J60" i="1"/>
  <c r="K60" i="1"/>
  <c r="H49" i="1"/>
  <c r="I49" i="1"/>
  <c r="J49" i="1"/>
  <c r="K49" i="1"/>
  <c r="G36" i="1"/>
  <c r="H36" i="1"/>
  <c r="I36" i="1"/>
  <c r="J36" i="1"/>
  <c r="K36" i="1"/>
  <c r="G37" i="1"/>
  <c r="H37" i="1"/>
  <c r="I37" i="1"/>
  <c r="J37" i="1"/>
  <c r="K37" i="1"/>
  <c r="G38" i="1"/>
  <c r="H38" i="1"/>
  <c r="I38" i="1"/>
  <c r="J38" i="1"/>
  <c r="K38" i="1"/>
  <c r="G39" i="1"/>
  <c r="H39" i="1"/>
  <c r="I39" i="1"/>
  <c r="J39" i="1"/>
  <c r="K39" i="1"/>
  <c r="G40" i="1"/>
  <c r="H40" i="1"/>
  <c r="I40" i="1"/>
  <c r="J40" i="1"/>
  <c r="K40" i="1"/>
  <c r="G41" i="1"/>
  <c r="H41" i="1"/>
  <c r="I41" i="1"/>
  <c r="J41" i="1"/>
  <c r="K41" i="1"/>
  <c r="G42" i="1"/>
  <c r="H42" i="1"/>
  <c r="I42" i="1"/>
  <c r="J42" i="1"/>
  <c r="K42" i="1"/>
  <c r="H35" i="1"/>
  <c r="I35" i="1"/>
  <c r="J35" i="1"/>
  <c r="K35" i="1"/>
  <c r="G26" i="1"/>
  <c r="H26" i="1"/>
  <c r="I26" i="1"/>
  <c r="J26" i="1"/>
  <c r="K26" i="1"/>
  <c r="G27" i="1"/>
  <c r="H27" i="1"/>
  <c r="I27" i="1"/>
  <c r="J27" i="1"/>
  <c r="K27" i="1"/>
  <c r="G28" i="1"/>
  <c r="H28" i="1"/>
  <c r="I28" i="1"/>
  <c r="J28" i="1"/>
  <c r="K28" i="1"/>
  <c r="G29" i="1"/>
  <c r="H29" i="1"/>
  <c r="I29" i="1"/>
  <c r="J29" i="1"/>
  <c r="K29" i="1"/>
  <c r="G30" i="1"/>
  <c r="H30" i="1"/>
  <c r="I30" i="1"/>
  <c r="J30" i="1"/>
  <c r="K30" i="1"/>
  <c r="G31" i="1"/>
  <c r="H31" i="1"/>
  <c r="I31" i="1"/>
  <c r="J31" i="1"/>
  <c r="K31" i="1"/>
  <c r="H25" i="1"/>
  <c r="I25" i="1"/>
  <c r="J25" i="1"/>
  <c r="K25" i="1"/>
  <c r="G15" i="1"/>
  <c r="H15" i="1"/>
  <c r="I15" i="1"/>
  <c r="J15" i="1"/>
  <c r="K15" i="1"/>
  <c r="G16" i="1"/>
  <c r="H16" i="1"/>
  <c r="I16" i="1"/>
  <c r="J16" i="1"/>
  <c r="K16" i="1"/>
  <c r="G17" i="1"/>
  <c r="H17" i="1"/>
  <c r="I17" i="1"/>
  <c r="J17" i="1"/>
  <c r="K17" i="1"/>
  <c r="G18" i="1"/>
  <c r="H18" i="1"/>
  <c r="I18" i="1"/>
  <c r="J18" i="1"/>
  <c r="K18" i="1"/>
  <c r="G19" i="1"/>
  <c r="H19" i="1"/>
  <c r="I19" i="1"/>
  <c r="J19" i="1"/>
  <c r="K19" i="1"/>
  <c r="G20" i="1"/>
  <c r="H20" i="1"/>
  <c r="I20" i="1"/>
  <c r="J20" i="1"/>
  <c r="K20" i="1"/>
  <c r="G21" i="1"/>
  <c r="H21" i="1"/>
  <c r="I21" i="1"/>
  <c r="J21" i="1"/>
  <c r="K21" i="1"/>
  <c r="H14" i="1"/>
  <c r="I14" i="1"/>
  <c r="J14" i="1"/>
  <c r="K14" i="1"/>
  <c r="H214" i="1"/>
  <c r="I214" i="1"/>
  <c r="J214" i="1"/>
  <c r="K214" i="1"/>
  <c r="G214" i="1"/>
  <c r="G178" i="1"/>
  <c r="G168" i="1"/>
  <c r="G144" i="1"/>
  <c r="G136" i="1"/>
  <c r="G114" i="1"/>
  <c r="G102" i="1"/>
  <c r="G92" i="1"/>
  <c r="G76" i="1"/>
  <c r="G64" i="1"/>
  <c r="G49" i="1"/>
  <c r="G35" i="1"/>
  <c r="G25" i="1"/>
  <c r="G14" i="1"/>
  <c r="C155" i="1"/>
  <c r="H158" i="1" s="1"/>
  <c r="D155" i="1"/>
  <c r="I157" i="1" s="1"/>
  <c r="E155" i="1"/>
  <c r="J160" i="1" s="1"/>
  <c r="F155" i="1"/>
  <c r="K157" i="1" s="1"/>
  <c r="B155" i="1"/>
  <c r="G155" i="1" s="1"/>
  <c r="G190" i="1"/>
  <c r="H190" i="1"/>
  <c r="I190" i="1"/>
  <c r="J190" i="1"/>
  <c r="K190" i="1"/>
  <c r="G191" i="1"/>
  <c r="H191" i="1"/>
  <c r="I191" i="1"/>
  <c r="J191" i="1"/>
  <c r="K191" i="1"/>
  <c r="G192" i="1"/>
  <c r="H192" i="1"/>
  <c r="I192" i="1"/>
  <c r="J192" i="1"/>
  <c r="K192" i="1"/>
  <c r="G193" i="1"/>
  <c r="H193" i="1"/>
  <c r="I193" i="1"/>
  <c r="J193" i="1"/>
  <c r="K193" i="1"/>
  <c r="G194" i="1"/>
  <c r="H194" i="1"/>
  <c r="I194" i="1"/>
  <c r="J194" i="1"/>
  <c r="K194" i="1"/>
  <c r="G195" i="1"/>
  <c r="H195" i="1"/>
  <c r="I195" i="1"/>
  <c r="J195" i="1"/>
  <c r="K195" i="1"/>
  <c r="G196" i="1"/>
  <c r="H196" i="1"/>
  <c r="I196" i="1"/>
  <c r="J196" i="1"/>
  <c r="K196" i="1"/>
  <c r="G197" i="1"/>
  <c r="H197" i="1"/>
  <c r="I197" i="1"/>
  <c r="J197" i="1"/>
  <c r="K197" i="1"/>
  <c r="G198" i="1"/>
  <c r="H198" i="1"/>
  <c r="I198" i="1"/>
  <c r="J198" i="1"/>
  <c r="K198" i="1"/>
  <c r="G199" i="1"/>
  <c r="H199" i="1"/>
  <c r="I199" i="1"/>
  <c r="J199" i="1"/>
  <c r="K199" i="1"/>
  <c r="G200" i="1"/>
  <c r="H200" i="1"/>
  <c r="I200" i="1"/>
  <c r="J200" i="1"/>
  <c r="K200" i="1"/>
  <c r="G201" i="1"/>
  <c r="H201" i="1"/>
  <c r="I201" i="1"/>
  <c r="J201" i="1"/>
  <c r="K201" i="1"/>
  <c r="G202" i="1"/>
  <c r="H202" i="1"/>
  <c r="I202" i="1"/>
  <c r="J202" i="1"/>
  <c r="K202" i="1"/>
  <c r="G203" i="1"/>
  <c r="H203" i="1"/>
  <c r="I203" i="1"/>
  <c r="J203" i="1"/>
  <c r="K203" i="1"/>
  <c r="G204" i="1"/>
  <c r="H204" i="1"/>
  <c r="I204" i="1"/>
  <c r="J204" i="1"/>
  <c r="K204" i="1"/>
  <c r="G205" i="1"/>
  <c r="H205" i="1"/>
  <c r="I205" i="1"/>
  <c r="J205" i="1"/>
  <c r="K205" i="1"/>
  <c r="G206" i="1"/>
  <c r="H206" i="1"/>
  <c r="I206" i="1"/>
  <c r="J206" i="1"/>
  <c r="K206" i="1"/>
  <c r="G207" i="1"/>
  <c r="H207" i="1"/>
  <c r="I207" i="1"/>
  <c r="J207" i="1"/>
  <c r="K207" i="1"/>
  <c r="G208" i="1"/>
  <c r="H208" i="1"/>
  <c r="I208" i="1"/>
  <c r="J208" i="1"/>
  <c r="K208" i="1"/>
  <c r="H189" i="1"/>
  <c r="I189" i="1"/>
  <c r="J189" i="1"/>
  <c r="K189" i="1"/>
  <c r="G189" i="1"/>
  <c r="G7" i="1"/>
  <c r="H7" i="1"/>
  <c r="I7" i="1"/>
  <c r="J7" i="1"/>
  <c r="K7" i="1"/>
  <c r="G8" i="1"/>
  <c r="H8" i="1"/>
  <c r="I8" i="1"/>
  <c r="J8" i="1"/>
  <c r="K8" i="1"/>
  <c r="G9" i="1"/>
  <c r="H9" i="1"/>
  <c r="I9" i="1"/>
  <c r="J9" i="1"/>
  <c r="K9" i="1"/>
  <c r="G10" i="1"/>
  <c r="H10" i="1"/>
  <c r="I10" i="1"/>
  <c r="J10" i="1"/>
  <c r="K10" i="1"/>
  <c r="H6" i="1"/>
  <c r="I6" i="1"/>
  <c r="J6" i="1"/>
  <c r="K6" i="1"/>
  <c r="G6" i="1"/>
  <c r="I161" i="1" l="1"/>
  <c r="I160" i="1"/>
  <c r="G160" i="1"/>
  <c r="I156" i="1"/>
  <c r="K158" i="1"/>
  <c r="K161" i="1"/>
  <c r="J158" i="1"/>
  <c r="J161" i="1"/>
  <c r="I158" i="1"/>
  <c r="H160" i="1"/>
  <c r="H155" i="1"/>
  <c r="H161" i="1"/>
  <c r="J159" i="1"/>
  <c r="G158" i="1"/>
  <c r="K155" i="1"/>
  <c r="G161" i="1"/>
  <c r="I159" i="1"/>
  <c r="H156" i="1"/>
  <c r="H157" i="1"/>
  <c r="J155" i="1"/>
  <c r="H159" i="1"/>
  <c r="G156" i="1"/>
  <c r="J157" i="1"/>
  <c r="I155" i="1"/>
  <c r="G159" i="1"/>
</calcChain>
</file>

<file path=xl/sharedStrings.xml><?xml version="1.0" encoding="utf-8"?>
<sst xmlns="http://schemas.openxmlformats.org/spreadsheetml/2006/main" count="1025" uniqueCount="275">
  <si>
    <t>Table 1. Type of dwelling, Type of roof, Outer/outside material, State of repair by Urban-Rural, Atoll</t>
  </si>
  <si>
    <t>Urban-Rural</t>
  </si>
  <si>
    <t>Atoll</t>
  </si>
  <si>
    <t>Total</t>
  </si>
  <si>
    <t xml:space="preserve">   Urban</t>
  </si>
  <si>
    <t xml:space="preserve">      Majuro</t>
  </si>
  <si>
    <t xml:space="preserve">      Kwajalein</t>
  </si>
  <si>
    <t xml:space="preserve">   Rural</t>
  </si>
  <si>
    <t>Ailinglaplap</t>
  </si>
  <si>
    <t>Ailuk</t>
  </si>
  <si>
    <t>Arno</t>
  </si>
  <si>
    <t>Aur</t>
  </si>
  <si>
    <t>Ebon</t>
  </si>
  <si>
    <t>Enewetak</t>
  </si>
  <si>
    <t>Jabat</t>
  </si>
  <si>
    <t>Jaluit</t>
  </si>
  <si>
    <t>Kili</t>
  </si>
  <si>
    <t>Kwajalein</t>
  </si>
  <si>
    <t>Lae</t>
  </si>
  <si>
    <t>Lib</t>
  </si>
  <si>
    <t>Likiep</t>
  </si>
  <si>
    <t>Majuro</t>
  </si>
  <si>
    <t>Maloelap</t>
  </si>
  <si>
    <t>Mejit</t>
  </si>
  <si>
    <t>Mili</t>
  </si>
  <si>
    <t>Namdrik</t>
  </si>
  <si>
    <t>Namu</t>
  </si>
  <si>
    <t>Ujae</t>
  </si>
  <si>
    <t>Utirik</t>
  </si>
  <si>
    <t>Wotho</t>
  </si>
  <si>
    <t>Wotje</t>
  </si>
  <si>
    <t xml:space="preserve">   Type of dwelling</t>
  </si>
  <si>
    <t>SIngle House</t>
  </si>
  <si>
    <t>Multi-unit residential (2+units)</t>
  </si>
  <si>
    <t>Commercial/Industrial/Agricultural building</t>
  </si>
  <si>
    <t>Other type of housing unit (boat trailer etc.)</t>
  </si>
  <si>
    <t xml:space="preserve">   Type of roof</t>
  </si>
  <si>
    <t>Galvanized/Aluminum/Tin</t>
  </si>
  <si>
    <t>Concrete</t>
  </si>
  <si>
    <t>Wood</t>
  </si>
  <si>
    <t>Fiber glass</t>
  </si>
  <si>
    <t>Thatch</t>
  </si>
  <si>
    <t>Plastic/Canvas Tarp</t>
  </si>
  <si>
    <t>Other</t>
  </si>
  <si>
    <t xml:space="preserve">   Outer/outside material</t>
  </si>
  <si>
    <t>Concrete/Brick/Stone</t>
  </si>
  <si>
    <t>Galcanized/Aluminum</t>
  </si>
  <si>
    <t xml:space="preserve">   State of repair</t>
  </si>
  <si>
    <t>Needs no improvements or minor repairs</t>
  </si>
  <si>
    <t>Need major repairs</t>
  </si>
  <si>
    <t>Diplapidated/Condemned</t>
  </si>
  <si>
    <t>Under renovation/Being reparied</t>
  </si>
  <si>
    <t>Under constuction</t>
  </si>
  <si>
    <t>Needs minor repair</t>
  </si>
  <si>
    <t>Table 2. Year dwelling constructed, Square foot, Lighting by Urban-Rural, Atoll</t>
  </si>
  <si>
    <t xml:space="preserve">   Year dwelling constructed</t>
  </si>
  <si>
    <t>2010 or later</t>
  </si>
  <si>
    <t>2001-2005</t>
  </si>
  <si>
    <t>1991-2000</t>
  </si>
  <si>
    <t>1981-1990</t>
  </si>
  <si>
    <t>1971-1980</t>
  </si>
  <si>
    <t>1970 or earlier</t>
  </si>
  <si>
    <t>Don't know</t>
  </si>
  <si>
    <t xml:space="preserve">   Square foot</t>
  </si>
  <si>
    <t>less than 100</t>
  </si>
  <si>
    <t>100-299</t>
  </si>
  <si>
    <t>300-499</t>
  </si>
  <si>
    <t>500-999</t>
  </si>
  <si>
    <t>1000-1999</t>
  </si>
  <si>
    <t>2000-4999</t>
  </si>
  <si>
    <t>5000 or greater</t>
  </si>
  <si>
    <t>Median</t>
  </si>
  <si>
    <t>Mean</t>
  </si>
  <si>
    <t xml:space="preserve">   Lighting</t>
  </si>
  <si>
    <t>Electricity (metered)</t>
  </si>
  <si>
    <t>Electricity (own generator)</t>
  </si>
  <si>
    <t>Electrictiy (neighbor)</t>
  </si>
  <si>
    <t>Kerosene</t>
  </si>
  <si>
    <t>Solar energy</t>
  </si>
  <si>
    <t>Coconut oil</t>
  </si>
  <si>
    <t>Battery</t>
  </si>
  <si>
    <t>Candles</t>
  </si>
  <si>
    <t>Table 3. Cooking fuel, Drinking water, Water used for other hh activiities by Urban-Rural, Atoll</t>
  </si>
  <si>
    <t xml:space="preserve">   Cooking fuel</t>
  </si>
  <si>
    <t>Electricity</t>
  </si>
  <si>
    <t>Gas</t>
  </si>
  <si>
    <t>Solar Energy</t>
  </si>
  <si>
    <t>Wood coconut</t>
  </si>
  <si>
    <t xml:space="preserve">   Drinking water</t>
  </si>
  <si>
    <t>Public piped water inside dwelling</t>
  </si>
  <si>
    <t>Public piped water outside dwelling</t>
  </si>
  <si>
    <t>Rainwater collection/catchments</t>
  </si>
  <si>
    <t>Public standpipe/water pipe</t>
  </si>
  <si>
    <t>Covered/Protected well</t>
  </si>
  <si>
    <t>Uncovered/Unprotected well</t>
  </si>
  <si>
    <t>Vendor-provided/bottled water</t>
  </si>
  <si>
    <t xml:space="preserve">   Water used for other hh activiities</t>
  </si>
  <si>
    <t>Well</t>
  </si>
  <si>
    <t>Table 4. Tenure, Acquire housing unit, A-Own resources, B-MIDB, C-USDA, D-BOMI, E-BOG, F-Other financing by Urban-Rural, Atoll</t>
  </si>
  <si>
    <t xml:space="preserve">   Tenure</t>
  </si>
  <si>
    <t>Owned - free and clear</t>
  </si>
  <si>
    <t>Owned - amortized/mortgaged</t>
  </si>
  <si>
    <t>Rented/leased</t>
  </si>
  <si>
    <t>Rent free with the consent of the owner</t>
  </si>
  <si>
    <t xml:space="preserve">   Acquire housing unit</t>
  </si>
  <si>
    <t>Purchased</t>
  </si>
  <si>
    <t>Constructed by owner/occupants with the help of others</t>
  </si>
  <si>
    <t>Constructed by owner/occupants without the help of others</t>
  </si>
  <si>
    <t>Constructed by hired/skilled workers</t>
  </si>
  <si>
    <t>Constructed by an organized contractor</t>
  </si>
  <si>
    <t>Inherited</t>
  </si>
  <si>
    <t>Other - lottery gift etc.</t>
  </si>
  <si>
    <t xml:space="preserve">   A-Own resources</t>
  </si>
  <si>
    <t>Source of Finance - Own Resources</t>
  </si>
  <si>
    <t>Source of Finance - MIDB</t>
  </si>
  <si>
    <t>Source of Finance - USDA</t>
  </si>
  <si>
    <t>Financed by BOMI</t>
  </si>
  <si>
    <t>Source of Finance - BOG</t>
  </si>
  <si>
    <t>Other Financing</t>
  </si>
  <si>
    <t>Table 5. Toilet facility, Garbage disposal, Radio, TV/VCR/DVD, Refrigerator, Telephone/cell, Air con by Urban-Rural, Atoll</t>
  </si>
  <si>
    <t xml:space="preserve">   Toilet facility</t>
  </si>
  <si>
    <t>Flush toilet connected to central sewage system</t>
  </si>
  <si>
    <t>Flush toilet to own septic tank</t>
  </si>
  <si>
    <t>Water sealed (without flush)</t>
  </si>
  <si>
    <t>Pit latrine</t>
  </si>
  <si>
    <t>Sea/Lagoon</t>
  </si>
  <si>
    <t xml:space="preserve">   Garbage disposal</t>
  </si>
  <si>
    <t>Commercial/Local government waste collection</t>
  </si>
  <si>
    <t>Own vehicle (central waste disposal site)</t>
  </si>
  <si>
    <t>Own pit/Burying (no burning/no seawall)</t>
  </si>
  <si>
    <t>Burning</t>
  </si>
  <si>
    <t>Composting</t>
  </si>
  <si>
    <t>Ocean</t>
  </si>
  <si>
    <t>Radio</t>
  </si>
  <si>
    <t>TV/VCR/DVD</t>
  </si>
  <si>
    <t>Refrigerator</t>
  </si>
  <si>
    <t>Telephone/cel</t>
  </si>
  <si>
    <t>Air conditioning</t>
  </si>
  <si>
    <t>Electric stove</t>
  </si>
  <si>
    <t>Gas stove</t>
  </si>
  <si>
    <t>Microwave oven</t>
  </si>
  <si>
    <t>Smoke oven</t>
  </si>
  <si>
    <t>Home-made oven</t>
  </si>
  <si>
    <t>Vehicle</t>
  </si>
  <si>
    <t>Motorcycle</t>
  </si>
  <si>
    <t>Bicycle</t>
  </si>
  <si>
    <t>Carts</t>
  </si>
  <si>
    <t>Motor boat</t>
  </si>
  <si>
    <t>Non-motor boat</t>
  </si>
  <si>
    <t>Two way radio</t>
  </si>
  <si>
    <t>Computer with internet</t>
  </si>
  <si>
    <t>Computer without internet</t>
  </si>
  <si>
    <t xml:space="preserve">   Remittances</t>
  </si>
  <si>
    <t>No Remittances</t>
  </si>
  <si>
    <t>1 - 499 dollars</t>
  </si>
  <si>
    <t>500 - 999 dollars</t>
  </si>
  <si>
    <t>1000 - 1499 dollars</t>
  </si>
  <si>
    <t>1500 - 1999 dollars</t>
  </si>
  <si>
    <t>2000 - 2499 dollars</t>
  </si>
  <si>
    <t>2500 - 2999 dollars</t>
  </si>
  <si>
    <t>3000 - 3499 dollars</t>
  </si>
  <si>
    <t>3500 - 3999 dollars</t>
  </si>
  <si>
    <t>4000 - 4499 dollars</t>
  </si>
  <si>
    <t>4500 - 4999 dollars</t>
  </si>
  <si>
    <t>5000 - 5499 dollars</t>
  </si>
  <si>
    <t>5500 - 5999 dollars</t>
  </si>
  <si>
    <t>6000 - 6499 dollars</t>
  </si>
  <si>
    <t>6500 - 6999 dollars</t>
  </si>
  <si>
    <t>7000 - 7499 dollars</t>
  </si>
  <si>
    <t>7500 - 7999 dollars</t>
  </si>
  <si>
    <t>8000 - 8499 dollars</t>
  </si>
  <si>
    <t>8500 - 9499 dollars</t>
  </si>
  <si>
    <t>9500 - 10499 dollars</t>
  </si>
  <si>
    <t>10500 - 11499 dollars</t>
  </si>
  <si>
    <t>11500 - 12499 dollars</t>
  </si>
  <si>
    <t>12500 - 13499 dollars</t>
  </si>
  <si>
    <t>13500 - 14499 dollars</t>
  </si>
  <si>
    <t>14500 - 15499 dollars</t>
  </si>
  <si>
    <t>15500 - 16499 dollars</t>
  </si>
  <si>
    <t>16500 - 17499 dollars</t>
  </si>
  <si>
    <t>17500 - 18499 dollars</t>
  </si>
  <si>
    <t>18500 - 19499 dollars</t>
  </si>
  <si>
    <t>19500 - 20499 dollars</t>
  </si>
  <si>
    <t>20500 - 21499 dollars</t>
  </si>
  <si>
    <t>21500 - 22499 dollars</t>
  </si>
  <si>
    <t>22500 - 23499 dollars</t>
  </si>
  <si>
    <t>23500 - 24499 dollars</t>
  </si>
  <si>
    <t>24500 - 25499 dollars</t>
  </si>
  <si>
    <t>25500 - 26499 dollars</t>
  </si>
  <si>
    <t>26500 - 27499 dollars</t>
  </si>
  <si>
    <t>27500 - 28499 dollars</t>
  </si>
  <si>
    <t>28500 - 29499 dollars</t>
  </si>
  <si>
    <t>29500 - 30499 dollars</t>
  </si>
  <si>
    <t>30500 - 31499 dollars</t>
  </si>
  <si>
    <t>31500 - 32499 dollars</t>
  </si>
  <si>
    <t>32500 - 33499 dollars</t>
  </si>
  <si>
    <t>33500 - 34499 dollars</t>
  </si>
  <si>
    <t>34500 - 35499 dollars</t>
  </si>
  <si>
    <t>35500 - 36499 dollars</t>
  </si>
  <si>
    <t>36500 - 37499 dollars</t>
  </si>
  <si>
    <t>37500 - 38499 dollars</t>
  </si>
  <si>
    <t>38500 - 39499 dollars</t>
  </si>
  <si>
    <t>39500 - 40499 dollars</t>
  </si>
  <si>
    <t>40500 - 41499 dollars</t>
  </si>
  <si>
    <t>41500 - 42499 dollars</t>
  </si>
  <si>
    <t>42500 - 43499 dollars</t>
  </si>
  <si>
    <t>43500 - 44499 dollars</t>
  </si>
  <si>
    <t>44500 - 45499 dollars</t>
  </si>
  <si>
    <t>45500 - 46499 dollars</t>
  </si>
  <si>
    <t>46500 - 47499 dollars</t>
  </si>
  <si>
    <t>47500 - 48499 dollars</t>
  </si>
  <si>
    <t>48500 - 49499 dollars</t>
  </si>
  <si>
    <t>49500 - 50499 dollars</t>
  </si>
  <si>
    <t>50500+ dollars</t>
  </si>
  <si>
    <t>Table 8. Number of Employed Household Members, Number of Unemployed Household Members, Number of Not in the Labor Force Household Members by Urban-Rural, Atoll</t>
  </si>
  <si>
    <t xml:space="preserve">   Number of Employed Household Members</t>
  </si>
  <si>
    <t>0 Members</t>
  </si>
  <si>
    <t>1 Member</t>
  </si>
  <si>
    <t>2 Members</t>
  </si>
  <si>
    <t>3 Members</t>
  </si>
  <si>
    <t>4 Members</t>
  </si>
  <si>
    <t>5 Members</t>
  </si>
  <si>
    <t>6 Members</t>
  </si>
  <si>
    <t>7 Members</t>
  </si>
  <si>
    <t>8 Members</t>
  </si>
  <si>
    <t>9 Members</t>
  </si>
  <si>
    <t>10+ Members</t>
  </si>
  <si>
    <t xml:space="preserve">   Number of Unemployed Household Members</t>
  </si>
  <si>
    <t>*</t>
  </si>
  <si>
    <t xml:space="preserve">   Number of Not in the Labor Force Household Members</t>
  </si>
  <si>
    <t>Table 9. Households with access to safe drinking water, Family nucleus, Household composition, Household and family status by Urban-Rural, Atoll</t>
  </si>
  <si>
    <t xml:space="preserve">   Households with access to safe drinking water</t>
  </si>
  <si>
    <t>Yes</t>
  </si>
  <si>
    <t>No</t>
  </si>
  <si>
    <t>Urban</t>
  </si>
  <si>
    <t>Ailing-</t>
  </si>
  <si>
    <t>laplap</t>
  </si>
  <si>
    <t>Ene-</t>
  </si>
  <si>
    <t>wetak</t>
  </si>
  <si>
    <t>Kwaj-</t>
  </si>
  <si>
    <t>alein</t>
  </si>
  <si>
    <t>Maloe-</t>
  </si>
  <si>
    <t>lap</t>
  </si>
  <si>
    <t>Others</t>
  </si>
  <si>
    <t>APPLIANCES</t>
  </si>
  <si>
    <t>Housing</t>
  </si>
  <si>
    <t>Characteristic</t>
  </si>
  <si>
    <t xml:space="preserve">     Total</t>
  </si>
  <si>
    <t xml:space="preserve">    Total</t>
  </si>
  <si>
    <t>Oan resources</t>
  </si>
  <si>
    <t>MIDB</t>
  </si>
  <si>
    <t>USDA</t>
  </si>
  <si>
    <t>BOMI</t>
  </si>
  <si>
    <t>BOG</t>
  </si>
  <si>
    <t>TYPE OF DWELLING</t>
  </si>
  <si>
    <t>TYPE OF ROOF</t>
  </si>
  <si>
    <t>MATERIAL OF WALLS</t>
  </si>
  <si>
    <t>STATE OF REPAIR</t>
  </si>
  <si>
    <t>YEAR DWELLING CONSTRUCTED</t>
  </si>
  <si>
    <t>SQUARE FOOTAGE</t>
  </si>
  <si>
    <t>LIGHTING</t>
  </si>
  <si>
    <t>COOKING FUEL</t>
  </si>
  <si>
    <t>DRINKING WATER</t>
  </si>
  <si>
    <t>WATER USED FOR OTHER ACTIVITIES</t>
  </si>
  <si>
    <t>TENURE</t>
  </si>
  <si>
    <t>HOW ACQUIRED HOUSING UNIT</t>
  </si>
  <si>
    <t>SOURCE OF FINANCING</t>
  </si>
  <si>
    <t>TOILET FACILITIES</t>
  </si>
  <si>
    <t>GARBAGE DISPOSAL</t>
  </si>
  <si>
    <t>REMITTANCES</t>
  </si>
  <si>
    <t>HOUSEHOLDS WITH ACCESS TO SAFE DRINKING WATER</t>
  </si>
  <si>
    <t>Have access</t>
  </si>
  <si>
    <t>Do not have access</t>
  </si>
  <si>
    <t>Less than 100</t>
  </si>
  <si>
    <t>Mean (square feet)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</si>
</sst>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4" fontId="1" fillId="0" borderId="0" xfId="0" applyNumberFormat="1" applyFont="1" applyAlignment="1">
      <alignment horizontal="left"/>
    </xf>
    <xf numFmtId="4" fontId="1" fillId="0" borderId="0" xfId="0" applyNumberFormat="1" applyFont="1"/>
    <xf numFmtId="3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E0B26-D2E5-4DBA-A384-7D9783351CC4}">
  <dimension ref="A1:AK325"/>
  <sheetViews>
    <sheetView tabSelected="1" view="pageBreakPreview" topLeftCell="A146" zoomScale="125" zoomScaleNormal="100" zoomScaleSheetLayoutView="125" workbookViewId="0">
      <selection activeCell="A159" sqref="A159"/>
    </sheetView>
  </sheetViews>
  <sheetFormatPr defaultRowHeight="10.199999999999999" x14ac:dyDescent="0.2"/>
  <cols>
    <col min="1" max="1" width="28.21875" style="11" customWidth="1"/>
    <col min="2" max="11" width="7.33203125" style="1" customWidth="1"/>
    <col min="12" max="12" width="19.88671875" style="11" customWidth="1"/>
    <col min="13" max="24" width="6.5546875" style="1" customWidth="1"/>
    <col min="25" max="25" width="22" style="1" customWidth="1"/>
    <col min="26" max="37" width="6.5546875" style="1" customWidth="1"/>
    <col min="38" max="16384" width="8.88671875" style="1"/>
  </cols>
  <sheetData>
    <row r="1" spans="1:37" x14ac:dyDescent="0.2">
      <c r="A1" s="11" t="s">
        <v>0</v>
      </c>
      <c r="L1" s="11" t="s">
        <v>0</v>
      </c>
      <c r="Y1" s="1" t="s">
        <v>0</v>
      </c>
    </row>
    <row r="2" spans="1:37" x14ac:dyDescent="0.2">
      <c r="A2" s="13" t="s">
        <v>245</v>
      </c>
      <c r="B2" s="3"/>
      <c r="C2" s="4" t="s">
        <v>234</v>
      </c>
      <c r="D2" s="4"/>
      <c r="E2" s="4"/>
      <c r="F2" s="17"/>
      <c r="G2" s="17"/>
      <c r="H2" s="4" t="s">
        <v>234</v>
      </c>
      <c r="I2" s="4"/>
      <c r="J2" s="4"/>
      <c r="K2" s="5"/>
      <c r="N2" s="2" t="s">
        <v>235</v>
      </c>
      <c r="S2" s="2" t="s">
        <v>237</v>
      </c>
      <c r="W2" s="2" t="s">
        <v>239</v>
      </c>
      <c r="AC2" s="2" t="s">
        <v>241</v>
      </c>
    </row>
    <row r="3" spans="1:37" s="2" customFormat="1" x14ac:dyDescent="0.2">
      <c r="A3" s="14" t="s">
        <v>246</v>
      </c>
      <c r="B3" s="6" t="s">
        <v>3</v>
      </c>
      <c r="C3" s="9" t="s">
        <v>3</v>
      </c>
      <c r="D3" s="9" t="s">
        <v>5</v>
      </c>
      <c r="E3" s="9" t="s">
        <v>6</v>
      </c>
      <c r="F3" s="7" t="s">
        <v>7</v>
      </c>
      <c r="G3" s="7" t="s">
        <v>3</v>
      </c>
      <c r="H3" s="9" t="s">
        <v>3</v>
      </c>
      <c r="I3" s="9" t="s">
        <v>5</v>
      </c>
      <c r="J3" s="9" t="s">
        <v>6</v>
      </c>
      <c r="K3" s="8" t="s">
        <v>7</v>
      </c>
      <c r="L3" s="11"/>
      <c r="M3" s="2" t="s">
        <v>3</v>
      </c>
      <c r="N3" s="2" t="s">
        <v>236</v>
      </c>
      <c r="O3" s="2" t="s">
        <v>9</v>
      </c>
      <c r="P3" s="2" t="s">
        <v>10</v>
      </c>
      <c r="Q3" s="2" t="s">
        <v>11</v>
      </c>
      <c r="R3" s="2" t="s">
        <v>12</v>
      </c>
      <c r="S3" s="2" t="s">
        <v>238</v>
      </c>
      <c r="T3" s="2" t="s">
        <v>14</v>
      </c>
      <c r="U3" s="2" t="s">
        <v>15</v>
      </c>
      <c r="V3" s="2" t="s">
        <v>16</v>
      </c>
      <c r="W3" s="2" t="s">
        <v>240</v>
      </c>
      <c r="X3" s="2" t="s">
        <v>18</v>
      </c>
      <c r="Z3" s="2" t="s">
        <v>19</v>
      </c>
      <c r="AA3" s="2" t="s">
        <v>20</v>
      </c>
      <c r="AB3" s="2" t="s">
        <v>21</v>
      </c>
      <c r="AC3" s="2" t="s">
        <v>242</v>
      </c>
      <c r="AD3" s="2" t="s">
        <v>23</v>
      </c>
      <c r="AE3" s="2" t="s">
        <v>24</v>
      </c>
      <c r="AF3" s="2" t="s">
        <v>25</v>
      </c>
      <c r="AG3" s="2" t="s">
        <v>26</v>
      </c>
      <c r="AH3" s="2" t="s">
        <v>27</v>
      </c>
      <c r="AI3" s="2" t="s">
        <v>28</v>
      </c>
      <c r="AJ3" s="2" t="s">
        <v>29</v>
      </c>
      <c r="AK3" s="2" t="s">
        <v>30</v>
      </c>
    </row>
    <row r="4" spans="1:37" x14ac:dyDescent="0.2">
      <c r="A4" s="11" t="s">
        <v>254</v>
      </c>
      <c r="L4" s="11" t="s">
        <v>31</v>
      </c>
      <c r="Y4" s="1" t="s">
        <v>31</v>
      </c>
    </row>
    <row r="6" spans="1:37" x14ac:dyDescent="0.2">
      <c r="A6" s="11" t="s">
        <v>247</v>
      </c>
      <c r="B6" s="1">
        <v>9111</v>
      </c>
      <c r="C6" s="1">
        <v>6148</v>
      </c>
      <c r="D6" s="1">
        <v>4727</v>
      </c>
      <c r="E6" s="1">
        <v>1421</v>
      </c>
      <c r="F6" s="1">
        <v>2963</v>
      </c>
      <c r="G6" s="10">
        <f>B6*100/B$6</f>
        <v>100</v>
      </c>
      <c r="H6" s="10">
        <f t="shared" ref="H6:K6" si="0">C6*100/C$6</f>
        <v>100</v>
      </c>
      <c r="I6" s="10">
        <f t="shared" si="0"/>
        <v>100</v>
      </c>
      <c r="J6" s="10">
        <f t="shared" si="0"/>
        <v>100</v>
      </c>
      <c r="K6" s="10">
        <f t="shared" si="0"/>
        <v>100</v>
      </c>
      <c r="L6" s="11" t="s">
        <v>3</v>
      </c>
      <c r="M6" s="1">
        <v>9111</v>
      </c>
      <c r="N6" s="1">
        <v>330</v>
      </c>
      <c r="O6" s="1">
        <v>114</v>
      </c>
      <c r="P6" s="1">
        <v>330</v>
      </c>
      <c r="Q6" s="1">
        <v>110</v>
      </c>
      <c r="R6" s="1">
        <v>213</v>
      </c>
      <c r="S6" s="1">
        <v>190</v>
      </c>
      <c r="T6" s="1">
        <v>22</v>
      </c>
      <c r="U6" s="1">
        <v>279</v>
      </c>
      <c r="V6" s="1">
        <v>135</v>
      </c>
      <c r="W6" s="1">
        <v>1421</v>
      </c>
      <c r="X6" s="1">
        <v>48</v>
      </c>
      <c r="Y6" s="1" t="s">
        <v>3</v>
      </c>
      <c r="Z6" s="1">
        <v>18</v>
      </c>
      <c r="AA6" s="1">
        <v>96</v>
      </c>
      <c r="AB6" s="1">
        <v>4727</v>
      </c>
      <c r="AC6" s="1">
        <v>152</v>
      </c>
      <c r="AD6" s="1">
        <v>100</v>
      </c>
      <c r="AE6" s="1">
        <v>216</v>
      </c>
      <c r="AF6" s="1">
        <v>127</v>
      </c>
      <c r="AG6" s="1">
        <v>136</v>
      </c>
      <c r="AH6" s="1">
        <v>52</v>
      </c>
      <c r="AI6" s="1">
        <v>74</v>
      </c>
      <c r="AJ6" s="1">
        <v>23</v>
      </c>
      <c r="AK6" s="1">
        <v>198</v>
      </c>
    </row>
    <row r="7" spans="1:37" x14ac:dyDescent="0.2">
      <c r="A7" s="11" t="s">
        <v>32</v>
      </c>
      <c r="B7" s="1">
        <v>7452</v>
      </c>
      <c r="C7" s="1">
        <v>4607</v>
      </c>
      <c r="D7" s="1">
        <v>3880</v>
      </c>
      <c r="E7" s="1">
        <v>727</v>
      </c>
      <c r="F7" s="1">
        <v>2845</v>
      </c>
      <c r="G7" s="10">
        <f t="shared" ref="G7:G10" si="1">B7*100/B$6</f>
        <v>81.791241356601915</v>
      </c>
      <c r="H7" s="10">
        <f t="shared" ref="H7:H10" si="2">C7*100/C$6</f>
        <v>74.934938191281717</v>
      </c>
      <c r="I7" s="10">
        <f t="shared" ref="I7:I10" si="3">D7*100/D$6</f>
        <v>82.081658557224458</v>
      </c>
      <c r="J7" s="10">
        <f t="shared" ref="J7:J10" si="4">E7*100/E$6</f>
        <v>51.161154116819141</v>
      </c>
      <c r="K7" s="10">
        <f t="shared" ref="K7:K10" si="5">F7*100/F$6</f>
        <v>96.017549780627746</v>
      </c>
      <c r="L7" s="11" t="s">
        <v>32</v>
      </c>
      <c r="M7" s="1">
        <v>7452</v>
      </c>
      <c r="N7" s="1">
        <v>328</v>
      </c>
      <c r="O7" s="1">
        <v>114</v>
      </c>
      <c r="P7" s="1">
        <v>313</v>
      </c>
      <c r="Q7" s="1">
        <v>109</v>
      </c>
      <c r="R7" s="1">
        <v>197</v>
      </c>
      <c r="S7" s="1">
        <v>139</v>
      </c>
      <c r="T7" s="1">
        <v>22</v>
      </c>
      <c r="U7" s="1">
        <v>262</v>
      </c>
      <c r="V7" s="1">
        <v>135</v>
      </c>
      <c r="W7" s="1">
        <v>727</v>
      </c>
      <c r="X7" s="1">
        <v>47</v>
      </c>
      <c r="Y7" s="1" t="s">
        <v>32</v>
      </c>
      <c r="Z7" s="1">
        <v>18</v>
      </c>
      <c r="AA7" s="1">
        <v>95</v>
      </c>
      <c r="AB7" s="1">
        <v>3880</v>
      </c>
      <c r="AC7" s="1">
        <v>152</v>
      </c>
      <c r="AD7" s="1">
        <v>98</v>
      </c>
      <c r="AE7" s="1">
        <v>214</v>
      </c>
      <c r="AF7" s="1">
        <v>127</v>
      </c>
      <c r="AG7" s="1">
        <v>134</v>
      </c>
      <c r="AH7" s="1">
        <v>51</v>
      </c>
      <c r="AI7" s="1">
        <v>74</v>
      </c>
      <c r="AJ7" s="1">
        <v>23</v>
      </c>
      <c r="AK7" s="1">
        <v>193</v>
      </c>
    </row>
    <row r="8" spans="1:37" x14ac:dyDescent="0.2">
      <c r="A8" s="11" t="s">
        <v>33</v>
      </c>
      <c r="B8" s="1">
        <v>1302</v>
      </c>
      <c r="C8" s="1">
        <v>1202</v>
      </c>
      <c r="D8" s="1">
        <v>615</v>
      </c>
      <c r="E8" s="1">
        <v>587</v>
      </c>
      <c r="F8" s="1">
        <v>100</v>
      </c>
      <c r="G8" s="10">
        <f t="shared" si="1"/>
        <v>14.290418175831412</v>
      </c>
      <c r="H8" s="10">
        <f t="shared" si="2"/>
        <v>19.55107351984385</v>
      </c>
      <c r="I8" s="10">
        <f t="shared" si="3"/>
        <v>13.010365982652845</v>
      </c>
      <c r="J8" s="10">
        <f t="shared" si="4"/>
        <v>41.308937368050671</v>
      </c>
      <c r="K8" s="10">
        <f t="shared" si="5"/>
        <v>3.3749578130273372</v>
      </c>
      <c r="L8" s="11" t="s">
        <v>33</v>
      </c>
      <c r="M8" s="1">
        <v>1302</v>
      </c>
      <c r="N8" s="1">
        <v>2</v>
      </c>
      <c r="O8" s="1">
        <v>0</v>
      </c>
      <c r="P8" s="1">
        <v>17</v>
      </c>
      <c r="Q8" s="1">
        <v>1</v>
      </c>
      <c r="R8" s="1">
        <v>15</v>
      </c>
      <c r="S8" s="1">
        <v>36</v>
      </c>
      <c r="T8" s="1">
        <v>0</v>
      </c>
      <c r="U8" s="1">
        <v>16</v>
      </c>
      <c r="V8" s="1">
        <v>0</v>
      </c>
      <c r="W8" s="1">
        <v>587</v>
      </c>
      <c r="X8" s="1">
        <v>1</v>
      </c>
      <c r="Y8" s="1" t="s">
        <v>33</v>
      </c>
      <c r="Z8" s="1">
        <v>0</v>
      </c>
      <c r="AA8" s="1">
        <v>1</v>
      </c>
      <c r="AB8" s="1">
        <v>615</v>
      </c>
      <c r="AC8" s="1">
        <v>0</v>
      </c>
      <c r="AD8" s="1">
        <v>2</v>
      </c>
      <c r="AE8" s="1">
        <v>2</v>
      </c>
      <c r="AF8" s="1">
        <v>0</v>
      </c>
      <c r="AG8" s="1">
        <v>2</v>
      </c>
      <c r="AH8" s="1">
        <v>1</v>
      </c>
      <c r="AI8" s="1">
        <v>0</v>
      </c>
      <c r="AJ8" s="1">
        <v>0</v>
      </c>
      <c r="AK8" s="1">
        <v>4</v>
      </c>
    </row>
    <row r="9" spans="1:37" x14ac:dyDescent="0.2">
      <c r="A9" s="11" t="s">
        <v>34</v>
      </c>
      <c r="B9" s="1">
        <v>218</v>
      </c>
      <c r="C9" s="1">
        <v>203</v>
      </c>
      <c r="D9" s="1">
        <v>148</v>
      </c>
      <c r="E9" s="1">
        <v>55</v>
      </c>
      <c r="F9" s="1">
        <v>15</v>
      </c>
      <c r="G9" s="10">
        <f t="shared" si="1"/>
        <v>2.3927121062451979</v>
      </c>
      <c r="H9" s="10">
        <f t="shared" si="2"/>
        <v>3.3018867924528301</v>
      </c>
      <c r="I9" s="10">
        <f t="shared" si="3"/>
        <v>3.1309498624920669</v>
      </c>
      <c r="J9" s="10">
        <f t="shared" si="4"/>
        <v>3.8705137227304713</v>
      </c>
      <c r="K9" s="10">
        <f t="shared" si="5"/>
        <v>0.50624367195410058</v>
      </c>
      <c r="L9" s="11" t="s">
        <v>34</v>
      </c>
      <c r="M9" s="1">
        <v>218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15</v>
      </c>
      <c r="T9" s="1">
        <v>0</v>
      </c>
      <c r="U9" s="1">
        <v>0</v>
      </c>
      <c r="V9" s="1">
        <v>0</v>
      </c>
      <c r="W9" s="1">
        <v>55</v>
      </c>
      <c r="X9" s="1">
        <v>0</v>
      </c>
      <c r="Y9" s="1" t="s">
        <v>34</v>
      </c>
      <c r="Z9" s="1">
        <v>0</v>
      </c>
      <c r="AA9" s="1">
        <v>0</v>
      </c>
      <c r="AB9" s="1">
        <v>148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</row>
    <row r="10" spans="1:37" x14ac:dyDescent="0.2">
      <c r="A10" s="11" t="s">
        <v>35</v>
      </c>
      <c r="B10" s="1">
        <v>139</v>
      </c>
      <c r="C10" s="1">
        <v>136</v>
      </c>
      <c r="D10" s="1">
        <v>84</v>
      </c>
      <c r="E10" s="1">
        <v>52</v>
      </c>
      <c r="F10" s="1">
        <v>3</v>
      </c>
      <c r="G10" s="10">
        <f t="shared" si="1"/>
        <v>1.5256283613214796</v>
      </c>
      <c r="H10" s="10">
        <f t="shared" si="2"/>
        <v>2.2121014964216004</v>
      </c>
      <c r="I10" s="10">
        <f t="shared" si="3"/>
        <v>1.7770255976306326</v>
      </c>
      <c r="J10" s="10">
        <f t="shared" si="4"/>
        <v>3.6593947923997185</v>
      </c>
      <c r="K10" s="10">
        <f t="shared" si="5"/>
        <v>0.10124873439082012</v>
      </c>
      <c r="L10" s="11" t="s">
        <v>35</v>
      </c>
      <c r="M10" s="1">
        <v>139</v>
      </c>
      <c r="N10" s="1">
        <v>0</v>
      </c>
      <c r="O10" s="1">
        <v>0</v>
      </c>
      <c r="P10" s="1">
        <v>0</v>
      </c>
      <c r="Q10" s="1">
        <v>0</v>
      </c>
      <c r="R10" s="1">
        <v>1</v>
      </c>
      <c r="S10" s="1">
        <v>0</v>
      </c>
      <c r="T10" s="1">
        <v>0</v>
      </c>
      <c r="U10" s="1">
        <v>1</v>
      </c>
      <c r="V10" s="1">
        <v>0</v>
      </c>
      <c r="W10" s="1">
        <v>52</v>
      </c>
      <c r="X10" s="1">
        <v>0</v>
      </c>
      <c r="Y10" s="1" t="s">
        <v>35</v>
      </c>
      <c r="Z10" s="1">
        <v>0</v>
      </c>
      <c r="AA10" s="1">
        <v>0</v>
      </c>
      <c r="AB10" s="1">
        <v>84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1</v>
      </c>
    </row>
    <row r="11" spans="1:37" x14ac:dyDescent="0.2">
      <c r="G11" s="10"/>
      <c r="H11" s="10"/>
      <c r="I11" s="10"/>
      <c r="J11" s="10"/>
      <c r="K11" s="10"/>
    </row>
    <row r="12" spans="1:37" x14ac:dyDescent="0.2">
      <c r="A12" s="11" t="s">
        <v>255</v>
      </c>
      <c r="L12" s="11" t="s">
        <v>36</v>
      </c>
      <c r="Y12" s="1" t="s">
        <v>36</v>
      </c>
    </row>
    <row r="14" spans="1:37" x14ac:dyDescent="0.2">
      <c r="A14" s="11" t="s">
        <v>247</v>
      </c>
      <c r="B14" s="1">
        <v>9111</v>
      </c>
      <c r="C14" s="1">
        <v>6148</v>
      </c>
      <c r="D14" s="1">
        <v>4727</v>
      </c>
      <c r="E14" s="1">
        <v>1421</v>
      </c>
      <c r="F14" s="1">
        <v>2963</v>
      </c>
      <c r="G14" s="10">
        <f>B14*100/B$14</f>
        <v>100</v>
      </c>
      <c r="H14" s="10">
        <f t="shared" ref="H14:K14" si="6">C14*100/C$14</f>
        <v>100</v>
      </c>
      <c r="I14" s="10">
        <f t="shared" si="6"/>
        <v>100</v>
      </c>
      <c r="J14" s="10">
        <f t="shared" si="6"/>
        <v>100</v>
      </c>
      <c r="K14" s="10">
        <f t="shared" si="6"/>
        <v>100</v>
      </c>
      <c r="L14" s="11" t="s">
        <v>3</v>
      </c>
      <c r="M14" s="1">
        <v>9111</v>
      </c>
      <c r="N14" s="1">
        <v>330</v>
      </c>
      <c r="O14" s="1">
        <v>114</v>
      </c>
      <c r="P14" s="1">
        <v>330</v>
      </c>
      <c r="Q14" s="1">
        <v>110</v>
      </c>
      <c r="R14" s="1">
        <v>213</v>
      </c>
      <c r="S14" s="1">
        <v>190</v>
      </c>
      <c r="T14" s="1">
        <v>22</v>
      </c>
      <c r="U14" s="1">
        <v>279</v>
      </c>
      <c r="V14" s="1">
        <v>135</v>
      </c>
      <c r="W14" s="1">
        <v>1421</v>
      </c>
      <c r="X14" s="1">
        <v>48</v>
      </c>
      <c r="Y14" s="1" t="s">
        <v>3</v>
      </c>
      <c r="Z14" s="1">
        <v>18</v>
      </c>
      <c r="AA14" s="1">
        <v>96</v>
      </c>
      <c r="AB14" s="1">
        <v>4727</v>
      </c>
      <c r="AC14" s="1">
        <v>152</v>
      </c>
      <c r="AD14" s="1">
        <v>100</v>
      </c>
      <c r="AE14" s="1">
        <v>216</v>
      </c>
      <c r="AF14" s="1">
        <v>127</v>
      </c>
      <c r="AG14" s="1">
        <v>136</v>
      </c>
      <c r="AH14" s="1">
        <v>52</v>
      </c>
      <c r="AI14" s="1">
        <v>74</v>
      </c>
      <c r="AJ14" s="1">
        <v>23</v>
      </c>
      <c r="AK14" s="1">
        <v>198</v>
      </c>
    </row>
    <row r="15" spans="1:37" x14ac:dyDescent="0.2">
      <c r="A15" s="11" t="s">
        <v>37</v>
      </c>
      <c r="B15" s="1">
        <v>8447</v>
      </c>
      <c r="C15" s="1">
        <v>5807</v>
      </c>
      <c r="D15" s="1">
        <v>4481</v>
      </c>
      <c r="E15" s="1">
        <v>1326</v>
      </c>
      <c r="F15" s="1">
        <v>2640</v>
      </c>
      <c r="G15" s="10">
        <f t="shared" ref="G15:G21" si="7">B15*100/B$14</f>
        <v>92.712106245198115</v>
      </c>
      <c r="H15" s="10">
        <f t="shared" ref="H15:H21" si="8">C15*100/C$14</f>
        <v>94.453480806766422</v>
      </c>
      <c r="I15" s="10">
        <f t="shared" ref="I15:I21" si="9">D15*100/D$14</f>
        <v>94.795853606938863</v>
      </c>
      <c r="J15" s="10">
        <f t="shared" ref="J15:J21" si="10">E15*100/E$14</f>
        <v>93.31456720619282</v>
      </c>
      <c r="K15" s="10">
        <f t="shared" ref="K15:K21" si="11">F15*100/F$14</f>
        <v>89.098886263921699</v>
      </c>
      <c r="L15" s="11" t="s">
        <v>37</v>
      </c>
      <c r="M15" s="1">
        <v>8447</v>
      </c>
      <c r="N15" s="1">
        <v>268</v>
      </c>
      <c r="O15" s="1">
        <v>112</v>
      </c>
      <c r="P15" s="1">
        <v>305</v>
      </c>
      <c r="Q15" s="1">
        <v>105</v>
      </c>
      <c r="R15" s="1">
        <v>204</v>
      </c>
      <c r="S15" s="1">
        <v>132</v>
      </c>
      <c r="T15" s="1">
        <v>21</v>
      </c>
      <c r="U15" s="1">
        <v>251</v>
      </c>
      <c r="V15" s="1">
        <v>135</v>
      </c>
      <c r="W15" s="1">
        <v>1326</v>
      </c>
      <c r="X15" s="1">
        <v>43</v>
      </c>
      <c r="Y15" s="1" t="s">
        <v>37</v>
      </c>
      <c r="Z15" s="1">
        <v>17</v>
      </c>
      <c r="AA15" s="1">
        <v>93</v>
      </c>
      <c r="AB15" s="1">
        <v>4481</v>
      </c>
      <c r="AC15" s="1">
        <v>123</v>
      </c>
      <c r="AD15" s="1">
        <v>98</v>
      </c>
      <c r="AE15" s="1">
        <v>197</v>
      </c>
      <c r="AF15" s="1">
        <v>119</v>
      </c>
      <c r="AG15" s="1">
        <v>95</v>
      </c>
      <c r="AH15" s="1">
        <v>45</v>
      </c>
      <c r="AI15" s="1">
        <v>72</v>
      </c>
      <c r="AJ15" s="1">
        <v>21</v>
      </c>
      <c r="AK15" s="1">
        <v>184</v>
      </c>
    </row>
    <row r="16" spans="1:37" x14ac:dyDescent="0.2">
      <c r="A16" s="11" t="s">
        <v>38</v>
      </c>
      <c r="B16" s="1">
        <v>264</v>
      </c>
      <c r="C16" s="1">
        <v>164</v>
      </c>
      <c r="D16" s="1">
        <v>129</v>
      </c>
      <c r="E16" s="1">
        <v>35</v>
      </c>
      <c r="F16" s="1">
        <v>100</v>
      </c>
      <c r="G16" s="10">
        <f t="shared" si="7"/>
        <v>2.897596312150148</v>
      </c>
      <c r="H16" s="10">
        <f t="shared" si="8"/>
        <v>2.6675341574495772</v>
      </c>
      <c r="I16" s="10">
        <f t="shared" si="9"/>
        <v>2.7290035963613284</v>
      </c>
      <c r="J16" s="10">
        <f t="shared" si="10"/>
        <v>2.4630541871921183</v>
      </c>
      <c r="K16" s="10">
        <f t="shared" si="11"/>
        <v>3.3749578130273372</v>
      </c>
      <c r="L16" s="11" t="s">
        <v>38</v>
      </c>
      <c r="M16" s="1">
        <v>264</v>
      </c>
      <c r="N16" s="1">
        <v>4</v>
      </c>
      <c r="O16" s="1">
        <v>0</v>
      </c>
      <c r="P16" s="1">
        <v>3</v>
      </c>
      <c r="Q16" s="1">
        <v>1</v>
      </c>
      <c r="R16" s="1">
        <v>0</v>
      </c>
      <c r="S16" s="1">
        <v>58</v>
      </c>
      <c r="T16" s="1">
        <v>0</v>
      </c>
      <c r="U16" s="1">
        <v>9</v>
      </c>
      <c r="V16" s="1">
        <v>0</v>
      </c>
      <c r="W16" s="1">
        <v>35</v>
      </c>
      <c r="X16" s="1">
        <v>0</v>
      </c>
      <c r="Y16" s="1" t="s">
        <v>38</v>
      </c>
      <c r="Z16" s="1">
        <v>1</v>
      </c>
      <c r="AA16" s="1">
        <v>2</v>
      </c>
      <c r="AB16" s="1">
        <v>129</v>
      </c>
      <c r="AC16" s="1">
        <v>2</v>
      </c>
      <c r="AD16" s="1">
        <v>2</v>
      </c>
      <c r="AE16" s="1">
        <v>1</v>
      </c>
      <c r="AF16" s="1">
        <v>0</v>
      </c>
      <c r="AG16" s="1">
        <v>4</v>
      </c>
      <c r="AH16" s="1">
        <v>4</v>
      </c>
      <c r="AI16" s="1">
        <v>2</v>
      </c>
      <c r="AJ16" s="1">
        <v>1</v>
      </c>
      <c r="AK16" s="1">
        <v>6</v>
      </c>
    </row>
    <row r="17" spans="1:37" x14ac:dyDescent="0.2">
      <c r="A17" s="11" t="s">
        <v>39</v>
      </c>
      <c r="B17" s="1">
        <v>149</v>
      </c>
      <c r="C17" s="1">
        <v>113</v>
      </c>
      <c r="D17" s="1">
        <v>85</v>
      </c>
      <c r="E17" s="1">
        <v>28</v>
      </c>
      <c r="F17" s="1">
        <v>36</v>
      </c>
      <c r="G17" s="10">
        <f t="shared" si="7"/>
        <v>1.635385797387773</v>
      </c>
      <c r="H17" s="10">
        <f t="shared" si="8"/>
        <v>1.837996096291477</v>
      </c>
      <c r="I17" s="10">
        <f t="shared" si="9"/>
        <v>1.7981806642690925</v>
      </c>
      <c r="J17" s="10">
        <f t="shared" si="10"/>
        <v>1.9704433497536946</v>
      </c>
      <c r="K17" s="10">
        <f t="shared" si="11"/>
        <v>1.2149848126898415</v>
      </c>
      <c r="L17" s="11" t="s">
        <v>39</v>
      </c>
      <c r="M17" s="1">
        <v>149</v>
      </c>
      <c r="N17" s="1">
        <v>0</v>
      </c>
      <c r="O17" s="1">
        <v>1</v>
      </c>
      <c r="P17" s="1">
        <v>14</v>
      </c>
      <c r="Q17" s="1">
        <v>1</v>
      </c>
      <c r="R17" s="1">
        <v>0</v>
      </c>
      <c r="S17" s="1">
        <v>0</v>
      </c>
      <c r="T17" s="1">
        <v>0</v>
      </c>
      <c r="U17" s="1">
        <v>1</v>
      </c>
      <c r="V17" s="1">
        <v>0</v>
      </c>
      <c r="W17" s="1">
        <v>28</v>
      </c>
      <c r="X17" s="1">
        <v>1</v>
      </c>
      <c r="Y17" s="1" t="s">
        <v>39</v>
      </c>
      <c r="Z17" s="1">
        <v>0</v>
      </c>
      <c r="AA17" s="1">
        <v>0</v>
      </c>
      <c r="AB17" s="1">
        <v>85</v>
      </c>
      <c r="AC17" s="1">
        <v>0</v>
      </c>
      <c r="AD17" s="1">
        <v>0</v>
      </c>
      <c r="AE17" s="1">
        <v>6</v>
      </c>
      <c r="AF17" s="1">
        <v>1</v>
      </c>
      <c r="AG17" s="1">
        <v>2</v>
      </c>
      <c r="AH17" s="1">
        <v>0</v>
      </c>
      <c r="AI17" s="1">
        <v>0</v>
      </c>
      <c r="AJ17" s="1">
        <v>1</v>
      </c>
      <c r="AK17" s="1">
        <v>8</v>
      </c>
    </row>
    <row r="18" spans="1:37" x14ac:dyDescent="0.2">
      <c r="A18" s="11" t="s">
        <v>40</v>
      </c>
      <c r="B18" s="1">
        <v>26</v>
      </c>
      <c r="C18" s="1">
        <v>24</v>
      </c>
      <c r="D18" s="1">
        <v>22</v>
      </c>
      <c r="E18" s="1">
        <v>2</v>
      </c>
      <c r="F18" s="1">
        <v>2</v>
      </c>
      <c r="G18" s="10">
        <f t="shared" si="7"/>
        <v>0.28536933377236307</v>
      </c>
      <c r="H18" s="10">
        <f t="shared" si="8"/>
        <v>0.39037085230969421</v>
      </c>
      <c r="I18" s="10">
        <f t="shared" si="9"/>
        <v>0.46541146604611805</v>
      </c>
      <c r="J18" s="10">
        <f t="shared" si="10"/>
        <v>0.14074595355383532</v>
      </c>
      <c r="K18" s="10">
        <f t="shared" si="11"/>
        <v>6.7499156260546742E-2</v>
      </c>
      <c r="L18" s="11" t="s">
        <v>40</v>
      </c>
      <c r="M18" s="1">
        <v>26</v>
      </c>
      <c r="N18" s="1">
        <v>2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2</v>
      </c>
      <c r="X18" s="1">
        <v>0</v>
      </c>
      <c r="Y18" s="1" t="s">
        <v>40</v>
      </c>
      <c r="Z18" s="1">
        <v>0</v>
      </c>
      <c r="AA18" s="1">
        <v>0</v>
      </c>
      <c r="AB18" s="1">
        <v>22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</row>
    <row r="19" spans="1:37" x14ac:dyDescent="0.2">
      <c r="A19" s="11" t="s">
        <v>41</v>
      </c>
      <c r="B19" s="1">
        <v>206</v>
      </c>
      <c r="C19" s="1">
        <v>25</v>
      </c>
      <c r="D19" s="1">
        <v>6</v>
      </c>
      <c r="E19" s="1">
        <v>19</v>
      </c>
      <c r="F19" s="1">
        <v>181</v>
      </c>
      <c r="G19" s="10">
        <f t="shared" si="7"/>
        <v>2.2610031829656458</v>
      </c>
      <c r="H19" s="10">
        <f t="shared" si="8"/>
        <v>0.4066363044892648</v>
      </c>
      <c r="I19" s="10">
        <f t="shared" si="9"/>
        <v>0.12693039983075946</v>
      </c>
      <c r="J19" s="10">
        <f t="shared" si="10"/>
        <v>1.3370865587614356</v>
      </c>
      <c r="K19" s="10">
        <f t="shared" si="11"/>
        <v>6.1086736415794807</v>
      </c>
      <c r="L19" s="11" t="s">
        <v>41</v>
      </c>
      <c r="M19" s="1">
        <v>206</v>
      </c>
      <c r="N19" s="1">
        <v>56</v>
      </c>
      <c r="O19" s="1">
        <v>1</v>
      </c>
      <c r="P19" s="1">
        <v>7</v>
      </c>
      <c r="Q19" s="1">
        <v>3</v>
      </c>
      <c r="R19" s="1">
        <v>9</v>
      </c>
      <c r="S19" s="1">
        <v>0</v>
      </c>
      <c r="T19" s="1">
        <v>1</v>
      </c>
      <c r="U19" s="1">
        <v>18</v>
      </c>
      <c r="V19" s="1">
        <v>0</v>
      </c>
      <c r="W19" s="1">
        <v>19</v>
      </c>
      <c r="X19" s="1">
        <v>4</v>
      </c>
      <c r="Y19" s="1" t="s">
        <v>41</v>
      </c>
      <c r="Z19" s="1">
        <v>0</v>
      </c>
      <c r="AA19" s="1">
        <v>1</v>
      </c>
      <c r="AB19" s="1">
        <v>6</v>
      </c>
      <c r="AC19" s="1">
        <v>27</v>
      </c>
      <c r="AD19" s="1">
        <v>0</v>
      </c>
      <c r="AE19" s="1">
        <v>10</v>
      </c>
      <c r="AF19" s="1">
        <v>7</v>
      </c>
      <c r="AG19" s="1">
        <v>34</v>
      </c>
      <c r="AH19" s="1">
        <v>3</v>
      </c>
      <c r="AI19" s="1">
        <v>0</v>
      </c>
      <c r="AJ19" s="1">
        <v>0</v>
      </c>
      <c r="AK19" s="1">
        <v>0</v>
      </c>
    </row>
    <row r="20" spans="1:37" x14ac:dyDescent="0.2">
      <c r="A20" s="11" t="s">
        <v>42</v>
      </c>
      <c r="B20" s="1">
        <v>4</v>
      </c>
      <c r="C20" s="1">
        <v>0</v>
      </c>
      <c r="D20" s="1">
        <v>0</v>
      </c>
      <c r="E20" s="1">
        <v>0</v>
      </c>
      <c r="F20" s="1">
        <v>4</v>
      </c>
      <c r="G20" s="10">
        <f t="shared" si="7"/>
        <v>4.3902974426517395E-2</v>
      </c>
      <c r="H20" s="10">
        <f t="shared" si="8"/>
        <v>0</v>
      </c>
      <c r="I20" s="10">
        <f t="shared" si="9"/>
        <v>0</v>
      </c>
      <c r="J20" s="10">
        <f t="shared" si="10"/>
        <v>0</v>
      </c>
      <c r="K20" s="10">
        <f t="shared" si="11"/>
        <v>0.13499831252109348</v>
      </c>
      <c r="L20" s="11" t="s">
        <v>42</v>
      </c>
      <c r="M20" s="1">
        <v>4</v>
      </c>
      <c r="N20" s="1">
        <v>0</v>
      </c>
      <c r="O20" s="1">
        <v>0</v>
      </c>
      <c r="P20" s="1">
        <v>1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 t="s">
        <v>42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2</v>
      </c>
      <c r="AF20" s="1">
        <v>0</v>
      </c>
      <c r="AG20" s="1">
        <v>1</v>
      </c>
      <c r="AH20" s="1">
        <v>0</v>
      </c>
      <c r="AI20" s="1">
        <v>0</v>
      </c>
      <c r="AJ20" s="1">
        <v>0</v>
      </c>
      <c r="AK20" s="1">
        <v>0</v>
      </c>
    </row>
    <row r="21" spans="1:37" x14ac:dyDescent="0.2">
      <c r="A21" s="11" t="s">
        <v>43</v>
      </c>
      <c r="B21" s="1">
        <v>15</v>
      </c>
      <c r="C21" s="1">
        <v>15</v>
      </c>
      <c r="D21" s="1">
        <v>4</v>
      </c>
      <c r="E21" s="1">
        <v>11</v>
      </c>
      <c r="F21" s="1">
        <v>0</v>
      </c>
      <c r="G21" s="10">
        <f t="shared" si="7"/>
        <v>0.16463615409944024</v>
      </c>
      <c r="H21" s="10">
        <f t="shared" si="8"/>
        <v>0.24398178269355889</v>
      </c>
      <c r="I21" s="10">
        <f t="shared" si="9"/>
        <v>8.462026655383964E-2</v>
      </c>
      <c r="J21" s="10">
        <f t="shared" si="10"/>
        <v>0.77410274454609429</v>
      </c>
      <c r="K21" s="10">
        <f t="shared" si="11"/>
        <v>0</v>
      </c>
      <c r="L21" s="11" t="s">
        <v>43</v>
      </c>
      <c r="M21" s="1">
        <v>15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11</v>
      </c>
      <c r="X21" s="1">
        <v>0</v>
      </c>
      <c r="Y21" s="1" t="s">
        <v>43</v>
      </c>
      <c r="Z21" s="1">
        <v>0</v>
      </c>
      <c r="AA21" s="1">
        <v>0</v>
      </c>
      <c r="AB21" s="1">
        <v>4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</row>
    <row r="23" spans="1:37" x14ac:dyDescent="0.2">
      <c r="A23" s="11" t="s">
        <v>256</v>
      </c>
      <c r="L23" s="11" t="s">
        <v>44</v>
      </c>
      <c r="Y23" s="1" t="s">
        <v>44</v>
      </c>
    </row>
    <row r="25" spans="1:37" x14ac:dyDescent="0.2">
      <c r="A25" s="11" t="s">
        <v>247</v>
      </c>
      <c r="B25" s="1">
        <v>9111</v>
      </c>
      <c r="C25" s="1">
        <v>6148</v>
      </c>
      <c r="D25" s="1">
        <v>4727</v>
      </c>
      <c r="E25" s="1">
        <v>1421</v>
      </c>
      <c r="F25" s="1">
        <v>2963</v>
      </c>
      <c r="G25" s="10">
        <f>B25*100/B$25</f>
        <v>100</v>
      </c>
      <c r="H25" s="10">
        <f t="shared" ref="H25:K25" si="12">C25*100/C$25</f>
        <v>100</v>
      </c>
      <c r="I25" s="10">
        <f t="shared" si="12"/>
        <v>100</v>
      </c>
      <c r="J25" s="10">
        <f t="shared" si="12"/>
        <v>100</v>
      </c>
      <c r="K25" s="10">
        <f t="shared" si="12"/>
        <v>100</v>
      </c>
      <c r="L25" s="11" t="s">
        <v>3</v>
      </c>
      <c r="M25" s="1">
        <v>9111</v>
      </c>
      <c r="N25" s="1">
        <v>330</v>
      </c>
      <c r="O25" s="1">
        <v>114</v>
      </c>
      <c r="P25" s="1">
        <v>330</v>
      </c>
      <c r="Q25" s="1">
        <v>110</v>
      </c>
      <c r="R25" s="1">
        <v>213</v>
      </c>
      <c r="S25" s="1">
        <v>190</v>
      </c>
      <c r="T25" s="1">
        <v>22</v>
      </c>
      <c r="U25" s="1">
        <v>279</v>
      </c>
      <c r="V25" s="1">
        <v>135</v>
      </c>
      <c r="W25" s="1">
        <v>1421</v>
      </c>
      <c r="X25" s="1">
        <v>48</v>
      </c>
      <c r="Y25" s="1" t="s">
        <v>3</v>
      </c>
      <c r="Z25" s="1">
        <v>18</v>
      </c>
      <c r="AA25" s="1">
        <v>96</v>
      </c>
      <c r="AB25" s="1">
        <v>4727</v>
      </c>
      <c r="AC25" s="1">
        <v>152</v>
      </c>
      <c r="AD25" s="1">
        <v>100</v>
      </c>
      <c r="AE25" s="1">
        <v>216</v>
      </c>
      <c r="AF25" s="1">
        <v>127</v>
      </c>
      <c r="AG25" s="1">
        <v>136</v>
      </c>
      <c r="AH25" s="1">
        <v>52</v>
      </c>
      <c r="AI25" s="1">
        <v>74</v>
      </c>
      <c r="AJ25" s="1">
        <v>23</v>
      </c>
      <c r="AK25" s="1">
        <v>198</v>
      </c>
    </row>
    <row r="26" spans="1:37" x14ac:dyDescent="0.2">
      <c r="A26" s="11" t="s">
        <v>45</v>
      </c>
      <c r="B26" s="1">
        <v>4736</v>
      </c>
      <c r="C26" s="1">
        <v>3711</v>
      </c>
      <c r="D26" s="1">
        <v>3164</v>
      </c>
      <c r="E26" s="1">
        <v>547</v>
      </c>
      <c r="F26" s="1">
        <v>1025</v>
      </c>
      <c r="G26" s="10">
        <f t="shared" ref="G26:G31" si="13">B26*100/B$25</f>
        <v>51.981121720996597</v>
      </c>
      <c r="H26" s="10">
        <f t="shared" ref="H26:H31" si="14">C26*100/C$25</f>
        <v>60.361093038386464</v>
      </c>
      <c r="I26" s="10">
        <f t="shared" ref="I26:I31" si="15">D26*100/D$25</f>
        <v>66.934630844087152</v>
      </c>
      <c r="J26" s="10">
        <f t="shared" ref="J26:J31" si="16">E26*100/E$25</f>
        <v>38.494018296973962</v>
      </c>
      <c r="K26" s="10">
        <f t="shared" ref="K26:K31" si="17">F26*100/F$25</f>
        <v>34.593317583530208</v>
      </c>
      <c r="L26" s="11" t="s">
        <v>45</v>
      </c>
      <c r="M26" s="1">
        <v>4736</v>
      </c>
      <c r="N26" s="1">
        <v>88</v>
      </c>
      <c r="O26" s="1">
        <v>59</v>
      </c>
      <c r="P26" s="1">
        <v>52</v>
      </c>
      <c r="Q26" s="1">
        <v>39</v>
      </c>
      <c r="R26" s="1">
        <v>77</v>
      </c>
      <c r="S26" s="1">
        <v>71</v>
      </c>
      <c r="T26" s="1">
        <v>3</v>
      </c>
      <c r="U26" s="1">
        <v>110</v>
      </c>
      <c r="V26" s="1">
        <v>75</v>
      </c>
      <c r="W26" s="1">
        <v>547</v>
      </c>
      <c r="X26" s="1">
        <v>15</v>
      </c>
      <c r="Y26" s="1" t="s">
        <v>45</v>
      </c>
      <c r="Z26" s="1">
        <v>2</v>
      </c>
      <c r="AA26" s="1">
        <v>44</v>
      </c>
      <c r="AB26" s="1">
        <v>3164</v>
      </c>
      <c r="AC26" s="1">
        <v>70</v>
      </c>
      <c r="AD26" s="1">
        <v>59</v>
      </c>
      <c r="AE26" s="1">
        <v>29</v>
      </c>
      <c r="AF26" s="1">
        <v>51</v>
      </c>
      <c r="AG26" s="1">
        <v>20</v>
      </c>
      <c r="AH26" s="1">
        <v>27</v>
      </c>
      <c r="AI26" s="1">
        <v>42</v>
      </c>
      <c r="AJ26" s="1">
        <v>13</v>
      </c>
      <c r="AK26" s="1">
        <v>79</v>
      </c>
    </row>
    <row r="27" spans="1:37" x14ac:dyDescent="0.2">
      <c r="A27" s="11" t="s">
        <v>39</v>
      </c>
      <c r="B27" s="1">
        <v>3705</v>
      </c>
      <c r="C27" s="1">
        <v>2146</v>
      </c>
      <c r="D27" s="1">
        <v>1358</v>
      </c>
      <c r="E27" s="1">
        <v>788</v>
      </c>
      <c r="F27" s="1">
        <v>1559</v>
      </c>
      <c r="G27" s="10">
        <f t="shared" si="13"/>
        <v>40.665130062561737</v>
      </c>
      <c r="H27" s="10">
        <f t="shared" si="14"/>
        <v>34.905660377358494</v>
      </c>
      <c r="I27" s="10">
        <f t="shared" si="15"/>
        <v>28.728580495028559</v>
      </c>
      <c r="J27" s="10">
        <f t="shared" si="16"/>
        <v>55.453905700211116</v>
      </c>
      <c r="K27" s="10">
        <f t="shared" si="17"/>
        <v>52.615592305096186</v>
      </c>
      <c r="L27" s="11" t="s">
        <v>39</v>
      </c>
      <c r="M27" s="1">
        <v>3705</v>
      </c>
      <c r="N27" s="1">
        <v>188</v>
      </c>
      <c r="O27" s="1">
        <v>53</v>
      </c>
      <c r="P27" s="1">
        <v>249</v>
      </c>
      <c r="Q27" s="1">
        <v>25</v>
      </c>
      <c r="R27" s="1">
        <v>113</v>
      </c>
      <c r="S27" s="1">
        <v>54</v>
      </c>
      <c r="T27" s="1">
        <v>18</v>
      </c>
      <c r="U27" s="1">
        <v>130</v>
      </c>
      <c r="V27" s="1">
        <v>60</v>
      </c>
      <c r="W27" s="1">
        <v>788</v>
      </c>
      <c r="X27" s="1">
        <v>28</v>
      </c>
      <c r="Y27" s="1" t="s">
        <v>39</v>
      </c>
      <c r="Z27" s="1">
        <v>16</v>
      </c>
      <c r="AA27" s="1">
        <v>52</v>
      </c>
      <c r="AB27" s="1">
        <v>1358</v>
      </c>
      <c r="AC27" s="1">
        <v>54</v>
      </c>
      <c r="AD27" s="1">
        <v>41</v>
      </c>
      <c r="AE27" s="1">
        <v>143</v>
      </c>
      <c r="AF27" s="1">
        <v>71</v>
      </c>
      <c r="AG27" s="1">
        <v>94</v>
      </c>
      <c r="AH27" s="1">
        <v>20</v>
      </c>
      <c r="AI27" s="1">
        <v>28</v>
      </c>
      <c r="AJ27" s="1">
        <v>7</v>
      </c>
      <c r="AK27" s="1">
        <v>115</v>
      </c>
    </row>
    <row r="28" spans="1:37" x14ac:dyDescent="0.2">
      <c r="A28" s="11" t="s">
        <v>46</v>
      </c>
      <c r="B28" s="1">
        <v>404</v>
      </c>
      <c r="C28" s="1">
        <v>250</v>
      </c>
      <c r="D28" s="1">
        <v>182</v>
      </c>
      <c r="E28" s="1">
        <v>68</v>
      </c>
      <c r="F28" s="1">
        <v>154</v>
      </c>
      <c r="G28" s="10">
        <f t="shared" si="13"/>
        <v>4.434200417078257</v>
      </c>
      <c r="H28" s="10">
        <f t="shared" si="14"/>
        <v>4.0663630448926478</v>
      </c>
      <c r="I28" s="10">
        <f t="shared" si="15"/>
        <v>3.8502221281997038</v>
      </c>
      <c r="J28" s="10">
        <f t="shared" si="16"/>
        <v>4.7853624208304009</v>
      </c>
      <c r="K28" s="10">
        <f t="shared" si="17"/>
        <v>5.1974350320620992</v>
      </c>
      <c r="L28" s="11" t="s">
        <v>46</v>
      </c>
      <c r="M28" s="1">
        <v>404</v>
      </c>
      <c r="N28" s="1">
        <v>5</v>
      </c>
      <c r="O28" s="1">
        <v>2</v>
      </c>
      <c r="P28" s="1">
        <v>21</v>
      </c>
      <c r="Q28" s="1">
        <v>43</v>
      </c>
      <c r="R28" s="1">
        <v>11</v>
      </c>
      <c r="S28" s="1">
        <v>12</v>
      </c>
      <c r="T28" s="1">
        <v>1</v>
      </c>
      <c r="U28" s="1">
        <v>16</v>
      </c>
      <c r="V28" s="1">
        <v>0</v>
      </c>
      <c r="W28" s="1">
        <v>68</v>
      </c>
      <c r="X28" s="1">
        <v>3</v>
      </c>
      <c r="Y28" s="1" t="s">
        <v>46</v>
      </c>
      <c r="Z28" s="1">
        <v>0</v>
      </c>
      <c r="AA28" s="1">
        <v>0</v>
      </c>
      <c r="AB28" s="1">
        <v>182</v>
      </c>
      <c r="AC28" s="1">
        <v>1</v>
      </c>
      <c r="AD28" s="1">
        <v>0</v>
      </c>
      <c r="AE28" s="1">
        <v>27</v>
      </c>
      <c r="AF28" s="1">
        <v>1</v>
      </c>
      <c r="AG28" s="1">
        <v>1</v>
      </c>
      <c r="AH28" s="1">
        <v>1</v>
      </c>
      <c r="AI28" s="1">
        <v>4</v>
      </c>
      <c r="AJ28" s="1">
        <v>1</v>
      </c>
      <c r="AK28" s="1">
        <v>4</v>
      </c>
    </row>
    <row r="29" spans="1:37" x14ac:dyDescent="0.2">
      <c r="A29" s="11" t="s">
        <v>40</v>
      </c>
      <c r="B29" s="1">
        <v>14</v>
      </c>
      <c r="C29" s="1">
        <v>14</v>
      </c>
      <c r="D29" s="1">
        <v>12</v>
      </c>
      <c r="E29" s="1">
        <v>2</v>
      </c>
      <c r="F29" s="1">
        <v>0</v>
      </c>
      <c r="G29" s="10">
        <f t="shared" si="13"/>
        <v>0.1536604104928109</v>
      </c>
      <c r="H29" s="10">
        <f t="shared" si="14"/>
        <v>0.22771633051398829</v>
      </c>
      <c r="I29" s="10">
        <f t="shared" si="15"/>
        <v>0.25386079966151892</v>
      </c>
      <c r="J29" s="10">
        <f t="shared" si="16"/>
        <v>0.14074595355383532</v>
      </c>
      <c r="K29" s="10">
        <f t="shared" si="17"/>
        <v>0</v>
      </c>
      <c r="L29" s="11" t="s">
        <v>40</v>
      </c>
      <c r="M29" s="1">
        <v>14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2</v>
      </c>
      <c r="X29" s="1">
        <v>0</v>
      </c>
      <c r="Y29" s="1" t="s">
        <v>40</v>
      </c>
      <c r="Z29" s="1">
        <v>0</v>
      </c>
      <c r="AA29" s="1">
        <v>0</v>
      </c>
      <c r="AB29" s="1">
        <v>12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</row>
    <row r="30" spans="1:37" x14ac:dyDescent="0.2">
      <c r="A30" s="11" t="s">
        <v>41</v>
      </c>
      <c r="B30" s="1">
        <v>168</v>
      </c>
      <c r="C30" s="1">
        <v>7</v>
      </c>
      <c r="D30" s="1">
        <v>4</v>
      </c>
      <c r="E30" s="1">
        <v>3</v>
      </c>
      <c r="F30" s="1">
        <v>161</v>
      </c>
      <c r="G30" s="10">
        <f t="shared" si="13"/>
        <v>1.8439249259137307</v>
      </c>
      <c r="H30" s="10">
        <f t="shared" si="14"/>
        <v>0.11385816525699415</v>
      </c>
      <c r="I30" s="10">
        <f t="shared" si="15"/>
        <v>8.462026655383964E-2</v>
      </c>
      <c r="J30" s="10">
        <f t="shared" si="16"/>
        <v>0.21111893033075299</v>
      </c>
      <c r="K30" s="10">
        <f t="shared" si="17"/>
        <v>5.4336820789740132</v>
      </c>
      <c r="L30" s="11" t="s">
        <v>41</v>
      </c>
      <c r="M30" s="1">
        <v>168</v>
      </c>
      <c r="N30" s="1">
        <v>46</v>
      </c>
      <c r="O30" s="1">
        <v>0</v>
      </c>
      <c r="P30" s="1">
        <v>7</v>
      </c>
      <c r="Q30" s="1">
        <v>3</v>
      </c>
      <c r="R30" s="1">
        <v>12</v>
      </c>
      <c r="S30" s="1">
        <v>0</v>
      </c>
      <c r="T30" s="1">
        <v>0</v>
      </c>
      <c r="U30" s="1">
        <v>23</v>
      </c>
      <c r="V30" s="1">
        <v>0</v>
      </c>
      <c r="W30" s="1">
        <v>3</v>
      </c>
      <c r="X30" s="1">
        <v>2</v>
      </c>
      <c r="Y30" s="1" t="s">
        <v>41</v>
      </c>
      <c r="Z30" s="1">
        <v>0</v>
      </c>
      <c r="AA30" s="1">
        <v>0</v>
      </c>
      <c r="AB30" s="1">
        <v>4</v>
      </c>
      <c r="AC30" s="1">
        <v>27</v>
      </c>
      <c r="AD30" s="1">
        <v>0</v>
      </c>
      <c r="AE30" s="1">
        <v>15</v>
      </c>
      <c r="AF30" s="1">
        <v>4</v>
      </c>
      <c r="AG30" s="1">
        <v>17</v>
      </c>
      <c r="AH30" s="1">
        <v>4</v>
      </c>
      <c r="AI30" s="1">
        <v>0</v>
      </c>
      <c r="AJ30" s="1">
        <v>1</v>
      </c>
      <c r="AK30" s="1">
        <v>0</v>
      </c>
    </row>
    <row r="31" spans="1:37" x14ac:dyDescent="0.2">
      <c r="A31" s="11" t="s">
        <v>243</v>
      </c>
      <c r="B31" s="1">
        <v>84</v>
      </c>
      <c r="C31" s="1">
        <v>20</v>
      </c>
      <c r="D31" s="1">
        <v>7</v>
      </c>
      <c r="E31" s="1">
        <v>13</v>
      </c>
      <c r="F31" s="1">
        <v>64</v>
      </c>
      <c r="G31" s="10">
        <f t="shared" si="13"/>
        <v>0.92196246295686535</v>
      </c>
      <c r="H31" s="10">
        <f t="shared" si="14"/>
        <v>0.32530904359141183</v>
      </c>
      <c r="I31" s="10">
        <f t="shared" si="15"/>
        <v>0.14808546646921938</v>
      </c>
      <c r="J31" s="10">
        <f t="shared" si="16"/>
        <v>0.91484869809992964</v>
      </c>
      <c r="K31" s="10">
        <f t="shared" si="17"/>
        <v>2.1599730003374957</v>
      </c>
      <c r="L31" s="1" t="e">
        <v>#VALUE!</v>
      </c>
      <c r="M31" s="1">
        <v>84</v>
      </c>
      <c r="N31" s="1">
        <v>3</v>
      </c>
      <c r="O31" s="1">
        <v>0</v>
      </c>
      <c r="P31" s="1">
        <v>1</v>
      </c>
      <c r="Q31" s="1">
        <v>0</v>
      </c>
      <c r="R31" s="1">
        <v>0</v>
      </c>
      <c r="S31" s="1">
        <v>53</v>
      </c>
      <c r="T31" s="1">
        <v>0</v>
      </c>
      <c r="U31" s="1">
        <v>0</v>
      </c>
      <c r="V31" s="1">
        <v>0</v>
      </c>
      <c r="W31" s="1">
        <v>13</v>
      </c>
      <c r="X31" s="1">
        <v>0</v>
      </c>
      <c r="Y31" s="1" t="e">
        <v>#VALUE!</v>
      </c>
      <c r="Z31" s="1">
        <v>0</v>
      </c>
      <c r="AA31" s="1">
        <v>0</v>
      </c>
      <c r="AB31" s="1">
        <v>7</v>
      </c>
      <c r="AC31" s="1">
        <v>0</v>
      </c>
      <c r="AD31" s="1">
        <v>0</v>
      </c>
      <c r="AE31" s="1">
        <v>2</v>
      </c>
      <c r="AF31" s="1">
        <v>0</v>
      </c>
      <c r="AG31" s="1">
        <v>4</v>
      </c>
      <c r="AH31" s="1">
        <v>0</v>
      </c>
      <c r="AI31" s="1">
        <v>0</v>
      </c>
      <c r="AJ31" s="1">
        <v>1</v>
      </c>
      <c r="AK31" s="1">
        <v>0</v>
      </c>
    </row>
    <row r="32" spans="1:37" x14ac:dyDescent="0.2">
      <c r="L32" s="1"/>
    </row>
    <row r="33" spans="1:37" x14ac:dyDescent="0.2">
      <c r="A33" s="11" t="s">
        <v>257</v>
      </c>
      <c r="L33" s="11" t="s">
        <v>47</v>
      </c>
      <c r="Y33" s="1" t="s">
        <v>47</v>
      </c>
    </row>
    <row r="35" spans="1:37" x14ac:dyDescent="0.2">
      <c r="A35" s="11" t="s">
        <v>247</v>
      </c>
      <c r="B35" s="1">
        <v>9111</v>
      </c>
      <c r="C35" s="1">
        <v>6148</v>
      </c>
      <c r="D35" s="1">
        <v>4727</v>
      </c>
      <c r="E35" s="1">
        <v>1421</v>
      </c>
      <c r="F35" s="1">
        <v>2963</v>
      </c>
      <c r="G35" s="10">
        <f>B35*100/B$35</f>
        <v>100</v>
      </c>
      <c r="H35" s="10">
        <f t="shared" ref="H35:K35" si="18">C35*100/C$35</f>
        <v>100</v>
      </c>
      <c r="I35" s="10">
        <f t="shared" si="18"/>
        <v>100</v>
      </c>
      <c r="J35" s="10">
        <f t="shared" si="18"/>
        <v>100</v>
      </c>
      <c r="K35" s="10">
        <f t="shared" si="18"/>
        <v>100</v>
      </c>
      <c r="L35" s="11" t="s">
        <v>3</v>
      </c>
      <c r="M35" s="1">
        <v>9111</v>
      </c>
      <c r="N35" s="1">
        <v>330</v>
      </c>
      <c r="O35" s="1">
        <v>114</v>
      </c>
      <c r="P35" s="1">
        <v>330</v>
      </c>
      <c r="Q35" s="1">
        <v>110</v>
      </c>
      <c r="R35" s="1">
        <v>213</v>
      </c>
      <c r="S35" s="1">
        <v>190</v>
      </c>
      <c r="T35" s="1">
        <v>22</v>
      </c>
      <c r="U35" s="1">
        <v>279</v>
      </c>
      <c r="V35" s="1">
        <v>135</v>
      </c>
      <c r="W35" s="1">
        <v>1421</v>
      </c>
      <c r="X35" s="1">
        <v>48</v>
      </c>
      <c r="Y35" s="1" t="s">
        <v>3</v>
      </c>
      <c r="Z35" s="1">
        <v>18</v>
      </c>
      <c r="AA35" s="1">
        <v>96</v>
      </c>
      <c r="AB35" s="1">
        <v>4727</v>
      </c>
      <c r="AC35" s="1">
        <v>152</v>
      </c>
      <c r="AD35" s="1">
        <v>100</v>
      </c>
      <c r="AE35" s="1">
        <v>216</v>
      </c>
      <c r="AF35" s="1">
        <v>127</v>
      </c>
      <c r="AG35" s="1">
        <v>136</v>
      </c>
      <c r="AH35" s="1">
        <v>52</v>
      </c>
      <c r="AI35" s="1">
        <v>74</v>
      </c>
      <c r="AJ35" s="1">
        <v>23</v>
      </c>
      <c r="AK35" s="1">
        <v>198</v>
      </c>
    </row>
    <row r="36" spans="1:37" x14ac:dyDescent="0.2">
      <c r="A36" s="11" t="s">
        <v>48</v>
      </c>
      <c r="B36" s="1">
        <v>4900</v>
      </c>
      <c r="C36" s="1">
        <v>3547</v>
      </c>
      <c r="D36" s="1">
        <v>2851</v>
      </c>
      <c r="E36" s="1">
        <v>696</v>
      </c>
      <c r="F36" s="1">
        <v>1353</v>
      </c>
      <c r="G36" s="10">
        <f t="shared" ref="G36:G42" si="19">B36*100/B$35</f>
        <v>53.781143672483807</v>
      </c>
      <c r="H36" s="10">
        <f t="shared" ref="H36:H42" si="20">C36*100/C$35</f>
        <v>57.693558880936891</v>
      </c>
      <c r="I36" s="10">
        <f t="shared" ref="I36:I42" si="21">D36*100/D$35</f>
        <v>60.313094986249205</v>
      </c>
      <c r="J36" s="10">
        <f t="shared" ref="J36:J42" si="22">E36*100/E$35</f>
        <v>48.979591836734691</v>
      </c>
      <c r="K36" s="10">
        <f t="shared" ref="K36:K42" si="23">F36*100/F$35</f>
        <v>45.663179210259869</v>
      </c>
      <c r="L36" s="11" t="s">
        <v>48</v>
      </c>
      <c r="M36" s="1">
        <v>4900</v>
      </c>
      <c r="N36" s="1">
        <v>127</v>
      </c>
      <c r="O36" s="1">
        <v>23</v>
      </c>
      <c r="P36" s="1">
        <v>155</v>
      </c>
      <c r="Q36" s="1">
        <v>9</v>
      </c>
      <c r="R36" s="1">
        <v>117</v>
      </c>
      <c r="S36" s="1">
        <v>96</v>
      </c>
      <c r="T36" s="1">
        <v>4</v>
      </c>
      <c r="U36" s="1">
        <v>122</v>
      </c>
      <c r="V36" s="1">
        <v>104</v>
      </c>
      <c r="W36" s="1">
        <v>696</v>
      </c>
      <c r="X36" s="1">
        <v>15</v>
      </c>
      <c r="Y36" s="1" t="s">
        <v>48</v>
      </c>
      <c r="Z36" s="1">
        <v>2</v>
      </c>
      <c r="AA36" s="1">
        <v>53</v>
      </c>
      <c r="AB36" s="1">
        <v>2851</v>
      </c>
      <c r="AC36" s="1">
        <v>38</v>
      </c>
      <c r="AD36" s="1">
        <v>51</v>
      </c>
      <c r="AE36" s="1">
        <v>71</v>
      </c>
      <c r="AF36" s="1">
        <v>52</v>
      </c>
      <c r="AG36" s="1">
        <v>115</v>
      </c>
      <c r="AH36" s="1">
        <v>31</v>
      </c>
      <c r="AI36" s="1">
        <v>69</v>
      </c>
      <c r="AJ36" s="1">
        <v>13</v>
      </c>
      <c r="AK36" s="1">
        <v>86</v>
      </c>
    </row>
    <row r="37" spans="1:37" x14ac:dyDescent="0.2">
      <c r="A37" s="11" t="s">
        <v>49</v>
      </c>
      <c r="B37" s="1">
        <v>3892</v>
      </c>
      <c r="C37" s="1">
        <v>2388</v>
      </c>
      <c r="D37" s="1">
        <v>1717</v>
      </c>
      <c r="E37" s="1">
        <v>671</v>
      </c>
      <c r="F37" s="1">
        <v>1504</v>
      </c>
      <c r="G37" s="10">
        <f t="shared" si="19"/>
        <v>42.717594117001426</v>
      </c>
      <c r="H37" s="10">
        <f t="shared" si="20"/>
        <v>38.841899804814574</v>
      </c>
      <c r="I37" s="10">
        <f t="shared" si="21"/>
        <v>36.323249418235669</v>
      </c>
      <c r="J37" s="10">
        <f t="shared" si="22"/>
        <v>47.220267417311753</v>
      </c>
      <c r="K37" s="10">
        <f t="shared" si="23"/>
        <v>50.75936550793115</v>
      </c>
      <c r="L37" s="11" t="s">
        <v>49</v>
      </c>
      <c r="M37" s="1">
        <v>3892</v>
      </c>
      <c r="N37" s="1">
        <v>196</v>
      </c>
      <c r="O37" s="1">
        <v>85</v>
      </c>
      <c r="P37" s="1">
        <v>174</v>
      </c>
      <c r="Q37" s="1">
        <v>93</v>
      </c>
      <c r="R37" s="1">
        <v>93</v>
      </c>
      <c r="S37" s="1">
        <v>54</v>
      </c>
      <c r="T37" s="1">
        <v>18</v>
      </c>
      <c r="U37" s="1">
        <v>152</v>
      </c>
      <c r="V37" s="1">
        <v>30</v>
      </c>
      <c r="W37" s="1">
        <v>671</v>
      </c>
      <c r="X37" s="1">
        <v>33</v>
      </c>
      <c r="Y37" s="1" t="s">
        <v>49</v>
      </c>
      <c r="Z37" s="1">
        <v>5</v>
      </c>
      <c r="AA37" s="1">
        <v>43</v>
      </c>
      <c r="AB37" s="1">
        <v>1717</v>
      </c>
      <c r="AC37" s="1">
        <v>114</v>
      </c>
      <c r="AD37" s="1">
        <v>44</v>
      </c>
      <c r="AE37" s="1">
        <v>144</v>
      </c>
      <c r="AF37" s="1">
        <v>74</v>
      </c>
      <c r="AG37" s="1">
        <v>17</v>
      </c>
      <c r="AH37" s="1">
        <v>21</v>
      </c>
      <c r="AI37" s="1">
        <v>5</v>
      </c>
      <c r="AJ37" s="1">
        <v>8</v>
      </c>
      <c r="AK37" s="1">
        <v>101</v>
      </c>
    </row>
    <row r="38" spans="1:37" x14ac:dyDescent="0.2">
      <c r="A38" s="11" t="s">
        <v>50</v>
      </c>
      <c r="B38" s="1">
        <v>100</v>
      </c>
      <c r="C38" s="1">
        <v>66</v>
      </c>
      <c r="D38" s="1">
        <v>50</v>
      </c>
      <c r="E38" s="1">
        <v>16</v>
      </c>
      <c r="F38" s="1">
        <v>34</v>
      </c>
      <c r="G38" s="10">
        <f t="shared" si="19"/>
        <v>1.0975743606629349</v>
      </c>
      <c r="H38" s="10">
        <f t="shared" si="20"/>
        <v>1.0735198438516591</v>
      </c>
      <c r="I38" s="10">
        <f t="shared" si="21"/>
        <v>1.0577533319229955</v>
      </c>
      <c r="J38" s="10">
        <f t="shared" si="22"/>
        <v>1.1259676284306825</v>
      </c>
      <c r="K38" s="10">
        <f t="shared" si="23"/>
        <v>1.1474856564292946</v>
      </c>
      <c r="L38" s="11" t="s">
        <v>50</v>
      </c>
      <c r="M38" s="1">
        <v>100</v>
      </c>
      <c r="N38" s="1">
        <v>6</v>
      </c>
      <c r="O38" s="1">
        <v>5</v>
      </c>
      <c r="P38" s="1">
        <v>1</v>
      </c>
      <c r="Q38" s="1">
        <v>1</v>
      </c>
      <c r="R38" s="1">
        <v>1</v>
      </c>
      <c r="S38" s="1">
        <v>1</v>
      </c>
      <c r="T38" s="1">
        <v>0</v>
      </c>
      <c r="U38" s="1">
        <v>3</v>
      </c>
      <c r="V38" s="1">
        <v>0</v>
      </c>
      <c r="W38" s="1">
        <v>16</v>
      </c>
      <c r="X38" s="1">
        <v>0</v>
      </c>
      <c r="Y38" s="1" t="s">
        <v>50</v>
      </c>
      <c r="Z38" s="1">
        <v>11</v>
      </c>
      <c r="AA38" s="1">
        <v>0</v>
      </c>
      <c r="AB38" s="1">
        <v>50</v>
      </c>
      <c r="AC38" s="1">
        <v>0</v>
      </c>
      <c r="AD38" s="1">
        <v>0</v>
      </c>
      <c r="AE38" s="1">
        <v>1</v>
      </c>
      <c r="AF38" s="1">
        <v>0</v>
      </c>
      <c r="AG38" s="1">
        <v>2</v>
      </c>
      <c r="AH38" s="1">
        <v>0</v>
      </c>
      <c r="AI38" s="1">
        <v>0</v>
      </c>
      <c r="AJ38" s="1">
        <v>0</v>
      </c>
      <c r="AK38" s="1">
        <v>2</v>
      </c>
    </row>
    <row r="39" spans="1:37" x14ac:dyDescent="0.2">
      <c r="A39" s="11" t="s">
        <v>51</v>
      </c>
      <c r="B39" s="1">
        <v>138</v>
      </c>
      <c r="C39" s="1">
        <v>91</v>
      </c>
      <c r="D39" s="1">
        <v>68</v>
      </c>
      <c r="E39" s="1">
        <v>23</v>
      </c>
      <c r="F39" s="1">
        <v>47</v>
      </c>
      <c r="G39" s="10">
        <f t="shared" si="19"/>
        <v>1.5146526177148503</v>
      </c>
      <c r="H39" s="10">
        <f t="shared" si="20"/>
        <v>1.4801561483409238</v>
      </c>
      <c r="I39" s="10">
        <f t="shared" si="21"/>
        <v>1.4385445314152741</v>
      </c>
      <c r="J39" s="10">
        <f t="shared" si="22"/>
        <v>1.6185784658691063</v>
      </c>
      <c r="K39" s="10">
        <f t="shared" si="23"/>
        <v>1.5862301721228484</v>
      </c>
      <c r="L39" s="11" t="s">
        <v>51</v>
      </c>
      <c r="M39" s="1">
        <v>138</v>
      </c>
      <c r="N39" s="1">
        <v>0</v>
      </c>
      <c r="O39" s="1">
        <v>0</v>
      </c>
      <c r="P39" s="1">
        <v>0</v>
      </c>
      <c r="Q39" s="1">
        <v>1</v>
      </c>
      <c r="R39" s="1">
        <v>1</v>
      </c>
      <c r="S39" s="1">
        <v>39</v>
      </c>
      <c r="T39" s="1">
        <v>0</v>
      </c>
      <c r="U39" s="1">
        <v>1</v>
      </c>
      <c r="V39" s="1">
        <v>1</v>
      </c>
      <c r="W39" s="1">
        <v>23</v>
      </c>
      <c r="X39" s="1">
        <v>0</v>
      </c>
      <c r="Y39" s="1" t="s">
        <v>51</v>
      </c>
      <c r="Z39" s="1">
        <v>0</v>
      </c>
      <c r="AA39" s="1">
        <v>0</v>
      </c>
      <c r="AB39" s="1">
        <v>68</v>
      </c>
      <c r="AC39" s="1">
        <v>0</v>
      </c>
      <c r="AD39" s="1">
        <v>0</v>
      </c>
      <c r="AE39" s="1">
        <v>0</v>
      </c>
      <c r="AF39" s="1">
        <v>1</v>
      </c>
      <c r="AG39" s="1">
        <v>0</v>
      </c>
      <c r="AH39" s="1">
        <v>0</v>
      </c>
      <c r="AI39" s="1">
        <v>0</v>
      </c>
      <c r="AJ39" s="1">
        <v>0</v>
      </c>
      <c r="AK39" s="1">
        <v>3</v>
      </c>
    </row>
    <row r="40" spans="1:37" x14ac:dyDescent="0.2">
      <c r="A40" s="11" t="s">
        <v>52</v>
      </c>
      <c r="B40" s="1">
        <v>75</v>
      </c>
      <c r="C40" s="1">
        <v>51</v>
      </c>
      <c r="D40" s="1">
        <v>37</v>
      </c>
      <c r="E40" s="1">
        <v>14</v>
      </c>
      <c r="F40" s="1">
        <v>24</v>
      </c>
      <c r="G40" s="10">
        <f t="shared" si="19"/>
        <v>0.82318077049720118</v>
      </c>
      <c r="H40" s="10">
        <f t="shared" si="20"/>
        <v>0.82953806115810025</v>
      </c>
      <c r="I40" s="10">
        <f t="shared" si="21"/>
        <v>0.78273746562301671</v>
      </c>
      <c r="J40" s="10">
        <f t="shared" si="22"/>
        <v>0.98522167487684731</v>
      </c>
      <c r="K40" s="10">
        <f t="shared" si="23"/>
        <v>0.80998987512656095</v>
      </c>
      <c r="L40" s="11" t="s">
        <v>52</v>
      </c>
      <c r="M40" s="1">
        <v>75</v>
      </c>
      <c r="N40" s="1">
        <v>1</v>
      </c>
      <c r="O40" s="1">
        <v>1</v>
      </c>
      <c r="P40" s="1">
        <v>0</v>
      </c>
      <c r="Q40" s="1">
        <v>6</v>
      </c>
      <c r="R40" s="1">
        <v>1</v>
      </c>
      <c r="S40" s="1">
        <v>0</v>
      </c>
      <c r="T40" s="1">
        <v>0</v>
      </c>
      <c r="U40" s="1">
        <v>1</v>
      </c>
      <c r="V40" s="1">
        <v>0</v>
      </c>
      <c r="W40" s="1">
        <v>14</v>
      </c>
      <c r="X40" s="1">
        <v>0</v>
      </c>
      <c r="Y40" s="1" t="s">
        <v>52</v>
      </c>
      <c r="Z40" s="1">
        <v>0</v>
      </c>
      <c r="AA40" s="1">
        <v>0</v>
      </c>
      <c r="AB40" s="1">
        <v>37</v>
      </c>
      <c r="AC40" s="1">
        <v>0</v>
      </c>
      <c r="AD40" s="1">
        <v>5</v>
      </c>
      <c r="AE40" s="1">
        <v>0</v>
      </c>
      <c r="AF40" s="1">
        <v>0</v>
      </c>
      <c r="AG40" s="1">
        <v>1</v>
      </c>
      <c r="AH40" s="1">
        <v>0</v>
      </c>
      <c r="AI40" s="1">
        <v>0</v>
      </c>
      <c r="AJ40" s="1">
        <v>2</v>
      </c>
      <c r="AK40" s="1">
        <v>6</v>
      </c>
    </row>
    <row r="41" spans="1:37" x14ac:dyDescent="0.2">
      <c r="A41" s="11" t="s">
        <v>53</v>
      </c>
      <c r="B41" s="1">
        <v>4</v>
      </c>
      <c r="C41" s="1">
        <v>3</v>
      </c>
      <c r="D41" s="1">
        <v>3</v>
      </c>
      <c r="E41" s="1">
        <v>0</v>
      </c>
      <c r="F41" s="1">
        <v>1</v>
      </c>
      <c r="G41" s="10">
        <f t="shared" si="19"/>
        <v>4.3902974426517395E-2</v>
      </c>
      <c r="H41" s="10">
        <f t="shared" si="20"/>
        <v>4.8796356538711776E-2</v>
      </c>
      <c r="I41" s="10">
        <f t="shared" si="21"/>
        <v>6.346519991537973E-2</v>
      </c>
      <c r="J41" s="10">
        <f t="shared" si="22"/>
        <v>0</v>
      </c>
      <c r="K41" s="10">
        <f t="shared" si="23"/>
        <v>3.3749578130273371E-2</v>
      </c>
      <c r="L41" s="11" t="s">
        <v>53</v>
      </c>
      <c r="M41" s="1">
        <v>4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 t="s">
        <v>53</v>
      </c>
      <c r="Z41" s="1">
        <v>0</v>
      </c>
      <c r="AA41" s="1">
        <v>0</v>
      </c>
      <c r="AB41" s="1">
        <v>3</v>
      </c>
      <c r="AC41" s="1">
        <v>0</v>
      </c>
      <c r="AD41" s="1">
        <v>0</v>
      </c>
      <c r="AE41" s="1">
        <v>0</v>
      </c>
      <c r="AF41" s="1">
        <v>0</v>
      </c>
      <c r="AG41" s="1">
        <v>1</v>
      </c>
      <c r="AH41" s="1">
        <v>0</v>
      </c>
      <c r="AI41" s="1">
        <v>0</v>
      </c>
      <c r="AJ41" s="1">
        <v>0</v>
      </c>
      <c r="AK41" s="1">
        <v>0</v>
      </c>
    </row>
    <row r="42" spans="1:37" x14ac:dyDescent="0.2">
      <c r="A42" s="11" t="s">
        <v>43</v>
      </c>
      <c r="B42" s="1">
        <v>2</v>
      </c>
      <c r="C42" s="1">
        <v>2</v>
      </c>
      <c r="D42" s="1">
        <v>1</v>
      </c>
      <c r="E42" s="1">
        <v>1</v>
      </c>
      <c r="F42" s="1">
        <v>0</v>
      </c>
      <c r="G42" s="10">
        <f t="shared" si="19"/>
        <v>2.1951487213258698E-2</v>
      </c>
      <c r="H42" s="10">
        <f t="shared" si="20"/>
        <v>3.2530904359141181E-2</v>
      </c>
      <c r="I42" s="10">
        <f t="shared" si="21"/>
        <v>2.115506663845991E-2</v>
      </c>
      <c r="J42" s="10">
        <f t="shared" si="22"/>
        <v>7.0372976776917659E-2</v>
      </c>
      <c r="K42" s="10">
        <f t="shared" si="23"/>
        <v>0</v>
      </c>
      <c r="L42" s="11" t="s">
        <v>43</v>
      </c>
      <c r="M42" s="1">
        <v>2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1</v>
      </c>
      <c r="X42" s="1">
        <v>0</v>
      </c>
      <c r="Y42" s="1" t="s">
        <v>43</v>
      </c>
      <c r="Z42" s="1">
        <v>0</v>
      </c>
      <c r="AA42" s="1">
        <v>0</v>
      </c>
      <c r="AB42" s="1">
        <v>1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</row>
    <row r="43" spans="1:37" x14ac:dyDescent="0.2">
      <c r="A43" s="11" t="s">
        <v>54</v>
      </c>
      <c r="L43" s="11" t="s">
        <v>54</v>
      </c>
      <c r="Y43" s="1" t="s">
        <v>54</v>
      </c>
    </row>
    <row r="44" spans="1:37" x14ac:dyDescent="0.2">
      <c r="B44" s="1" t="s">
        <v>1</v>
      </c>
      <c r="M44" s="1" t="s">
        <v>2</v>
      </c>
    </row>
    <row r="45" spans="1:37" x14ac:dyDescent="0.2">
      <c r="B45" s="1" t="s">
        <v>3</v>
      </c>
      <c r="C45" s="1" t="s">
        <v>4</v>
      </c>
      <c r="D45" s="1" t="s">
        <v>5</v>
      </c>
      <c r="E45" s="1" t="s">
        <v>6</v>
      </c>
      <c r="F45" s="1" t="s">
        <v>7</v>
      </c>
      <c r="M45" s="1" t="s">
        <v>3</v>
      </c>
      <c r="N45" s="1" t="s">
        <v>8</v>
      </c>
      <c r="O45" s="1" t="s">
        <v>9</v>
      </c>
      <c r="P45" s="1" t="s">
        <v>10</v>
      </c>
      <c r="Q45" s="1" t="s">
        <v>11</v>
      </c>
      <c r="R45" s="1" t="s">
        <v>12</v>
      </c>
      <c r="S45" s="1" t="s">
        <v>13</v>
      </c>
      <c r="T45" s="1" t="s">
        <v>14</v>
      </c>
      <c r="U45" s="1" t="s">
        <v>15</v>
      </c>
      <c r="V45" s="1" t="s">
        <v>16</v>
      </c>
      <c r="W45" s="1" t="s">
        <v>17</v>
      </c>
      <c r="X45" s="1" t="s">
        <v>18</v>
      </c>
      <c r="Z45" s="1" t="s">
        <v>19</v>
      </c>
      <c r="AA45" s="1" t="s">
        <v>20</v>
      </c>
      <c r="AB45" s="1" t="s">
        <v>21</v>
      </c>
      <c r="AC45" s="1" t="s">
        <v>22</v>
      </c>
      <c r="AD45" s="1" t="s">
        <v>23</v>
      </c>
      <c r="AE45" s="1" t="s">
        <v>24</v>
      </c>
      <c r="AF45" s="1" t="s">
        <v>25</v>
      </c>
      <c r="AG45" s="1" t="s">
        <v>26</v>
      </c>
      <c r="AH45" s="1" t="s">
        <v>27</v>
      </c>
      <c r="AI45" s="1" t="s">
        <v>28</v>
      </c>
      <c r="AJ45" s="1" t="s">
        <v>29</v>
      </c>
      <c r="AK45" s="1" t="s">
        <v>30</v>
      </c>
    </row>
    <row r="47" spans="1:37" x14ac:dyDescent="0.2">
      <c r="A47" s="11" t="s">
        <v>258</v>
      </c>
      <c r="L47" s="11" t="s">
        <v>55</v>
      </c>
      <c r="Y47" s="1" t="s">
        <v>55</v>
      </c>
    </row>
    <row r="49" spans="1:37" x14ac:dyDescent="0.2">
      <c r="A49" s="11" t="s">
        <v>247</v>
      </c>
      <c r="B49" s="1">
        <v>7738</v>
      </c>
      <c r="C49" s="1">
        <v>5463</v>
      </c>
      <c r="D49" s="1">
        <v>4092</v>
      </c>
      <c r="E49" s="1">
        <v>1371</v>
      </c>
      <c r="F49" s="1">
        <v>2275</v>
      </c>
      <c r="G49" s="10">
        <f>B49*100/B$49</f>
        <v>100</v>
      </c>
      <c r="H49" s="10">
        <f t="shared" ref="H49:K49" si="24">C49*100/C$49</f>
        <v>100</v>
      </c>
      <c r="I49" s="10">
        <f t="shared" si="24"/>
        <v>100</v>
      </c>
      <c r="J49" s="10">
        <f t="shared" si="24"/>
        <v>100</v>
      </c>
      <c r="K49" s="10">
        <f t="shared" si="24"/>
        <v>100</v>
      </c>
      <c r="L49" s="11" t="s">
        <v>3</v>
      </c>
      <c r="M49" s="1">
        <v>7738</v>
      </c>
      <c r="N49" s="1">
        <v>287</v>
      </c>
      <c r="O49" s="1">
        <v>63</v>
      </c>
      <c r="P49" s="1">
        <v>261</v>
      </c>
      <c r="Q49" s="1">
        <v>95</v>
      </c>
      <c r="R49" s="1">
        <v>136</v>
      </c>
      <c r="S49" s="1">
        <v>106</v>
      </c>
      <c r="T49" s="1">
        <v>19</v>
      </c>
      <c r="U49" s="1">
        <v>252</v>
      </c>
      <c r="V49" s="1">
        <v>89</v>
      </c>
      <c r="W49" s="1">
        <v>1371</v>
      </c>
      <c r="X49" s="1">
        <v>48</v>
      </c>
      <c r="Y49" s="1" t="s">
        <v>3</v>
      </c>
      <c r="Z49" s="1">
        <v>18</v>
      </c>
      <c r="AA49" s="1">
        <v>74</v>
      </c>
      <c r="AB49" s="1">
        <v>4092</v>
      </c>
      <c r="AC49" s="1">
        <v>124</v>
      </c>
      <c r="AD49" s="1">
        <v>57</v>
      </c>
      <c r="AE49" s="1">
        <v>143</v>
      </c>
      <c r="AF49" s="1">
        <v>97</v>
      </c>
      <c r="AG49" s="1">
        <v>131</v>
      </c>
      <c r="AH49" s="1">
        <v>52</v>
      </c>
      <c r="AI49" s="1">
        <v>69</v>
      </c>
      <c r="AJ49" s="1">
        <v>22</v>
      </c>
      <c r="AK49" s="1">
        <v>132</v>
      </c>
    </row>
    <row r="50" spans="1:37" x14ac:dyDescent="0.2">
      <c r="A50" s="11" t="s">
        <v>56</v>
      </c>
      <c r="B50" s="1">
        <v>324</v>
      </c>
      <c r="C50" s="1">
        <v>223</v>
      </c>
      <c r="D50" s="1">
        <v>189</v>
      </c>
      <c r="E50" s="1">
        <v>34</v>
      </c>
      <c r="F50" s="1">
        <v>101</v>
      </c>
      <c r="G50" s="10">
        <f t="shared" ref="G50:G60" si="25">B50*100/B$49</f>
        <v>4.187128456965624</v>
      </c>
      <c r="H50" s="10">
        <f t="shared" ref="H50:H60" si="26">C50*100/C$49</f>
        <v>4.0820062236866193</v>
      </c>
      <c r="I50" s="10">
        <f t="shared" ref="I50:I60" si="27">D50*100/D$49</f>
        <v>4.6187683284457481</v>
      </c>
      <c r="J50" s="10">
        <f t="shared" ref="J50:J60" si="28">E50*100/E$49</f>
        <v>2.4799416484318018</v>
      </c>
      <c r="K50" s="10">
        <f t="shared" ref="K50:K60" si="29">F50*100/F$49</f>
        <v>4.4395604395604398</v>
      </c>
      <c r="L50" s="11" t="s">
        <v>56</v>
      </c>
      <c r="M50" s="1">
        <v>324</v>
      </c>
      <c r="N50" s="1">
        <v>10</v>
      </c>
      <c r="O50" s="1">
        <v>1</v>
      </c>
      <c r="P50" s="1">
        <v>18</v>
      </c>
      <c r="Q50" s="1">
        <v>5</v>
      </c>
      <c r="R50" s="1">
        <v>11</v>
      </c>
      <c r="S50" s="1">
        <v>1</v>
      </c>
      <c r="T50" s="1">
        <v>0</v>
      </c>
      <c r="U50" s="1">
        <v>10</v>
      </c>
      <c r="V50" s="1">
        <v>3</v>
      </c>
      <c r="W50" s="1">
        <v>34</v>
      </c>
      <c r="X50" s="1">
        <v>1</v>
      </c>
      <c r="Y50" s="1" t="s">
        <v>56</v>
      </c>
      <c r="Z50" s="1">
        <v>0</v>
      </c>
      <c r="AA50" s="1">
        <v>1</v>
      </c>
      <c r="AB50" s="1">
        <v>189</v>
      </c>
      <c r="AC50" s="1">
        <v>12</v>
      </c>
      <c r="AD50" s="1">
        <v>0</v>
      </c>
      <c r="AE50" s="1">
        <v>8</v>
      </c>
      <c r="AF50" s="1">
        <v>5</v>
      </c>
      <c r="AG50" s="1">
        <v>8</v>
      </c>
      <c r="AH50" s="1">
        <v>2</v>
      </c>
      <c r="AI50" s="1">
        <v>0</v>
      </c>
      <c r="AJ50" s="1">
        <v>1</v>
      </c>
      <c r="AK50" s="1">
        <v>4</v>
      </c>
    </row>
    <row r="51" spans="1:37" x14ac:dyDescent="0.2">
      <c r="A51" s="12">
        <v>2009</v>
      </c>
      <c r="B51" s="1">
        <v>251</v>
      </c>
      <c r="C51" s="1">
        <v>179</v>
      </c>
      <c r="D51" s="1">
        <v>153</v>
      </c>
      <c r="E51" s="1">
        <v>26</v>
      </c>
      <c r="F51" s="1">
        <v>72</v>
      </c>
      <c r="G51" s="10">
        <f t="shared" si="25"/>
        <v>3.2437322305505298</v>
      </c>
      <c r="H51" s="10">
        <f t="shared" si="26"/>
        <v>3.2765879553358959</v>
      </c>
      <c r="I51" s="10">
        <f t="shared" si="27"/>
        <v>3.7390029325513194</v>
      </c>
      <c r="J51" s="10">
        <f t="shared" si="28"/>
        <v>1.8964259664478482</v>
      </c>
      <c r="K51" s="10">
        <f t="shared" si="29"/>
        <v>3.1648351648351647</v>
      </c>
      <c r="L51" s="12">
        <v>2009</v>
      </c>
      <c r="M51" s="1">
        <v>251</v>
      </c>
      <c r="N51" s="1">
        <v>12</v>
      </c>
      <c r="O51" s="1">
        <v>0</v>
      </c>
      <c r="P51" s="1">
        <v>4</v>
      </c>
      <c r="Q51" s="1">
        <v>0</v>
      </c>
      <c r="R51" s="1">
        <v>6</v>
      </c>
      <c r="S51" s="1">
        <v>1</v>
      </c>
      <c r="T51" s="1">
        <v>1</v>
      </c>
      <c r="U51" s="1">
        <v>11</v>
      </c>
      <c r="V51" s="1">
        <v>4</v>
      </c>
      <c r="W51" s="1">
        <v>26</v>
      </c>
      <c r="X51" s="1">
        <v>0</v>
      </c>
      <c r="Y51" s="1">
        <v>2009</v>
      </c>
      <c r="Z51" s="1">
        <v>0</v>
      </c>
      <c r="AA51" s="1">
        <v>2</v>
      </c>
      <c r="AB51" s="1">
        <v>153</v>
      </c>
      <c r="AC51" s="1">
        <v>2</v>
      </c>
      <c r="AD51" s="1">
        <v>1</v>
      </c>
      <c r="AE51" s="1">
        <v>7</v>
      </c>
      <c r="AF51" s="1">
        <v>3</v>
      </c>
      <c r="AG51" s="1">
        <v>10</v>
      </c>
      <c r="AH51" s="1">
        <v>1</v>
      </c>
      <c r="AI51" s="1">
        <v>0</v>
      </c>
      <c r="AJ51" s="1">
        <v>3</v>
      </c>
      <c r="AK51" s="1">
        <v>4</v>
      </c>
    </row>
    <row r="52" spans="1:37" x14ac:dyDescent="0.2">
      <c r="A52" s="12">
        <v>2008</v>
      </c>
      <c r="B52" s="1">
        <v>200</v>
      </c>
      <c r="C52" s="1">
        <v>153</v>
      </c>
      <c r="D52" s="1">
        <v>141</v>
      </c>
      <c r="E52" s="1">
        <v>12</v>
      </c>
      <c r="F52" s="1">
        <v>47</v>
      </c>
      <c r="G52" s="10">
        <f t="shared" si="25"/>
        <v>2.5846471956577926</v>
      </c>
      <c r="H52" s="10">
        <f t="shared" si="26"/>
        <v>2.8006589785831961</v>
      </c>
      <c r="I52" s="10">
        <f t="shared" si="27"/>
        <v>3.4457478005865103</v>
      </c>
      <c r="J52" s="10">
        <f t="shared" si="28"/>
        <v>0.87527352297592997</v>
      </c>
      <c r="K52" s="10">
        <f t="shared" si="29"/>
        <v>2.0659340659340661</v>
      </c>
      <c r="L52" s="12">
        <v>2008</v>
      </c>
      <c r="M52" s="1">
        <v>200</v>
      </c>
      <c r="N52" s="1">
        <v>6</v>
      </c>
      <c r="O52" s="1">
        <v>1</v>
      </c>
      <c r="P52" s="1">
        <v>7</v>
      </c>
      <c r="Q52" s="1">
        <v>0</v>
      </c>
      <c r="R52" s="1">
        <v>4</v>
      </c>
      <c r="S52" s="1">
        <v>0</v>
      </c>
      <c r="T52" s="1">
        <v>0</v>
      </c>
      <c r="U52" s="1">
        <v>10</v>
      </c>
      <c r="V52" s="1">
        <v>2</v>
      </c>
      <c r="W52" s="1">
        <v>12</v>
      </c>
      <c r="X52" s="1">
        <v>0</v>
      </c>
      <c r="Y52" s="1">
        <v>2008</v>
      </c>
      <c r="Z52" s="1">
        <v>0</v>
      </c>
      <c r="AA52" s="1">
        <v>0</v>
      </c>
      <c r="AB52" s="1">
        <v>141</v>
      </c>
      <c r="AC52" s="1">
        <v>1</v>
      </c>
      <c r="AD52" s="1">
        <v>4</v>
      </c>
      <c r="AE52" s="1">
        <v>2</v>
      </c>
      <c r="AF52" s="1">
        <v>0</v>
      </c>
      <c r="AG52" s="1">
        <v>4</v>
      </c>
      <c r="AH52" s="1">
        <v>0</v>
      </c>
      <c r="AI52" s="1">
        <v>0</v>
      </c>
      <c r="AJ52" s="1">
        <v>1</v>
      </c>
      <c r="AK52" s="1">
        <v>5</v>
      </c>
    </row>
    <row r="53" spans="1:37" x14ac:dyDescent="0.2">
      <c r="A53" s="12">
        <v>2007</v>
      </c>
      <c r="B53" s="1">
        <v>200</v>
      </c>
      <c r="C53" s="1">
        <v>144</v>
      </c>
      <c r="D53" s="1">
        <v>129</v>
      </c>
      <c r="E53" s="1">
        <v>15</v>
      </c>
      <c r="F53" s="1">
        <v>56</v>
      </c>
      <c r="G53" s="10">
        <f t="shared" si="25"/>
        <v>2.5846471956577926</v>
      </c>
      <c r="H53" s="10">
        <f t="shared" si="26"/>
        <v>2.6359143327841843</v>
      </c>
      <c r="I53" s="10">
        <f t="shared" si="27"/>
        <v>3.1524926686217007</v>
      </c>
      <c r="J53" s="10">
        <f t="shared" si="28"/>
        <v>1.0940919037199124</v>
      </c>
      <c r="K53" s="10">
        <f t="shared" si="29"/>
        <v>2.4615384615384617</v>
      </c>
      <c r="L53" s="12">
        <v>2007</v>
      </c>
      <c r="M53" s="1">
        <v>200</v>
      </c>
      <c r="N53" s="1">
        <v>4</v>
      </c>
      <c r="O53" s="1">
        <v>1</v>
      </c>
      <c r="P53" s="1">
        <v>8</v>
      </c>
      <c r="Q53" s="1">
        <v>1</v>
      </c>
      <c r="R53" s="1">
        <v>8</v>
      </c>
      <c r="S53" s="1">
        <v>0</v>
      </c>
      <c r="T53" s="1">
        <v>0</v>
      </c>
      <c r="U53" s="1">
        <v>14</v>
      </c>
      <c r="V53" s="1">
        <v>7</v>
      </c>
      <c r="W53" s="1">
        <v>15</v>
      </c>
      <c r="X53" s="1">
        <v>1</v>
      </c>
      <c r="Y53" s="1">
        <v>2007</v>
      </c>
      <c r="Z53" s="1">
        <v>0</v>
      </c>
      <c r="AA53" s="1">
        <v>0</v>
      </c>
      <c r="AB53" s="1">
        <v>129</v>
      </c>
      <c r="AC53" s="1">
        <v>0</v>
      </c>
      <c r="AD53" s="1">
        <v>1</v>
      </c>
      <c r="AE53" s="1">
        <v>3</v>
      </c>
      <c r="AF53" s="1">
        <v>0</v>
      </c>
      <c r="AG53" s="1">
        <v>4</v>
      </c>
      <c r="AH53" s="1">
        <v>0</v>
      </c>
      <c r="AI53" s="1">
        <v>0</v>
      </c>
      <c r="AJ53" s="1">
        <v>3</v>
      </c>
      <c r="AK53" s="1">
        <v>1</v>
      </c>
    </row>
    <row r="54" spans="1:37" x14ac:dyDescent="0.2">
      <c r="A54" s="12">
        <v>2006</v>
      </c>
      <c r="B54" s="1">
        <v>225</v>
      </c>
      <c r="C54" s="1">
        <v>170</v>
      </c>
      <c r="D54" s="1">
        <v>136</v>
      </c>
      <c r="E54" s="1">
        <v>34</v>
      </c>
      <c r="F54" s="1">
        <v>55</v>
      </c>
      <c r="G54" s="10">
        <f t="shared" si="25"/>
        <v>2.9077280951150168</v>
      </c>
      <c r="H54" s="10">
        <f t="shared" si="26"/>
        <v>3.1118433095368845</v>
      </c>
      <c r="I54" s="10">
        <f t="shared" si="27"/>
        <v>3.3235581622678398</v>
      </c>
      <c r="J54" s="10">
        <f t="shared" si="28"/>
        <v>2.4799416484318018</v>
      </c>
      <c r="K54" s="10">
        <f t="shared" si="29"/>
        <v>2.4175824175824174</v>
      </c>
      <c r="L54" s="12">
        <v>2006</v>
      </c>
      <c r="M54" s="1">
        <v>225</v>
      </c>
      <c r="N54" s="1">
        <v>12</v>
      </c>
      <c r="O54" s="1">
        <v>1</v>
      </c>
      <c r="P54" s="1">
        <v>6</v>
      </c>
      <c r="Q54" s="1">
        <v>1</v>
      </c>
      <c r="R54" s="1">
        <v>8</v>
      </c>
      <c r="S54" s="1">
        <v>0</v>
      </c>
      <c r="T54" s="1">
        <v>0</v>
      </c>
      <c r="U54" s="1">
        <v>11</v>
      </c>
      <c r="V54" s="1">
        <v>0</v>
      </c>
      <c r="W54" s="1">
        <v>34</v>
      </c>
      <c r="X54" s="1">
        <v>0</v>
      </c>
      <c r="Y54" s="1">
        <v>2006</v>
      </c>
      <c r="Z54" s="1">
        <v>0</v>
      </c>
      <c r="AA54" s="1">
        <v>0</v>
      </c>
      <c r="AB54" s="1">
        <v>136</v>
      </c>
      <c r="AC54" s="1">
        <v>2</v>
      </c>
      <c r="AD54" s="1">
        <v>1</v>
      </c>
      <c r="AE54" s="1">
        <v>1</v>
      </c>
      <c r="AF54" s="1">
        <v>4</v>
      </c>
      <c r="AG54" s="1">
        <v>5</v>
      </c>
      <c r="AH54" s="1">
        <v>1</v>
      </c>
      <c r="AI54" s="1">
        <v>1</v>
      </c>
      <c r="AJ54" s="1">
        <v>1</v>
      </c>
      <c r="AK54" s="1">
        <v>0</v>
      </c>
    </row>
    <row r="55" spans="1:37" x14ac:dyDescent="0.2">
      <c r="A55" s="11" t="s">
        <v>57</v>
      </c>
      <c r="B55" s="1">
        <v>927</v>
      </c>
      <c r="C55" s="1">
        <v>617</v>
      </c>
      <c r="D55" s="1">
        <v>532</v>
      </c>
      <c r="E55" s="1">
        <v>85</v>
      </c>
      <c r="F55" s="1">
        <v>310</v>
      </c>
      <c r="G55" s="10">
        <f t="shared" si="25"/>
        <v>11.97983975187387</v>
      </c>
      <c r="H55" s="10">
        <f t="shared" si="26"/>
        <v>11.294160717554456</v>
      </c>
      <c r="I55" s="10">
        <f t="shared" si="27"/>
        <v>13.00097751710655</v>
      </c>
      <c r="J55" s="10">
        <f t="shared" si="28"/>
        <v>6.199854121079504</v>
      </c>
      <c r="K55" s="10">
        <f t="shared" si="29"/>
        <v>13.626373626373626</v>
      </c>
      <c r="L55" s="11" t="s">
        <v>57</v>
      </c>
      <c r="M55" s="1">
        <v>927</v>
      </c>
      <c r="N55" s="1">
        <v>54</v>
      </c>
      <c r="O55" s="1">
        <v>5</v>
      </c>
      <c r="P55" s="1">
        <v>38</v>
      </c>
      <c r="Q55" s="1">
        <v>7</v>
      </c>
      <c r="R55" s="1">
        <v>35</v>
      </c>
      <c r="S55" s="1">
        <v>12</v>
      </c>
      <c r="T55" s="1">
        <v>3</v>
      </c>
      <c r="U55" s="1">
        <v>34</v>
      </c>
      <c r="V55" s="1">
        <v>5</v>
      </c>
      <c r="W55" s="1">
        <v>85</v>
      </c>
      <c r="X55" s="1">
        <v>12</v>
      </c>
      <c r="Y55" s="1" t="s">
        <v>57</v>
      </c>
      <c r="Z55" s="1">
        <v>0</v>
      </c>
      <c r="AA55" s="1">
        <v>4</v>
      </c>
      <c r="AB55" s="1">
        <v>532</v>
      </c>
      <c r="AC55" s="1">
        <v>17</v>
      </c>
      <c r="AD55" s="1">
        <v>2</v>
      </c>
      <c r="AE55" s="1">
        <v>21</v>
      </c>
      <c r="AF55" s="1">
        <v>11</v>
      </c>
      <c r="AG55" s="1">
        <v>12</v>
      </c>
      <c r="AH55" s="1">
        <v>2</v>
      </c>
      <c r="AI55" s="1">
        <v>2</v>
      </c>
      <c r="AJ55" s="1">
        <v>1</v>
      </c>
      <c r="AK55" s="1">
        <v>33</v>
      </c>
    </row>
    <row r="56" spans="1:37" x14ac:dyDescent="0.2">
      <c r="A56" s="11" t="s">
        <v>58</v>
      </c>
      <c r="B56" s="1">
        <v>1868</v>
      </c>
      <c r="C56" s="1">
        <v>1177</v>
      </c>
      <c r="D56" s="1">
        <v>960</v>
      </c>
      <c r="E56" s="1">
        <v>217</v>
      </c>
      <c r="F56" s="1">
        <v>691</v>
      </c>
      <c r="G56" s="10">
        <f t="shared" si="25"/>
        <v>24.140604807443783</v>
      </c>
      <c r="H56" s="10">
        <f t="shared" si="26"/>
        <v>21.54493867838184</v>
      </c>
      <c r="I56" s="10">
        <f t="shared" si="27"/>
        <v>23.460410557184751</v>
      </c>
      <c r="J56" s="10">
        <f t="shared" si="28"/>
        <v>15.827862873814734</v>
      </c>
      <c r="K56" s="10">
        <f t="shared" si="29"/>
        <v>30.373626373626372</v>
      </c>
      <c r="L56" s="11" t="s">
        <v>58</v>
      </c>
      <c r="M56" s="1">
        <v>1868</v>
      </c>
      <c r="N56" s="1">
        <v>78</v>
      </c>
      <c r="O56" s="1">
        <v>35</v>
      </c>
      <c r="P56" s="1">
        <v>76</v>
      </c>
      <c r="Q56" s="1">
        <v>29</v>
      </c>
      <c r="R56" s="1">
        <v>29</v>
      </c>
      <c r="S56" s="1">
        <v>18</v>
      </c>
      <c r="T56" s="1">
        <v>4</v>
      </c>
      <c r="U56" s="1">
        <v>72</v>
      </c>
      <c r="V56" s="1">
        <v>33</v>
      </c>
      <c r="W56" s="1">
        <v>217</v>
      </c>
      <c r="X56" s="1">
        <v>11</v>
      </c>
      <c r="Y56" s="1" t="s">
        <v>58</v>
      </c>
      <c r="Z56" s="1">
        <v>0</v>
      </c>
      <c r="AA56" s="1">
        <v>11</v>
      </c>
      <c r="AB56" s="1">
        <v>960</v>
      </c>
      <c r="AC56" s="1">
        <v>41</v>
      </c>
      <c r="AD56" s="1">
        <v>26</v>
      </c>
      <c r="AE56" s="1">
        <v>38</v>
      </c>
      <c r="AF56" s="1">
        <v>11</v>
      </c>
      <c r="AG56" s="1">
        <v>54</v>
      </c>
      <c r="AH56" s="1">
        <v>34</v>
      </c>
      <c r="AI56" s="1">
        <v>28</v>
      </c>
      <c r="AJ56" s="1">
        <v>6</v>
      </c>
      <c r="AK56" s="1">
        <v>57</v>
      </c>
    </row>
    <row r="57" spans="1:37" x14ac:dyDescent="0.2">
      <c r="A57" s="11" t="s">
        <v>59</v>
      </c>
      <c r="B57" s="1">
        <v>1468</v>
      </c>
      <c r="C57" s="1">
        <v>1067</v>
      </c>
      <c r="D57" s="1">
        <v>734</v>
      </c>
      <c r="E57" s="1">
        <v>333</v>
      </c>
      <c r="F57" s="1">
        <v>401</v>
      </c>
      <c r="G57" s="10">
        <f t="shared" si="25"/>
        <v>18.971310416128198</v>
      </c>
      <c r="H57" s="10">
        <f t="shared" si="26"/>
        <v>19.531393007505034</v>
      </c>
      <c r="I57" s="10">
        <f t="shared" si="27"/>
        <v>17.937438905180841</v>
      </c>
      <c r="J57" s="10">
        <f t="shared" si="28"/>
        <v>24.288840262582056</v>
      </c>
      <c r="K57" s="10">
        <f t="shared" si="29"/>
        <v>17.626373626373628</v>
      </c>
      <c r="L57" s="11" t="s">
        <v>59</v>
      </c>
      <c r="M57" s="1">
        <v>1468</v>
      </c>
      <c r="N57" s="1">
        <v>58</v>
      </c>
      <c r="O57" s="1">
        <v>14</v>
      </c>
      <c r="P57" s="1">
        <v>59</v>
      </c>
      <c r="Q57" s="1">
        <v>16</v>
      </c>
      <c r="R57" s="1">
        <v>13</v>
      </c>
      <c r="S57" s="1">
        <v>12</v>
      </c>
      <c r="T57" s="1">
        <v>3</v>
      </c>
      <c r="U57" s="1">
        <v>42</v>
      </c>
      <c r="V57" s="1">
        <v>18</v>
      </c>
      <c r="W57" s="1">
        <v>333</v>
      </c>
      <c r="X57" s="1">
        <v>13</v>
      </c>
      <c r="Y57" s="1" t="s">
        <v>59</v>
      </c>
      <c r="Z57" s="1">
        <v>0</v>
      </c>
      <c r="AA57" s="1">
        <v>21</v>
      </c>
      <c r="AB57" s="1">
        <v>734</v>
      </c>
      <c r="AC57" s="1">
        <v>24</v>
      </c>
      <c r="AD57" s="1">
        <v>0</v>
      </c>
      <c r="AE57" s="1">
        <v>22</v>
      </c>
      <c r="AF57" s="1">
        <v>27</v>
      </c>
      <c r="AG57" s="1">
        <v>15</v>
      </c>
      <c r="AH57" s="1">
        <v>9</v>
      </c>
      <c r="AI57" s="1">
        <v>14</v>
      </c>
      <c r="AJ57" s="1">
        <v>6</v>
      </c>
      <c r="AK57" s="1">
        <v>15</v>
      </c>
    </row>
    <row r="58" spans="1:37" x14ac:dyDescent="0.2">
      <c r="A58" s="11" t="s">
        <v>60</v>
      </c>
      <c r="B58" s="1">
        <v>662</v>
      </c>
      <c r="C58" s="1">
        <v>410</v>
      </c>
      <c r="D58" s="1">
        <v>288</v>
      </c>
      <c r="E58" s="1">
        <v>122</v>
      </c>
      <c r="F58" s="1">
        <v>252</v>
      </c>
      <c r="G58" s="10">
        <f t="shared" si="25"/>
        <v>8.5551822176272942</v>
      </c>
      <c r="H58" s="10">
        <f t="shared" si="26"/>
        <v>7.5050338641771921</v>
      </c>
      <c r="I58" s="10">
        <f t="shared" si="27"/>
        <v>7.0381231671554252</v>
      </c>
      <c r="J58" s="10">
        <f t="shared" si="28"/>
        <v>8.8986141502552876</v>
      </c>
      <c r="K58" s="10">
        <f t="shared" si="29"/>
        <v>11.076923076923077</v>
      </c>
      <c r="L58" s="11" t="s">
        <v>60</v>
      </c>
      <c r="M58" s="1">
        <v>662</v>
      </c>
      <c r="N58" s="1">
        <v>23</v>
      </c>
      <c r="O58" s="1">
        <v>2</v>
      </c>
      <c r="P58" s="1">
        <v>24</v>
      </c>
      <c r="Q58" s="1">
        <v>6</v>
      </c>
      <c r="R58" s="1">
        <v>10</v>
      </c>
      <c r="S58" s="1">
        <v>62</v>
      </c>
      <c r="T58" s="1">
        <v>2</v>
      </c>
      <c r="U58" s="1">
        <v>20</v>
      </c>
      <c r="V58" s="1">
        <v>5</v>
      </c>
      <c r="W58" s="1">
        <v>122</v>
      </c>
      <c r="X58" s="1">
        <v>6</v>
      </c>
      <c r="Y58" s="1" t="s">
        <v>60</v>
      </c>
      <c r="Z58" s="1">
        <v>0</v>
      </c>
      <c r="AA58" s="1">
        <v>12</v>
      </c>
      <c r="AB58" s="1">
        <v>288</v>
      </c>
      <c r="AC58" s="1">
        <v>14</v>
      </c>
      <c r="AD58" s="1">
        <v>2</v>
      </c>
      <c r="AE58" s="1">
        <v>19</v>
      </c>
      <c r="AF58" s="1">
        <v>19</v>
      </c>
      <c r="AG58" s="1">
        <v>11</v>
      </c>
      <c r="AH58" s="1">
        <v>0</v>
      </c>
      <c r="AI58" s="1">
        <v>13</v>
      </c>
      <c r="AJ58" s="1">
        <v>0</v>
      </c>
      <c r="AK58" s="1">
        <v>2</v>
      </c>
    </row>
    <row r="59" spans="1:37" x14ac:dyDescent="0.2">
      <c r="A59" s="11" t="s">
        <v>61</v>
      </c>
      <c r="B59" s="1">
        <v>655</v>
      </c>
      <c r="C59" s="1">
        <v>508</v>
      </c>
      <c r="D59" s="1">
        <v>155</v>
      </c>
      <c r="E59" s="1">
        <v>353</v>
      </c>
      <c r="F59" s="1">
        <v>147</v>
      </c>
      <c r="G59" s="10">
        <f t="shared" si="25"/>
        <v>8.4647195657792711</v>
      </c>
      <c r="H59" s="10">
        <f t="shared" si="26"/>
        <v>9.2989200073219838</v>
      </c>
      <c r="I59" s="10">
        <f t="shared" si="27"/>
        <v>3.7878787878787881</v>
      </c>
      <c r="J59" s="10">
        <f t="shared" si="28"/>
        <v>25.747629467541941</v>
      </c>
      <c r="K59" s="10">
        <f t="shared" si="29"/>
        <v>6.4615384615384617</v>
      </c>
      <c r="L59" s="11" t="s">
        <v>61</v>
      </c>
      <c r="M59" s="1">
        <v>655</v>
      </c>
      <c r="N59" s="1">
        <v>19</v>
      </c>
      <c r="O59" s="1">
        <v>3</v>
      </c>
      <c r="P59" s="1">
        <v>12</v>
      </c>
      <c r="Q59" s="1">
        <v>7</v>
      </c>
      <c r="R59" s="1">
        <v>10</v>
      </c>
      <c r="S59" s="1">
        <v>0</v>
      </c>
      <c r="T59" s="1">
        <v>1</v>
      </c>
      <c r="U59" s="1">
        <v>17</v>
      </c>
      <c r="V59" s="1">
        <v>2</v>
      </c>
      <c r="W59" s="1">
        <v>353</v>
      </c>
      <c r="X59" s="1">
        <v>1</v>
      </c>
      <c r="Y59" s="1" t="s">
        <v>61</v>
      </c>
      <c r="Z59" s="1">
        <v>11</v>
      </c>
      <c r="AA59" s="1">
        <v>14</v>
      </c>
      <c r="AB59" s="1">
        <v>155</v>
      </c>
      <c r="AC59" s="1">
        <v>2</v>
      </c>
      <c r="AD59" s="1">
        <v>2</v>
      </c>
      <c r="AE59" s="1">
        <v>10</v>
      </c>
      <c r="AF59" s="1">
        <v>12</v>
      </c>
      <c r="AG59" s="1">
        <v>7</v>
      </c>
      <c r="AH59" s="1">
        <v>2</v>
      </c>
      <c r="AI59" s="1">
        <v>11</v>
      </c>
      <c r="AJ59" s="1">
        <v>0</v>
      </c>
      <c r="AK59" s="1">
        <v>4</v>
      </c>
    </row>
    <row r="60" spans="1:37" x14ac:dyDescent="0.2">
      <c r="A60" s="11" t="s">
        <v>62</v>
      </c>
      <c r="B60" s="1">
        <v>958</v>
      </c>
      <c r="C60" s="1">
        <v>815</v>
      </c>
      <c r="D60" s="1">
        <v>675</v>
      </c>
      <c r="E60" s="1">
        <v>140</v>
      </c>
      <c r="F60" s="1">
        <v>143</v>
      </c>
      <c r="G60" s="10">
        <f t="shared" si="25"/>
        <v>12.380460067200827</v>
      </c>
      <c r="H60" s="10">
        <f t="shared" si="26"/>
        <v>14.91854292513271</v>
      </c>
      <c r="I60" s="10">
        <f t="shared" si="27"/>
        <v>16.495601173020528</v>
      </c>
      <c r="J60" s="10">
        <f t="shared" si="28"/>
        <v>10.211524434719182</v>
      </c>
      <c r="K60" s="10">
        <f t="shared" si="29"/>
        <v>6.2857142857142856</v>
      </c>
      <c r="L60" s="11" t="s">
        <v>62</v>
      </c>
      <c r="M60" s="1">
        <v>958</v>
      </c>
      <c r="N60" s="1">
        <v>11</v>
      </c>
      <c r="O60" s="1">
        <v>0</v>
      </c>
      <c r="P60" s="1">
        <v>9</v>
      </c>
      <c r="Q60" s="1">
        <v>23</v>
      </c>
      <c r="R60" s="1">
        <v>2</v>
      </c>
      <c r="S60" s="1">
        <v>0</v>
      </c>
      <c r="T60" s="1">
        <v>5</v>
      </c>
      <c r="U60" s="1">
        <v>11</v>
      </c>
      <c r="V60" s="1">
        <v>10</v>
      </c>
      <c r="W60" s="1">
        <v>140</v>
      </c>
      <c r="X60" s="1">
        <v>3</v>
      </c>
      <c r="Y60" s="1" t="s">
        <v>62</v>
      </c>
      <c r="Z60" s="1">
        <v>7</v>
      </c>
      <c r="AA60" s="1">
        <v>9</v>
      </c>
      <c r="AB60" s="1">
        <v>675</v>
      </c>
      <c r="AC60" s="1">
        <v>9</v>
      </c>
      <c r="AD60" s="1">
        <v>18</v>
      </c>
      <c r="AE60" s="1">
        <v>12</v>
      </c>
      <c r="AF60" s="1">
        <v>5</v>
      </c>
      <c r="AG60" s="1">
        <v>1</v>
      </c>
      <c r="AH60" s="1">
        <v>1</v>
      </c>
      <c r="AI60" s="1">
        <v>0</v>
      </c>
      <c r="AJ60" s="1">
        <v>0</v>
      </c>
      <c r="AK60" s="1">
        <v>7</v>
      </c>
    </row>
    <row r="62" spans="1:37" x14ac:dyDescent="0.2">
      <c r="A62" s="11" t="s">
        <v>259</v>
      </c>
      <c r="L62" s="11" t="s">
        <v>63</v>
      </c>
      <c r="Y62" s="1" t="s">
        <v>63</v>
      </c>
    </row>
    <row r="64" spans="1:37" x14ac:dyDescent="0.2">
      <c r="A64" s="11" t="s">
        <v>247</v>
      </c>
      <c r="B64" s="1">
        <v>7738</v>
      </c>
      <c r="C64" s="1">
        <v>5463</v>
      </c>
      <c r="D64" s="1">
        <v>4092</v>
      </c>
      <c r="E64" s="1">
        <v>1371</v>
      </c>
      <c r="F64" s="1">
        <v>2275</v>
      </c>
      <c r="G64" s="10">
        <f>B64*100/B$64</f>
        <v>100</v>
      </c>
      <c r="H64" s="10">
        <f t="shared" ref="H64:K64" si="30">C64*100/C$64</f>
        <v>100</v>
      </c>
      <c r="I64" s="10">
        <f t="shared" si="30"/>
        <v>100</v>
      </c>
      <c r="J64" s="10">
        <f t="shared" si="30"/>
        <v>100</v>
      </c>
      <c r="K64" s="10">
        <f t="shared" si="30"/>
        <v>100</v>
      </c>
      <c r="L64" s="11" t="s">
        <v>3</v>
      </c>
      <c r="M64" s="1">
        <v>7738</v>
      </c>
      <c r="N64" s="1">
        <v>287</v>
      </c>
      <c r="O64" s="1">
        <v>63</v>
      </c>
      <c r="P64" s="1">
        <v>261</v>
      </c>
      <c r="Q64" s="1">
        <v>95</v>
      </c>
      <c r="R64" s="1">
        <v>136</v>
      </c>
      <c r="S64" s="1">
        <v>106</v>
      </c>
      <c r="T64" s="1">
        <v>19</v>
      </c>
      <c r="U64" s="1">
        <v>252</v>
      </c>
      <c r="V64" s="1">
        <v>89</v>
      </c>
      <c r="W64" s="1">
        <v>1371</v>
      </c>
      <c r="X64" s="1">
        <v>48</v>
      </c>
      <c r="Y64" s="1" t="s">
        <v>3</v>
      </c>
      <c r="Z64" s="1">
        <v>18</v>
      </c>
      <c r="AA64" s="1">
        <v>74</v>
      </c>
      <c r="AB64" s="1">
        <v>4092</v>
      </c>
      <c r="AC64" s="1">
        <v>124</v>
      </c>
      <c r="AD64" s="1">
        <v>57</v>
      </c>
      <c r="AE64" s="1">
        <v>143</v>
      </c>
      <c r="AF64" s="1">
        <v>97</v>
      </c>
      <c r="AG64" s="1">
        <v>131</v>
      </c>
      <c r="AH64" s="1">
        <v>52</v>
      </c>
      <c r="AI64" s="1">
        <v>69</v>
      </c>
      <c r="AJ64" s="1">
        <v>22</v>
      </c>
      <c r="AK64" s="1">
        <v>132</v>
      </c>
    </row>
    <row r="65" spans="1:37" x14ac:dyDescent="0.2">
      <c r="A65" s="11" t="s">
        <v>273</v>
      </c>
      <c r="B65" s="1">
        <v>1512</v>
      </c>
      <c r="C65" s="1">
        <v>996</v>
      </c>
      <c r="D65" s="1">
        <v>871</v>
      </c>
      <c r="E65" s="1">
        <v>125</v>
      </c>
      <c r="F65" s="1">
        <v>516</v>
      </c>
      <c r="G65" s="10">
        <f t="shared" ref="G65:G71" si="31">B65*100/B$64</f>
        <v>19.539932799172913</v>
      </c>
      <c r="H65" s="10">
        <f t="shared" ref="H65:H71" si="32">C65*100/C$64</f>
        <v>18.231740801757276</v>
      </c>
      <c r="I65" s="10">
        <f t="shared" ref="I65:I71" si="33">D65*100/D$64</f>
        <v>21.285434995112414</v>
      </c>
      <c r="J65" s="10">
        <f t="shared" ref="J65:J71" si="34">E65*100/E$64</f>
        <v>9.1174325309992703</v>
      </c>
      <c r="K65" s="10">
        <f t="shared" ref="K65:K71" si="35">F65*100/F$64</f>
        <v>22.681318681318682</v>
      </c>
      <c r="L65" s="11" t="s">
        <v>64</v>
      </c>
      <c r="M65" s="1">
        <v>1512</v>
      </c>
      <c r="N65" s="1">
        <v>96</v>
      </c>
      <c r="O65" s="1">
        <v>5</v>
      </c>
      <c r="P65" s="1">
        <v>62</v>
      </c>
      <c r="Q65" s="1">
        <v>48</v>
      </c>
      <c r="R65" s="1">
        <v>18</v>
      </c>
      <c r="S65" s="1">
        <v>4</v>
      </c>
      <c r="T65" s="1">
        <v>7</v>
      </c>
      <c r="U65" s="1">
        <v>69</v>
      </c>
      <c r="V65" s="1">
        <v>1</v>
      </c>
      <c r="W65" s="1">
        <v>125</v>
      </c>
      <c r="X65" s="1">
        <v>0</v>
      </c>
      <c r="Y65" s="1" t="s">
        <v>64</v>
      </c>
      <c r="Z65" s="1">
        <v>1</v>
      </c>
      <c r="AA65" s="1">
        <v>1</v>
      </c>
      <c r="AB65" s="1">
        <v>871</v>
      </c>
      <c r="AC65" s="1">
        <v>8</v>
      </c>
      <c r="AD65" s="1">
        <v>13</v>
      </c>
      <c r="AE65" s="1">
        <v>50</v>
      </c>
      <c r="AF65" s="1">
        <v>57</v>
      </c>
      <c r="AG65" s="1">
        <v>59</v>
      </c>
      <c r="AH65" s="1">
        <v>4</v>
      </c>
      <c r="AI65" s="1">
        <v>2</v>
      </c>
      <c r="AJ65" s="1">
        <v>0</v>
      </c>
      <c r="AK65" s="1">
        <v>11</v>
      </c>
    </row>
    <row r="66" spans="1:37" x14ac:dyDescent="0.2">
      <c r="A66" s="11" t="s">
        <v>65</v>
      </c>
      <c r="B66" s="1">
        <v>1496</v>
      </c>
      <c r="C66" s="1">
        <v>980</v>
      </c>
      <c r="D66" s="1">
        <v>797</v>
      </c>
      <c r="E66" s="1">
        <v>183</v>
      </c>
      <c r="F66" s="1">
        <v>516</v>
      </c>
      <c r="G66" s="10">
        <f t="shared" si="31"/>
        <v>19.33316102352029</v>
      </c>
      <c r="H66" s="10">
        <f t="shared" si="32"/>
        <v>17.938861431447922</v>
      </c>
      <c r="I66" s="10">
        <f t="shared" si="33"/>
        <v>19.47702834799609</v>
      </c>
      <c r="J66" s="10">
        <f t="shared" si="34"/>
        <v>13.347921225382931</v>
      </c>
      <c r="K66" s="10">
        <f t="shared" si="35"/>
        <v>22.681318681318682</v>
      </c>
      <c r="L66" s="11" t="s">
        <v>65</v>
      </c>
      <c r="M66" s="1">
        <v>1496</v>
      </c>
      <c r="N66" s="1">
        <v>76</v>
      </c>
      <c r="O66" s="1">
        <v>28</v>
      </c>
      <c r="P66" s="1">
        <v>78</v>
      </c>
      <c r="Q66" s="1">
        <v>10</v>
      </c>
      <c r="R66" s="1">
        <v>25</v>
      </c>
      <c r="S66" s="1">
        <v>5</v>
      </c>
      <c r="T66" s="1">
        <v>10</v>
      </c>
      <c r="U66" s="1">
        <v>67</v>
      </c>
      <c r="V66" s="1">
        <v>0</v>
      </c>
      <c r="W66" s="1">
        <v>183</v>
      </c>
      <c r="X66" s="1">
        <v>9</v>
      </c>
      <c r="Y66" s="1" t="s">
        <v>65</v>
      </c>
      <c r="Z66" s="1">
        <v>5</v>
      </c>
      <c r="AA66" s="1">
        <v>12</v>
      </c>
      <c r="AB66" s="1">
        <v>797</v>
      </c>
      <c r="AC66" s="1">
        <v>43</v>
      </c>
      <c r="AD66" s="1">
        <v>9</v>
      </c>
      <c r="AE66" s="1">
        <v>43</v>
      </c>
      <c r="AF66" s="1">
        <v>5</v>
      </c>
      <c r="AG66" s="1">
        <v>24</v>
      </c>
      <c r="AH66" s="1">
        <v>5</v>
      </c>
      <c r="AI66" s="1">
        <v>9</v>
      </c>
      <c r="AJ66" s="1">
        <v>3</v>
      </c>
      <c r="AK66" s="1">
        <v>50</v>
      </c>
    </row>
    <row r="67" spans="1:37" x14ac:dyDescent="0.2">
      <c r="A67" s="11" t="s">
        <v>66</v>
      </c>
      <c r="B67" s="1">
        <v>1631</v>
      </c>
      <c r="C67" s="1">
        <v>1098</v>
      </c>
      <c r="D67" s="1">
        <v>799</v>
      </c>
      <c r="E67" s="1">
        <v>299</v>
      </c>
      <c r="F67" s="1">
        <v>533</v>
      </c>
      <c r="G67" s="10">
        <f t="shared" si="31"/>
        <v>21.077797880589298</v>
      </c>
      <c r="H67" s="10">
        <f t="shared" si="32"/>
        <v>20.098846787479406</v>
      </c>
      <c r="I67" s="10">
        <f t="shared" si="33"/>
        <v>19.525904203323559</v>
      </c>
      <c r="J67" s="10">
        <f t="shared" si="34"/>
        <v>21.808898614150255</v>
      </c>
      <c r="K67" s="10">
        <f t="shared" si="35"/>
        <v>23.428571428571427</v>
      </c>
      <c r="L67" s="11" t="s">
        <v>66</v>
      </c>
      <c r="M67" s="1">
        <v>1631</v>
      </c>
      <c r="N67" s="1">
        <v>50</v>
      </c>
      <c r="O67" s="1">
        <v>18</v>
      </c>
      <c r="P67" s="1">
        <v>61</v>
      </c>
      <c r="Q67" s="1">
        <v>29</v>
      </c>
      <c r="R67" s="1">
        <v>38</v>
      </c>
      <c r="S67" s="1">
        <v>9</v>
      </c>
      <c r="T67" s="1">
        <v>2</v>
      </c>
      <c r="U67" s="1">
        <v>54</v>
      </c>
      <c r="V67" s="1">
        <v>5</v>
      </c>
      <c r="W67" s="1">
        <v>299</v>
      </c>
      <c r="X67" s="1">
        <v>16</v>
      </c>
      <c r="Y67" s="1" t="s">
        <v>66</v>
      </c>
      <c r="Z67" s="1">
        <v>8</v>
      </c>
      <c r="AA67" s="1">
        <v>19</v>
      </c>
      <c r="AB67" s="1">
        <v>799</v>
      </c>
      <c r="AC67" s="1">
        <v>45</v>
      </c>
      <c r="AD67" s="1">
        <v>17</v>
      </c>
      <c r="AE67" s="1">
        <v>30</v>
      </c>
      <c r="AF67" s="1">
        <v>15</v>
      </c>
      <c r="AG67" s="1">
        <v>24</v>
      </c>
      <c r="AH67" s="1">
        <v>26</v>
      </c>
      <c r="AI67" s="1">
        <v>13</v>
      </c>
      <c r="AJ67" s="1">
        <v>12</v>
      </c>
      <c r="AK67" s="1">
        <v>42</v>
      </c>
    </row>
    <row r="68" spans="1:37" x14ac:dyDescent="0.2">
      <c r="A68" s="11" t="s">
        <v>67</v>
      </c>
      <c r="B68" s="1">
        <v>1876</v>
      </c>
      <c r="C68" s="1">
        <v>1422</v>
      </c>
      <c r="D68" s="1">
        <v>968</v>
      </c>
      <c r="E68" s="1">
        <v>454</v>
      </c>
      <c r="F68" s="1">
        <v>454</v>
      </c>
      <c r="G68" s="10">
        <f t="shared" si="31"/>
        <v>24.243990695270096</v>
      </c>
      <c r="H68" s="10">
        <f t="shared" si="32"/>
        <v>26.029654036243823</v>
      </c>
      <c r="I68" s="10">
        <f t="shared" si="33"/>
        <v>23.655913978494624</v>
      </c>
      <c r="J68" s="10">
        <f t="shared" si="34"/>
        <v>33.114514952589353</v>
      </c>
      <c r="K68" s="10">
        <f t="shared" si="35"/>
        <v>19.956043956043956</v>
      </c>
      <c r="L68" s="11" t="s">
        <v>67</v>
      </c>
      <c r="M68" s="1">
        <v>1876</v>
      </c>
      <c r="N68" s="1">
        <v>49</v>
      </c>
      <c r="O68" s="1">
        <v>8</v>
      </c>
      <c r="P68" s="1">
        <v>42</v>
      </c>
      <c r="Q68" s="1">
        <v>8</v>
      </c>
      <c r="R68" s="1">
        <v>42</v>
      </c>
      <c r="S68" s="1">
        <v>20</v>
      </c>
      <c r="T68" s="1">
        <v>0</v>
      </c>
      <c r="U68" s="1">
        <v>38</v>
      </c>
      <c r="V68" s="1">
        <v>46</v>
      </c>
      <c r="W68" s="1">
        <v>454</v>
      </c>
      <c r="X68" s="1">
        <v>15</v>
      </c>
      <c r="Y68" s="1" t="s">
        <v>67</v>
      </c>
      <c r="Z68" s="1">
        <v>0</v>
      </c>
      <c r="AA68" s="1">
        <v>23</v>
      </c>
      <c r="AB68" s="1">
        <v>968</v>
      </c>
      <c r="AC68" s="1">
        <v>24</v>
      </c>
      <c r="AD68" s="1">
        <v>14</v>
      </c>
      <c r="AE68" s="1">
        <v>17</v>
      </c>
      <c r="AF68" s="1">
        <v>15</v>
      </c>
      <c r="AG68" s="1">
        <v>20</v>
      </c>
      <c r="AH68" s="1">
        <v>12</v>
      </c>
      <c r="AI68" s="1">
        <v>29</v>
      </c>
      <c r="AJ68" s="1">
        <v>7</v>
      </c>
      <c r="AK68" s="1">
        <v>25</v>
      </c>
    </row>
    <row r="69" spans="1:37" x14ac:dyDescent="0.2">
      <c r="A69" s="11" t="s">
        <v>68</v>
      </c>
      <c r="B69" s="1">
        <v>863</v>
      </c>
      <c r="C69" s="1">
        <v>655</v>
      </c>
      <c r="D69" s="1">
        <v>467</v>
      </c>
      <c r="E69" s="1">
        <v>188</v>
      </c>
      <c r="F69" s="1">
        <v>208</v>
      </c>
      <c r="G69" s="10">
        <f t="shared" si="31"/>
        <v>11.152752649263375</v>
      </c>
      <c r="H69" s="10">
        <f t="shared" si="32"/>
        <v>11.989749222039173</v>
      </c>
      <c r="I69" s="10">
        <f t="shared" si="33"/>
        <v>11.412512218963832</v>
      </c>
      <c r="J69" s="10">
        <f t="shared" si="34"/>
        <v>13.712618526622903</v>
      </c>
      <c r="K69" s="10">
        <f t="shared" si="35"/>
        <v>9.1428571428571423</v>
      </c>
      <c r="L69" s="11" t="s">
        <v>68</v>
      </c>
      <c r="M69" s="1">
        <v>863</v>
      </c>
      <c r="N69" s="1">
        <v>13</v>
      </c>
      <c r="O69" s="1">
        <v>3</v>
      </c>
      <c r="P69" s="1">
        <v>15</v>
      </c>
      <c r="Q69" s="1">
        <v>0</v>
      </c>
      <c r="R69" s="1">
        <v>11</v>
      </c>
      <c r="S69" s="1">
        <v>60</v>
      </c>
      <c r="T69" s="1">
        <v>0</v>
      </c>
      <c r="U69" s="1">
        <v>12</v>
      </c>
      <c r="V69" s="1">
        <v>32</v>
      </c>
      <c r="W69" s="1">
        <v>188</v>
      </c>
      <c r="X69" s="1">
        <v>7</v>
      </c>
      <c r="Y69" s="1" t="s">
        <v>68</v>
      </c>
      <c r="Z69" s="1">
        <v>0</v>
      </c>
      <c r="AA69" s="1">
        <v>12</v>
      </c>
      <c r="AB69" s="1">
        <v>467</v>
      </c>
      <c r="AC69" s="1">
        <v>4</v>
      </c>
      <c r="AD69" s="1">
        <v>3</v>
      </c>
      <c r="AE69" s="1">
        <v>2</v>
      </c>
      <c r="AF69" s="1">
        <v>5</v>
      </c>
      <c r="AG69" s="1">
        <v>4</v>
      </c>
      <c r="AH69" s="1">
        <v>5</v>
      </c>
      <c r="AI69" s="1">
        <v>16</v>
      </c>
      <c r="AJ69" s="1">
        <v>0</v>
      </c>
      <c r="AK69" s="1">
        <v>4</v>
      </c>
    </row>
    <row r="70" spans="1:37" x14ac:dyDescent="0.2">
      <c r="A70" s="11" t="s">
        <v>69</v>
      </c>
      <c r="B70" s="1">
        <v>275</v>
      </c>
      <c r="C70" s="1">
        <v>233</v>
      </c>
      <c r="D70" s="1">
        <v>138</v>
      </c>
      <c r="E70" s="1">
        <v>95</v>
      </c>
      <c r="F70" s="1">
        <v>42</v>
      </c>
      <c r="G70" s="10">
        <f t="shared" si="31"/>
        <v>3.553889894029465</v>
      </c>
      <c r="H70" s="10">
        <f t="shared" si="32"/>
        <v>4.265055830129965</v>
      </c>
      <c r="I70" s="10">
        <f t="shared" si="33"/>
        <v>3.372434017595308</v>
      </c>
      <c r="J70" s="10">
        <f t="shared" si="34"/>
        <v>6.9292487235594455</v>
      </c>
      <c r="K70" s="10">
        <f t="shared" si="35"/>
        <v>1.8461538461538463</v>
      </c>
      <c r="L70" s="11" t="s">
        <v>69</v>
      </c>
      <c r="M70" s="1">
        <v>275</v>
      </c>
      <c r="N70" s="1">
        <v>3</v>
      </c>
      <c r="O70" s="1">
        <v>1</v>
      </c>
      <c r="P70" s="1">
        <v>3</v>
      </c>
      <c r="Q70" s="1">
        <v>0</v>
      </c>
      <c r="R70" s="1">
        <v>1</v>
      </c>
      <c r="S70" s="1">
        <v>8</v>
      </c>
      <c r="T70" s="1">
        <v>0</v>
      </c>
      <c r="U70" s="1">
        <v>12</v>
      </c>
      <c r="V70" s="1">
        <v>5</v>
      </c>
      <c r="W70" s="1">
        <v>95</v>
      </c>
      <c r="X70" s="1">
        <v>1</v>
      </c>
      <c r="Y70" s="1" t="s">
        <v>69</v>
      </c>
      <c r="Z70" s="1">
        <v>0</v>
      </c>
      <c r="AA70" s="1">
        <v>6</v>
      </c>
      <c r="AB70" s="1">
        <v>138</v>
      </c>
      <c r="AC70" s="1">
        <v>0</v>
      </c>
      <c r="AD70" s="1">
        <v>1</v>
      </c>
      <c r="AE70" s="1">
        <v>1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</row>
    <row r="71" spans="1:37" x14ac:dyDescent="0.2">
      <c r="A71" s="11" t="s">
        <v>70</v>
      </c>
      <c r="B71" s="1">
        <v>85</v>
      </c>
      <c r="C71" s="1">
        <v>79</v>
      </c>
      <c r="D71" s="1">
        <v>52</v>
      </c>
      <c r="E71" s="1">
        <v>27</v>
      </c>
      <c r="F71" s="1">
        <v>6</v>
      </c>
      <c r="G71" s="10">
        <f t="shared" si="31"/>
        <v>1.0984750581545619</v>
      </c>
      <c r="H71" s="10">
        <f t="shared" si="32"/>
        <v>1.4460918909024345</v>
      </c>
      <c r="I71" s="10">
        <f t="shared" si="33"/>
        <v>1.270772238514174</v>
      </c>
      <c r="J71" s="10">
        <f t="shared" si="34"/>
        <v>1.9693654266958425</v>
      </c>
      <c r="K71" s="10">
        <f t="shared" si="35"/>
        <v>0.26373626373626374</v>
      </c>
      <c r="L71" s="11" t="s">
        <v>70</v>
      </c>
      <c r="M71" s="1">
        <v>85</v>
      </c>
      <c r="N71" s="1">
        <v>0</v>
      </c>
      <c r="O71" s="1">
        <v>0</v>
      </c>
      <c r="P71" s="1">
        <v>0</v>
      </c>
      <c r="Q71" s="1">
        <v>0</v>
      </c>
      <c r="R71" s="1">
        <v>1</v>
      </c>
      <c r="S71" s="1">
        <v>0</v>
      </c>
      <c r="T71" s="1">
        <v>0</v>
      </c>
      <c r="U71" s="1">
        <v>0</v>
      </c>
      <c r="V71" s="1">
        <v>0</v>
      </c>
      <c r="W71" s="1">
        <v>27</v>
      </c>
      <c r="X71" s="1">
        <v>0</v>
      </c>
      <c r="Y71" s="1" t="s">
        <v>70</v>
      </c>
      <c r="Z71" s="1">
        <v>4</v>
      </c>
      <c r="AA71" s="1">
        <v>1</v>
      </c>
      <c r="AB71" s="1">
        <v>52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</row>
    <row r="72" spans="1:37" s="16" customFormat="1" x14ac:dyDescent="0.2">
      <c r="A72" s="15" t="s">
        <v>274</v>
      </c>
      <c r="B72" s="10">
        <f>((B65*50)+(B66*200)+(B67*400)+(B68*750)+(B69*1500)+(B70*3500)+(B71*6000))/B64</f>
        <v>672.16334970276557</v>
      </c>
      <c r="C72" s="10">
        <f t="shared" ref="C72:F72" si="36">((C65*50)+(C66*200)+(C67*400)+(C68*750)+(C69*1500)+(C70*3500)+(C71*6000))/C64</f>
        <v>736.50009152480322</v>
      </c>
      <c r="D72" s="10">
        <f t="shared" si="36"/>
        <v>670.58895405669602</v>
      </c>
      <c r="E72" s="10">
        <f t="shared" si="36"/>
        <v>933.22392414296132</v>
      </c>
      <c r="F72" s="10">
        <f t="shared" si="36"/>
        <v>517.67032967032969</v>
      </c>
      <c r="G72" s="10"/>
      <c r="H72" s="10"/>
      <c r="I72" s="10"/>
      <c r="J72" s="10"/>
      <c r="K72" s="10"/>
      <c r="L72" s="15" t="s">
        <v>274</v>
      </c>
      <c r="M72" s="10">
        <f t="shared" ref="M72" si="37">((M65*50)+(M66*200)+(M67*400)+(M68*750)+(M69*1500)+(M70*3500)+(M71*6000))/M64</f>
        <v>672.16334970276557</v>
      </c>
      <c r="N72" s="10">
        <f t="shared" ref="N72" si="38">((N65*50)+(N66*200)+(N67*400)+(N68*750)+(N69*1500)+(N70*3500)+(N71*6000))/N64</f>
        <v>371.95121951219511</v>
      </c>
      <c r="O72" s="10">
        <f t="shared" ref="O72" si="39">((O65*50)+(O66*200)+(O67*400)+(O68*750)+(O69*1500)+(O70*3500)+(O71*6000))/O64</f>
        <v>429.36507936507934</v>
      </c>
      <c r="P72" s="10">
        <f t="shared" ref="P72" si="40">((P65*50)+(P66*200)+(P67*400)+(P68*750)+(P69*1500)+(P70*3500)+(P71*6000))/P64</f>
        <v>412.26053639846742</v>
      </c>
      <c r="Q72" s="10">
        <f t="shared" ref="Q72" si="41">((Q65*50)+(Q66*200)+(Q67*400)+(Q68*750)+(Q69*1500)+(Q70*3500)+(Q71*6000))/Q64</f>
        <v>231.57894736842104</v>
      </c>
      <c r="R72" s="10">
        <f t="shared" ref="R72" si="42">((R65*50)+(R66*200)+(R67*400)+(R68*750)+(R69*1500)+(R70*3500)+(R71*6000))/R64</f>
        <v>577.94117647058829</v>
      </c>
      <c r="S72" s="10">
        <f t="shared" ref="S72" si="43">((S65*50)+(S66*200)+(S67*400)+(S68*750)+(S69*1500)+(S70*3500)+(S71*6000))/S64</f>
        <v>1300</v>
      </c>
      <c r="T72" s="10">
        <f t="shared" ref="T72" si="44">((T65*50)+(T66*200)+(T67*400)+(T68*750)+(T69*1500)+(T70*3500)+(T71*6000))/T64</f>
        <v>165.78947368421052</v>
      </c>
      <c r="U72" s="10">
        <f t="shared" ref="U72" si="45">((U65*50)+(U66*200)+(U67*400)+(U68*750)+(U69*1500)+(U70*3500)+(U71*6000))/U64</f>
        <v>503.76984126984127</v>
      </c>
      <c r="V72" s="10">
        <f t="shared" ref="V72" si="46">((V65*50)+(V66*200)+(V67*400)+(V68*750)+(V69*1500)+(V70*3500)+(V71*6000))/V64</f>
        <v>1146.629213483146</v>
      </c>
      <c r="W72" s="10">
        <f t="shared" ref="W72" si="47">((W65*50)+(W66*200)+(W67*400)+(W68*750)+(W69*1500)+(W70*3500)+(W71*6000))/W64</f>
        <v>933.22392414296132</v>
      </c>
      <c r="X72" s="10">
        <f t="shared" ref="X72" si="48">((X65*50)+(X66*200)+(X67*400)+(X68*750)+(X69*1500)+(X70*3500)+(X71*6000))/X64</f>
        <v>696.875</v>
      </c>
      <c r="Y72" s="10" t="e">
        <f t="shared" ref="Y72" si="49">((Y65*50)+(Y66*200)+(Y67*400)+(Y68*750)+(Y69*1500)+(Y70*3500)+(Y71*6000))/Y64</f>
        <v>#VALUE!</v>
      </c>
      <c r="Z72" s="10">
        <f t="shared" ref="Z72" si="50">((Z65*50)+(Z66*200)+(Z67*400)+(Z68*750)+(Z69*1500)+(Z70*3500)+(Z71*6000))/Z64</f>
        <v>1569.4444444444443</v>
      </c>
      <c r="AA72" s="10">
        <f t="shared" ref="AA72" si="51">((AA65*50)+(AA66*200)+(AA67*400)+(AA68*750)+(AA69*1500)+(AA70*3500)+(AA71*6000))/AA64</f>
        <v>977.02702702702697</v>
      </c>
      <c r="AB72" s="10">
        <f t="shared" ref="AB72" si="52">((AB65*50)+(AB66*200)+(AB67*400)+(AB68*750)+(AB69*1500)+(AB70*3500)+(AB71*6000))/AB64</f>
        <v>670.58895405669602</v>
      </c>
      <c r="AC72" s="10">
        <f t="shared" ref="AC72" si="53">((AC65*50)+(AC66*200)+(AC67*400)+(AC68*750)+(AC69*1500)+(AC70*3500)+(AC71*6000))/AC64</f>
        <v>411.29032258064518</v>
      </c>
      <c r="AD72" s="10">
        <f t="shared" ref="AD72" si="54">((AD65*50)+(AD66*200)+(AD67*400)+(AD68*750)+(AD69*1500)+(AD70*3500)+(AD71*6000))/AD64</f>
        <v>486.84210526315792</v>
      </c>
      <c r="AE72" s="10">
        <f t="shared" ref="AE72" si="55">((AE65*50)+(AE66*200)+(AE67*400)+(AE68*750)+(AE69*1500)+(AE70*3500)+(AE71*6000))/AE64</f>
        <v>296.15384615384613</v>
      </c>
      <c r="AF72" s="10">
        <f t="shared" ref="AF72" si="56">((AF65*50)+(AF66*200)+(AF67*400)+(AF68*750)+(AF69*1500)+(AF70*3500)+(AF71*6000))/AF64</f>
        <v>294.84536082474227</v>
      </c>
      <c r="AG72" s="10">
        <f t="shared" ref="AG72" si="57">((AG65*50)+(AG66*200)+(AG67*400)+(AG68*750)+(AG69*1500)+(AG70*3500)+(AG71*6000))/AG64</f>
        <v>292.74809160305341</v>
      </c>
      <c r="AH72" s="10">
        <f t="shared" ref="AH72" si="58">((AH65*50)+(AH66*200)+(AH67*400)+(AH68*750)+(AH69*1500)+(AH70*3500)+(AH71*6000))/AH64</f>
        <v>540.38461538461536</v>
      </c>
      <c r="AI72" s="10">
        <f t="shared" ref="AI72" si="59">((AI65*50)+(AI66*200)+(AI67*400)+(AI68*750)+(AI69*1500)+(AI70*3500)+(AI71*6000))/AI64</f>
        <v>765.94202898550725</v>
      </c>
      <c r="AJ72" s="10">
        <f t="shared" ref="AJ72" si="60">((AJ65*50)+(AJ66*200)+(AJ67*400)+(AJ68*750)+(AJ69*1500)+(AJ70*3500)+(AJ71*6000))/AJ64</f>
        <v>484.09090909090907</v>
      </c>
      <c r="AK72" s="10">
        <f t="shared" ref="AK72" si="61">((AK65*50)+(AK66*200)+(AK67*400)+(AK68*750)+(AK69*1500)+(AK70*3500)+(AK71*6000))/AK64</f>
        <v>394.69696969696969</v>
      </c>
    </row>
    <row r="73" spans="1:37" s="16" customFormat="1" x14ac:dyDescent="0.2">
      <c r="A73" s="15"/>
      <c r="L73" s="15"/>
    </row>
    <row r="74" spans="1:37" x14ac:dyDescent="0.2">
      <c r="A74" s="11" t="s">
        <v>260</v>
      </c>
      <c r="L74" s="11" t="s">
        <v>73</v>
      </c>
      <c r="Y74" s="1" t="s">
        <v>73</v>
      </c>
    </row>
    <row r="76" spans="1:37" x14ac:dyDescent="0.2">
      <c r="A76" s="11" t="s">
        <v>247</v>
      </c>
      <c r="B76" s="1">
        <v>7738</v>
      </c>
      <c r="C76" s="1">
        <v>5463</v>
      </c>
      <c r="D76" s="1">
        <v>4092</v>
      </c>
      <c r="E76" s="1">
        <v>1371</v>
      </c>
      <c r="F76" s="1">
        <v>2275</v>
      </c>
      <c r="G76" s="10">
        <f>B76*100/B$76</f>
        <v>100</v>
      </c>
      <c r="H76" s="10">
        <f t="shared" ref="H76:K76" si="62">C76*100/C$76</f>
        <v>100</v>
      </c>
      <c r="I76" s="10">
        <f t="shared" si="62"/>
        <v>100</v>
      </c>
      <c r="J76" s="10">
        <f t="shared" si="62"/>
        <v>100</v>
      </c>
      <c r="K76" s="10">
        <f t="shared" si="62"/>
        <v>100</v>
      </c>
      <c r="L76" s="11" t="s">
        <v>3</v>
      </c>
      <c r="M76" s="1">
        <v>7738</v>
      </c>
      <c r="N76" s="1">
        <v>287</v>
      </c>
      <c r="O76" s="1">
        <v>63</v>
      </c>
      <c r="P76" s="1">
        <v>261</v>
      </c>
      <c r="Q76" s="1">
        <v>95</v>
      </c>
      <c r="R76" s="1">
        <v>136</v>
      </c>
      <c r="S76" s="1">
        <v>106</v>
      </c>
      <c r="T76" s="1">
        <v>19</v>
      </c>
      <c r="U76" s="1">
        <v>252</v>
      </c>
      <c r="V76" s="1">
        <v>89</v>
      </c>
      <c r="W76" s="1">
        <v>1371</v>
      </c>
      <c r="X76" s="1">
        <v>48</v>
      </c>
      <c r="Y76" s="1" t="s">
        <v>3</v>
      </c>
      <c r="Z76" s="1">
        <v>18</v>
      </c>
      <c r="AA76" s="1">
        <v>74</v>
      </c>
      <c r="AB76" s="1">
        <v>4092</v>
      </c>
      <c r="AC76" s="1">
        <v>124</v>
      </c>
      <c r="AD76" s="1">
        <v>57</v>
      </c>
      <c r="AE76" s="1">
        <v>143</v>
      </c>
      <c r="AF76" s="1">
        <v>97</v>
      </c>
      <c r="AG76" s="1">
        <v>131</v>
      </c>
      <c r="AH76" s="1">
        <v>52</v>
      </c>
      <c r="AI76" s="1">
        <v>69</v>
      </c>
      <c r="AJ76" s="1">
        <v>22</v>
      </c>
      <c r="AK76" s="1">
        <v>132</v>
      </c>
    </row>
    <row r="77" spans="1:37" x14ac:dyDescent="0.2">
      <c r="A77" s="11" t="s">
        <v>74</v>
      </c>
      <c r="B77" s="1">
        <v>4932</v>
      </c>
      <c r="C77" s="1">
        <v>4643</v>
      </c>
      <c r="D77" s="1">
        <v>3419</v>
      </c>
      <c r="E77" s="1">
        <v>1224</v>
      </c>
      <c r="F77" s="1">
        <v>289</v>
      </c>
      <c r="G77" s="10">
        <f t="shared" ref="G77:G85" si="63">B77*100/B$76</f>
        <v>63.737399844921171</v>
      </c>
      <c r="H77" s="10">
        <f t="shared" ref="H77:H85" si="64">C77*100/C$76</f>
        <v>84.989932271645614</v>
      </c>
      <c r="I77" s="10">
        <f t="shared" ref="I77:I85" si="65">D77*100/D$76</f>
        <v>83.553274682306935</v>
      </c>
      <c r="J77" s="10">
        <f t="shared" ref="J77:J85" si="66">E77*100/E$76</f>
        <v>89.27789934354486</v>
      </c>
      <c r="K77" s="10">
        <f t="shared" ref="K77:K85" si="67">F77*100/F$76</f>
        <v>12.703296703296703</v>
      </c>
      <c r="L77" s="11" t="s">
        <v>74</v>
      </c>
      <c r="M77" s="1">
        <v>4932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6</v>
      </c>
      <c r="T77" s="1">
        <v>0</v>
      </c>
      <c r="U77" s="1">
        <v>98</v>
      </c>
      <c r="V77" s="1">
        <v>89</v>
      </c>
      <c r="W77" s="1">
        <v>1224</v>
      </c>
      <c r="X77" s="1">
        <v>0</v>
      </c>
      <c r="Y77" s="1" t="s">
        <v>74</v>
      </c>
      <c r="Z77" s="1">
        <v>0</v>
      </c>
      <c r="AA77" s="1">
        <v>0</v>
      </c>
      <c r="AB77" s="1">
        <v>3419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96</v>
      </c>
    </row>
    <row r="78" spans="1:37" x14ac:dyDescent="0.2">
      <c r="A78" s="11" t="s">
        <v>75</v>
      </c>
      <c r="B78" s="1">
        <v>53</v>
      </c>
      <c r="C78" s="1">
        <v>40</v>
      </c>
      <c r="D78" s="1">
        <v>18</v>
      </c>
      <c r="E78" s="1">
        <v>22</v>
      </c>
      <c r="F78" s="1">
        <v>13</v>
      </c>
      <c r="G78" s="10">
        <f t="shared" si="63"/>
        <v>0.68493150684931503</v>
      </c>
      <c r="H78" s="10">
        <f t="shared" si="64"/>
        <v>0.73219842577338456</v>
      </c>
      <c r="I78" s="10">
        <f t="shared" si="65"/>
        <v>0.43988269794721407</v>
      </c>
      <c r="J78" s="10">
        <f t="shared" si="66"/>
        <v>1.6046681254558717</v>
      </c>
      <c r="K78" s="10">
        <f t="shared" si="67"/>
        <v>0.5714285714285714</v>
      </c>
      <c r="L78" s="11" t="s">
        <v>75</v>
      </c>
      <c r="M78" s="1">
        <v>53</v>
      </c>
      <c r="N78" s="1">
        <v>0</v>
      </c>
      <c r="O78" s="1">
        <v>0</v>
      </c>
      <c r="P78" s="1">
        <v>4</v>
      </c>
      <c r="Q78" s="1">
        <v>0</v>
      </c>
      <c r="R78" s="1">
        <v>0</v>
      </c>
      <c r="S78" s="1">
        <v>6</v>
      </c>
      <c r="T78" s="1">
        <v>0</v>
      </c>
      <c r="U78" s="1">
        <v>0</v>
      </c>
      <c r="V78" s="1">
        <v>0</v>
      </c>
      <c r="W78" s="1">
        <v>22</v>
      </c>
      <c r="X78" s="1">
        <v>0</v>
      </c>
      <c r="Y78" s="1" t="s">
        <v>75</v>
      </c>
      <c r="Z78" s="1">
        <v>0</v>
      </c>
      <c r="AA78" s="1">
        <v>0</v>
      </c>
      <c r="AB78" s="1">
        <v>18</v>
      </c>
      <c r="AC78" s="1">
        <v>1</v>
      </c>
      <c r="AD78" s="1">
        <v>0</v>
      </c>
      <c r="AE78" s="1">
        <v>1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1</v>
      </c>
    </row>
    <row r="79" spans="1:37" x14ac:dyDescent="0.2">
      <c r="A79" s="11" t="s">
        <v>76</v>
      </c>
      <c r="B79" s="1">
        <v>208</v>
      </c>
      <c r="C79" s="1">
        <v>201</v>
      </c>
      <c r="D79" s="1">
        <v>191</v>
      </c>
      <c r="E79" s="1">
        <v>10</v>
      </c>
      <c r="F79" s="1">
        <v>7</v>
      </c>
      <c r="G79" s="10">
        <f t="shared" si="63"/>
        <v>2.6880330834841044</v>
      </c>
      <c r="H79" s="10">
        <f t="shared" si="64"/>
        <v>3.6792970895112576</v>
      </c>
      <c r="I79" s="10">
        <f t="shared" si="65"/>
        <v>4.6676441837732163</v>
      </c>
      <c r="J79" s="10">
        <f t="shared" si="66"/>
        <v>0.7293946024799417</v>
      </c>
      <c r="K79" s="10">
        <f t="shared" si="67"/>
        <v>0.30769230769230771</v>
      </c>
      <c r="L79" s="11" t="s">
        <v>76</v>
      </c>
      <c r="M79" s="1">
        <v>208</v>
      </c>
      <c r="N79" s="1">
        <v>0</v>
      </c>
      <c r="O79" s="1">
        <v>0</v>
      </c>
      <c r="P79" s="1">
        <v>0</v>
      </c>
      <c r="Q79" s="1">
        <v>2</v>
      </c>
      <c r="R79" s="1">
        <v>0</v>
      </c>
      <c r="S79" s="1">
        <v>0</v>
      </c>
      <c r="T79" s="1">
        <v>0</v>
      </c>
      <c r="U79" s="1">
        <v>1</v>
      </c>
      <c r="V79" s="1">
        <v>0</v>
      </c>
      <c r="W79" s="1">
        <v>10</v>
      </c>
      <c r="X79" s="1">
        <v>0</v>
      </c>
      <c r="Y79" s="1" t="s">
        <v>76</v>
      </c>
      <c r="Z79" s="1">
        <v>0</v>
      </c>
      <c r="AA79" s="1">
        <v>0</v>
      </c>
      <c r="AB79" s="1">
        <v>191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4</v>
      </c>
      <c r="AJ79" s="1">
        <v>0</v>
      </c>
      <c r="AK79" s="1">
        <v>0</v>
      </c>
    </row>
    <row r="80" spans="1:37" x14ac:dyDescent="0.2">
      <c r="A80" s="11" t="s">
        <v>77</v>
      </c>
      <c r="B80" s="1">
        <v>289</v>
      </c>
      <c r="C80" s="1">
        <v>139</v>
      </c>
      <c r="D80" s="1">
        <v>118</v>
      </c>
      <c r="E80" s="1">
        <v>21</v>
      </c>
      <c r="F80" s="1">
        <v>150</v>
      </c>
      <c r="G80" s="10">
        <f t="shared" si="63"/>
        <v>3.7348151977255104</v>
      </c>
      <c r="H80" s="10">
        <f t="shared" si="64"/>
        <v>2.5443895295625114</v>
      </c>
      <c r="I80" s="10">
        <f t="shared" si="65"/>
        <v>2.8836754643206257</v>
      </c>
      <c r="J80" s="10">
        <f t="shared" si="66"/>
        <v>1.5317286652078774</v>
      </c>
      <c r="K80" s="10">
        <f t="shared" si="67"/>
        <v>6.5934065934065931</v>
      </c>
      <c r="L80" s="11" t="s">
        <v>77</v>
      </c>
      <c r="M80" s="1">
        <v>289</v>
      </c>
      <c r="N80" s="1">
        <v>1</v>
      </c>
      <c r="O80" s="1">
        <v>10</v>
      </c>
      <c r="P80" s="1">
        <v>0</v>
      </c>
      <c r="Q80" s="1">
        <v>1</v>
      </c>
      <c r="R80" s="1">
        <v>2</v>
      </c>
      <c r="S80" s="1">
        <v>76</v>
      </c>
      <c r="T80" s="1">
        <v>0</v>
      </c>
      <c r="U80" s="1">
        <v>42</v>
      </c>
      <c r="V80" s="1">
        <v>0</v>
      </c>
      <c r="W80" s="1">
        <v>21</v>
      </c>
      <c r="X80" s="1">
        <v>1</v>
      </c>
      <c r="Y80" s="1" t="s">
        <v>77</v>
      </c>
      <c r="Z80" s="1">
        <v>0</v>
      </c>
      <c r="AA80" s="1">
        <v>0</v>
      </c>
      <c r="AB80" s="1">
        <v>118</v>
      </c>
      <c r="AC80" s="1">
        <v>6</v>
      </c>
      <c r="AD80" s="1">
        <v>1</v>
      </c>
      <c r="AE80" s="1">
        <v>2</v>
      </c>
      <c r="AF80" s="1">
        <v>1</v>
      </c>
      <c r="AG80" s="1">
        <v>6</v>
      </c>
      <c r="AH80" s="1">
        <v>0</v>
      </c>
      <c r="AI80" s="1">
        <v>0</v>
      </c>
      <c r="AJ80" s="1">
        <v>0</v>
      </c>
      <c r="AK80" s="1">
        <v>1</v>
      </c>
    </row>
    <row r="81" spans="1:37" x14ac:dyDescent="0.2">
      <c r="A81" s="11" t="s">
        <v>78</v>
      </c>
      <c r="B81" s="1">
        <v>1771</v>
      </c>
      <c r="C81" s="1">
        <v>169</v>
      </c>
      <c r="D81" s="1">
        <v>97</v>
      </c>
      <c r="E81" s="1">
        <v>72</v>
      </c>
      <c r="F81" s="1">
        <v>1602</v>
      </c>
      <c r="G81" s="10">
        <f t="shared" si="63"/>
        <v>22.887050917549754</v>
      </c>
      <c r="H81" s="10">
        <f t="shared" si="64"/>
        <v>3.0935383488925501</v>
      </c>
      <c r="I81" s="10">
        <f t="shared" si="65"/>
        <v>2.3704789833822093</v>
      </c>
      <c r="J81" s="10">
        <f t="shared" si="66"/>
        <v>5.2516411378555796</v>
      </c>
      <c r="K81" s="10">
        <f t="shared" si="67"/>
        <v>70.417582417582423</v>
      </c>
      <c r="L81" s="11" t="s">
        <v>78</v>
      </c>
      <c r="M81" s="1">
        <v>1771</v>
      </c>
      <c r="N81" s="1">
        <v>281</v>
      </c>
      <c r="O81" s="1">
        <v>39</v>
      </c>
      <c r="P81" s="1">
        <v>248</v>
      </c>
      <c r="Q81" s="1">
        <v>78</v>
      </c>
      <c r="R81" s="1">
        <v>128</v>
      </c>
      <c r="S81" s="1">
        <v>18</v>
      </c>
      <c r="T81" s="1">
        <v>1</v>
      </c>
      <c r="U81" s="1">
        <v>86</v>
      </c>
      <c r="V81" s="1">
        <v>0</v>
      </c>
      <c r="W81" s="1">
        <v>72</v>
      </c>
      <c r="X81" s="1">
        <v>20</v>
      </c>
      <c r="Y81" s="1" t="s">
        <v>78</v>
      </c>
      <c r="Z81" s="1">
        <v>13</v>
      </c>
      <c r="AA81" s="1">
        <v>73</v>
      </c>
      <c r="AB81" s="1">
        <v>97</v>
      </c>
      <c r="AC81" s="1">
        <v>86</v>
      </c>
      <c r="AD81" s="1">
        <v>56</v>
      </c>
      <c r="AE81" s="1">
        <v>132</v>
      </c>
      <c r="AF81" s="1">
        <v>84</v>
      </c>
      <c r="AG81" s="1">
        <v>94</v>
      </c>
      <c r="AH81" s="1">
        <v>51</v>
      </c>
      <c r="AI81" s="1">
        <v>65</v>
      </c>
      <c r="AJ81" s="1">
        <v>20</v>
      </c>
      <c r="AK81" s="1">
        <v>29</v>
      </c>
    </row>
    <row r="82" spans="1:37" x14ac:dyDescent="0.2">
      <c r="A82" s="11" t="s">
        <v>79</v>
      </c>
      <c r="B82" s="1">
        <v>16</v>
      </c>
      <c r="C82" s="1">
        <v>2</v>
      </c>
      <c r="D82" s="1">
        <v>1</v>
      </c>
      <c r="E82" s="1">
        <v>1</v>
      </c>
      <c r="F82" s="1">
        <v>14</v>
      </c>
      <c r="G82" s="10">
        <f t="shared" si="63"/>
        <v>0.20677177565262342</v>
      </c>
      <c r="H82" s="10">
        <f t="shared" si="64"/>
        <v>3.6609921288669231E-2</v>
      </c>
      <c r="I82" s="10">
        <f t="shared" si="65"/>
        <v>2.4437927663734114E-2</v>
      </c>
      <c r="J82" s="10">
        <f t="shared" si="66"/>
        <v>7.2939460247994164E-2</v>
      </c>
      <c r="K82" s="10">
        <f t="shared" si="67"/>
        <v>0.61538461538461542</v>
      </c>
      <c r="L82" s="11" t="s">
        <v>79</v>
      </c>
      <c r="M82" s="1">
        <v>16</v>
      </c>
      <c r="N82" s="1">
        <v>0</v>
      </c>
      <c r="O82" s="1">
        <v>0</v>
      </c>
      <c r="P82" s="1">
        <v>2</v>
      </c>
      <c r="Q82" s="1">
        <v>0</v>
      </c>
      <c r="R82" s="1">
        <v>1</v>
      </c>
      <c r="S82" s="1">
        <v>0</v>
      </c>
      <c r="T82" s="1">
        <v>0</v>
      </c>
      <c r="U82" s="1">
        <v>9</v>
      </c>
      <c r="V82" s="1">
        <v>0</v>
      </c>
      <c r="W82" s="1">
        <v>1</v>
      </c>
      <c r="X82" s="1">
        <v>0</v>
      </c>
      <c r="Y82" s="1" t="s">
        <v>79</v>
      </c>
      <c r="Z82" s="1">
        <v>0</v>
      </c>
      <c r="AA82" s="1">
        <v>0</v>
      </c>
      <c r="AB82" s="1">
        <v>1</v>
      </c>
      <c r="AC82" s="1">
        <v>0</v>
      </c>
      <c r="AD82" s="1">
        <v>0</v>
      </c>
      <c r="AE82" s="1">
        <v>1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1</v>
      </c>
    </row>
    <row r="83" spans="1:37" x14ac:dyDescent="0.2">
      <c r="A83" s="11" t="s">
        <v>80</v>
      </c>
      <c r="B83" s="1">
        <v>249</v>
      </c>
      <c r="C83" s="1">
        <v>71</v>
      </c>
      <c r="D83" s="1">
        <v>64</v>
      </c>
      <c r="E83" s="1">
        <v>7</v>
      </c>
      <c r="F83" s="1">
        <v>178</v>
      </c>
      <c r="G83" s="10">
        <f t="shared" si="63"/>
        <v>3.217885758593952</v>
      </c>
      <c r="H83" s="10">
        <f t="shared" si="64"/>
        <v>1.2996522057477577</v>
      </c>
      <c r="I83" s="10">
        <f t="shared" si="65"/>
        <v>1.5640273704789833</v>
      </c>
      <c r="J83" s="10">
        <f t="shared" si="66"/>
        <v>0.51057622173595918</v>
      </c>
      <c r="K83" s="10">
        <f t="shared" si="67"/>
        <v>7.8241758241758239</v>
      </c>
      <c r="L83" s="11" t="s">
        <v>80</v>
      </c>
      <c r="M83" s="1">
        <v>249</v>
      </c>
      <c r="N83" s="1">
        <v>4</v>
      </c>
      <c r="O83" s="1">
        <v>14</v>
      </c>
      <c r="P83" s="1">
        <v>5</v>
      </c>
      <c r="Q83" s="1">
        <v>13</v>
      </c>
      <c r="R83" s="1">
        <v>3</v>
      </c>
      <c r="S83" s="1">
        <v>0</v>
      </c>
      <c r="T83" s="1">
        <v>18</v>
      </c>
      <c r="U83" s="1">
        <v>13</v>
      </c>
      <c r="V83" s="1">
        <v>0</v>
      </c>
      <c r="W83" s="1">
        <v>7</v>
      </c>
      <c r="X83" s="1">
        <v>26</v>
      </c>
      <c r="Y83" s="1" t="s">
        <v>80</v>
      </c>
      <c r="Z83" s="1">
        <v>5</v>
      </c>
      <c r="AA83" s="1">
        <v>0</v>
      </c>
      <c r="AB83" s="1">
        <v>64</v>
      </c>
      <c r="AC83" s="1">
        <v>31</v>
      </c>
      <c r="AD83" s="1">
        <v>0</v>
      </c>
      <c r="AE83" s="1">
        <v>6</v>
      </c>
      <c r="AF83" s="1">
        <v>8</v>
      </c>
      <c r="AG83" s="1">
        <v>28</v>
      </c>
      <c r="AH83" s="1">
        <v>1</v>
      </c>
      <c r="AI83" s="1">
        <v>0</v>
      </c>
      <c r="AJ83" s="1">
        <v>2</v>
      </c>
      <c r="AK83" s="1">
        <v>1</v>
      </c>
    </row>
    <row r="84" spans="1:37" x14ac:dyDescent="0.2">
      <c r="A84" s="11" t="s">
        <v>81</v>
      </c>
      <c r="B84" s="1">
        <v>205</v>
      </c>
      <c r="C84" s="1">
        <v>189</v>
      </c>
      <c r="D84" s="1">
        <v>176</v>
      </c>
      <c r="E84" s="1">
        <v>13</v>
      </c>
      <c r="F84" s="1">
        <v>16</v>
      </c>
      <c r="G84" s="10">
        <f t="shared" si="63"/>
        <v>2.6492633755492374</v>
      </c>
      <c r="H84" s="10">
        <f t="shared" si="64"/>
        <v>3.4596375617792421</v>
      </c>
      <c r="I84" s="10">
        <f t="shared" si="65"/>
        <v>4.301075268817204</v>
      </c>
      <c r="J84" s="10">
        <f t="shared" si="66"/>
        <v>0.94821298322392411</v>
      </c>
      <c r="K84" s="10">
        <f t="shared" si="67"/>
        <v>0.70329670329670335</v>
      </c>
      <c r="L84" s="11" t="s">
        <v>81</v>
      </c>
      <c r="M84" s="1">
        <v>205</v>
      </c>
      <c r="N84" s="1">
        <v>0</v>
      </c>
      <c r="O84" s="1">
        <v>0</v>
      </c>
      <c r="P84" s="1">
        <v>2</v>
      </c>
      <c r="Q84" s="1">
        <v>1</v>
      </c>
      <c r="R84" s="1">
        <v>1</v>
      </c>
      <c r="S84" s="1">
        <v>0</v>
      </c>
      <c r="T84" s="1">
        <v>0</v>
      </c>
      <c r="U84" s="1">
        <v>0</v>
      </c>
      <c r="V84" s="1">
        <v>0</v>
      </c>
      <c r="W84" s="1">
        <v>13</v>
      </c>
      <c r="X84" s="1">
        <v>1</v>
      </c>
      <c r="Y84" s="1" t="s">
        <v>81</v>
      </c>
      <c r="Z84" s="1">
        <v>0</v>
      </c>
      <c r="AA84" s="1">
        <v>0</v>
      </c>
      <c r="AB84" s="1">
        <v>176</v>
      </c>
      <c r="AC84" s="1">
        <v>0</v>
      </c>
      <c r="AD84" s="1">
        <v>0</v>
      </c>
      <c r="AE84" s="1">
        <v>1</v>
      </c>
      <c r="AF84" s="1">
        <v>4</v>
      </c>
      <c r="AG84" s="1">
        <v>3</v>
      </c>
      <c r="AH84" s="1">
        <v>0</v>
      </c>
      <c r="AI84" s="1">
        <v>0</v>
      </c>
      <c r="AJ84" s="1">
        <v>0</v>
      </c>
      <c r="AK84" s="1">
        <v>3</v>
      </c>
    </row>
    <row r="85" spans="1:37" x14ac:dyDescent="0.2">
      <c r="A85" s="11" t="s">
        <v>243</v>
      </c>
      <c r="B85" s="1">
        <v>15</v>
      </c>
      <c r="C85" s="1">
        <v>9</v>
      </c>
      <c r="D85" s="1">
        <v>8</v>
      </c>
      <c r="E85" s="1">
        <v>1</v>
      </c>
      <c r="F85" s="1">
        <v>6</v>
      </c>
      <c r="G85" s="10">
        <f t="shared" si="63"/>
        <v>0.19384853967433446</v>
      </c>
      <c r="H85" s="10">
        <f t="shared" si="64"/>
        <v>0.16474464579901152</v>
      </c>
      <c r="I85" s="10">
        <f t="shared" si="65"/>
        <v>0.19550342130987292</v>
      </c>
      <c r="J85" s="10">
        <f t="shared" si="66"/>
        <v>7.2939460247994164E-2</v>
      </c>
      <c r="K85" s="10">
        <f t="shared" si="67"/>
        <v>0.26373626373626374</v>
      </c>
      <c r="L85" s="1">
        <v>0</v>
      </c>
      <c r="M85" s="1">
        <v>15</v>
      </c>
      <c r="N85" s="1">
        <v>1</v>
      </c>
      <c r="O85" s="1">
        <v>0</v>
      </c>
      <c r="P85" s="1">
        <v>0</v>
      </c>
      <c r="Q85" s="1">
        <v>0</v>
      </c>
      <c r="R85" s="1">
        <v>1</v>
      </c>
      <c r="S85" s="1">
        <v>0</v>
      </c>
      <c r="T85" s="1">
        <v>0</v>
      </c>
      <c r="U85" s="1">
        <v>3</v>
      </c>
      <c r="V85" s="1">
        <v>0</v>
      </c>
      <c r="W85" s="1">
        <v>1</v>
      </c>
      <c r="X85" s="1">
        <v>0</v>
      </c>
      <c r="Y85" s="1">
        <v>0</v>
      </c>
      <c r="Z85" s="1">
        <v>0</v>
      </c>
      <c r="AA85" s="1">
        <v>1</v>
      </c>
      <c r="AB85" s="1">
        <v>8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</row>
    <row r="86" spans="1:37" x14ac:dyDescent="0.2">
      <c r="A86" s="11" t="s">
        <v>82</v>
      </c>
      <c r="L86" s="11" t="s">
        <v>82</v>
      </c>
      <c r="Y86" s="1" t="s">
        <v>82</v>
      </c>
    </row>
    <row r="87" spans="1:37" x14ac:dyDescent="0.2">
      <c r="B87" s="1" t="s">
        <v>1</v>
      </c>
      <c r="M87" s="1" t="s">
        <v>2</v>
      </c>
    </row>
    <row r="88" spans="1:37" x14ac:dyDescent="0.2">
      <c r="B88" s="1" t="s">
        <v>3</v>
      </c>
      <c r="C88" s="1" t="s">
        <v>4</v>
      </c>
      <c r="D88" s="1" t="s">
        <v>5</v>
      </c>
      <c r="E88" s="1" t="s">
        <v>6</v>
      </c>
      <c r="F88" s="1" t="s">
        <v>7</v>
      </c>
      <c r="M88" s="1" t="s">
        <v>3</v>
      </c>
      <c r="N88" s="1" t="s">
        <v>8</v>
      </c>
      <c r="O88" s="1" t="s">
        <v>9</v>
      </c>
      <c r="P88" s="1" t="s">
        <v>10</v>
      </c>
      <c r="Q88" s="1" t="s">
        <v>11</v>
      </c>
      <c r="R88" s="1" t="s">
        <v>12</v>
      </c>
      <c r="S88" s="1" t="s">
        <v>13</v>
      </c>
      <c r="T88" s="1" t="s">
        <v>14</v>
      </c>
      <c r="U88" s="1" t="s">
        <v>15</v>
      </c>
      <c r="V88" s="1" t="s">
        <v>16</v>
      </c>
      <c r="W88" s="1" t="s">
        <v>17</v>
      </c>
      <c r="X88" s="1" t="s">
        <v>18</v>
      </c>
      <c r="Z88" s="1" t="s">
        <v>19</v>
      </c>
      <c r="AA88" s="1" t="s">
        <v>20</v>
      </c>
      <c r="AB88" s="1" t="s">
        <v>21</v>
      </c>
      <c r="AC88" s="1" t="s">
        <v>22</v>
      </c>
      <c r="AD88" s="1" t="s">
        <v>23</v>
      </c>
      <c r="AE88" s="1" t="s">
        <v>24</v>
      </c>
      <c r="AF88" s="1" t="s">
        <v>25</v>
      </c>
      <c r="AG88" s="1" t="s">
        <v>26</v>
      </c>
      <c r="AH88" s="1" t="s">
        <v>27</v>
      </c>
      <c r="AI88" s="1" t="s">
        <v>28</v>
      </c>
      <c r="AJ88" s="1" t="s">
        <v>29</v>
      </c>
      <c r="AK88" s="1" t="s">
        <v>30</v>
      </c>
    </row>
    <row r="90" spans="1:37" x14ac:dyDescent="0.2">
      <c r="A90" s="11" t="s">
        <v>261</v>
      </c>
      <c r="L90" s="11" t="s">
        <v>83</v>
      </c>
      <c r="Y90" s="1" t="s">
        <v>83</v>
      </c>
    </row>
    <row r="92" spans="1:37" x14ac:dyDescent="0.2">
      <c r="A92" s="11" t="s">
        <v>247</v>
      </c>
      <c r="B92" s="1">
        <v>7738</v>
      </c>
      <c r="C92" s="1">
        <v>5463</v>
      </c>
      <c r="D92" s="1">
        <v>4092</v>
      </c>
      <c r="E92" s="1">
        <v>1371</v>
      </c>
      <c r="F92" s="1">
        <v>2275</v>
      </c>
      <c r="G92" s="10">
        <f>B92*100/B$92</f>
        <v>100</v>
      </c>
      <c r="H92" s="10">
        <f t="shared" ref="H92:K92" si="68">C92*100/C$92</f>
        <v>100</v>
      </c>
      <c r="I92" s="10">
        <f t="shared" si="68"/>
        <v>100</v>
      </c>
      <c r="J92" s="10">
        <f t="shared" si="68"/>
        <v>100</v>
      </c>
      <c r="K92" s="10">
        <f t="shared" si="68"/>
        <v>100</v>
      </c>
      <c r="L92" s="11" t="s">
        <v>3</v>
      </c>
      <c r="M92" s="1">
        <v>7738</v>
      </c>
      <c r="N92" s="1">
        <v>287</v>
      </c>
      <c r="O92" s="1">
        <v>63</v>
      </c>
      <c r="P92" s="1">
        <v>261</v>
      </c>
      <c r="Q92" s="1">
        <v>95</v>
      </c>
      <c r="R92" s="1">
        <v>136</v>
      </c>
      <c r="S92" s="1">
        <v>106</v>
      </c>
      <c r="T92" s="1">
        <v>19</v>
      </c>
      <c r="U92" s="1">
        <v>252</v>
      </c>
      <c r="V92" s="1">
        <v>89</v>
      </c>
      <c r="W92" s="1">
        <v>1371</v>
      </c>
      <c r="X92" s="1">
        <v>48</v>
      </c>
      <c r="Y92" s="1" t="s">
        <v>3</v>
      </c>
      <c r="Z92" s="1">
        <v>18</v>
      </c>
      <c r="AA92" s="1">
        <v>74</v>
      </c>
      <c r="AB92" s="1">
        <v>4092</v>
      </c>
      <c r="AC92" s="1">
        <v>124</v>
      </c>
      <c r="AD92" s="1">
        <v>57</v>
      </c>
      <c r="AE92" s="1">
        <v>143</v>
      </c>
      <c r="AF92" s="1">
        <v>97</v>
      </c>
      <c r="AG92" s="1">
        <v>131</v>
      </c>
      <c r="AH92" s="1">
        <v>52</v>
      </c>
      <c r="AI92" s="1">
        <v>69</v>
      </c>
      <c r="AJ92" s="1">
        <v>22</v>
      </c>
      <c r="AK92" s="1">
        <v>132</v>
      </c>
    </row>
    <row r="93" spans="1:37" x14ac:dyDescent="0.2">
      <c r="A93" s="11" t="s">
        <v>84</v>
      </c>
      <c r="B93" s="1">
        <v>1563</v>
      </c>
      <c r="C93" s="1">
        <v>1409</v>
      </c>
      <c r="D93" s="1">
        <v>994</v>
      </c>
      <c r="E93" s="1">
        <v>415</v>
      </c>
      <c r="F93" s="1">
        <v>154</v>
      </c>
      <c r="G93" s="10">
        <f t="shared" ref="G93:G98" si="69">B93*100/B$92</f>
        <v>20.19901783406565</v>
      </c>
      <c r="H93" s="10">
        <f t="shared" ref="H93:H98" si="70">C93*100/C$92</f>
        <v>25.79168954786747</v>
      </c>
      <c r="I93" s="10">
        <f t="shared" ref="I93:I98" si="71">D93*100/D$92</f>
        <v>24.291300097751712</v>
      </c>
      <c r="J93" s="10">
        <f t="shared" ref="J93:J98" si="72">E93*100/E$92</f>
        <v>30.269876002917577</v>
      </c>
      <c r="K93" s="10">
        <f t="shared" ref="K93:K98" si="73">F93*100/F$92</f>
        <v>6.7692307692307692</v>
      </c>
      <c r="L93" s="11" t="s">
        <v>84</v>
      </c>
      <c r="M93" s="1">
        <v>1563</v>
      </c>
      <c r="N93" s="1">
        <v>0</v>
      </c>
      <c r="O93" s="1">
        <v>0</v>
      </c>
      <c r="P93" s="1">
        <v>1</v>
      </c>
      <c r="Q93" s="1">
        <v>0</v>
      </c>
      <c r="R93" s="1">
        <v>0</v>
      </c>
      <c r="S93" s="1">
        <v>6</v>
      </c>
      <c r="T93" s="1">
        <v>0</v>
      </c>
      <c r="U93" s="1">
        <v>42</v>
      </c>
      <c r="V93" s="1">
        <v>89</v>
      </c>
      <c r="W93" s="1">
        <v>415</v>
      </c>
      <c r="X93" s="1">
        <v>0</v>
      </c>
      <c r="Y93" s="1" t="s">
        <v>84</v>
      </c>
      <c r="Z93" s="1">
        <v>0</v>
      </c>
      <c r="AA93" s="1">
        <v>0</v>
      </c>
      <c r="AB93" s="1">
        <v>994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16</v>
      </c>
    </row>
    <row r="94" spans="1:37" x14ac:dyDescent="0.2">
      <c r="A94" s="11" t="s">
        <v>85</v>
      </c>
      <c r="B94" s="1">
        <v>3028</v>
      </c>
      <c r="C94" s="1">
        <v>2986</v>
      </c>
      <c r="D94" s="1">
        <v>2292</v>
      </c>
      <c r="E94" s="1">
        <v>694</v>
      </c>
      <c r="F94" s="1">
        <v>42</v>
      </c>
      <c r="G94" s="10">
        <f t="shared" si="69"/>
        <v>39.131558542258979</v>
      </c>
      <c r="H94" s="10">
        <f t="shared" si="70"/>
        <v>54.658612483983163</v>
      </c>
      <c r="I94" s="10">
        <f t="shared" si="71"/>
        <v>56.011730205278596</v>
      </c>
      <c r="J94" s="10">
        <f t="shared" si="72"/>
        <v>50.619985412107951</v>
      </c>
      <c r="K94" s="10">
        <f t="shared" si="73"/>
        <v>1.8461538461538463</v>
      </c>
      <c r="L94" s="11" t="s">
        <v>85</v>
      </c>
      <c r="M94" s="1">
        <v>3028</v>
      </c>
      <c r="N94" s="1">
        <v>3</v>
      </c>
      <c r="O94" s="1">
        <v>0</v>
      </c>
      <c r="P94" s="1">
        <v>4</v>
      </c>
      <c r="Q94" s="1">
        <v>0</v>
      </c>
      <c r="R94" s="1">
        <v>1</v>
      </c>
      <c r="S94" s="1">
        <v>0</v>
      </c>
      <c r="T94" s="1">
        <v>0</v>
      </c>
      <c r="U94" s="1">
        <v>12</v>
      </c>
      <c r="V94" s="1">
        <v>0</v>
      </c>
      <c r="W94" s="1">
        <v>694</v>
      </c>
      <c r="X94" s="1">
        <v>1</v>
      </c>
      <c r="Y94" s="1" t="s">
        <v>85</v>
      </c>
      <c r="Z94" s="1">
        <v>0</v>
      </c>
      <c r="AA94" s="1">
        <v>5</v>
      </c>
      <c r="AB94" s="1">
        <v>2292</v>
      </c>
      <c r="AC94" s="1">
        <v>0</v>
      </c>
      <c r="AD94" s="1">
        <v>0</v>
      </c>
      <c r="AE94" s="1">
        <v>3</v>
      </c>
      <c r="AF94" s="1">
        <v>1</v>
      </c>
      <c r="AG94" s="1">
        <v>0</v>
      </c>
      <c r="AH94" s="1">
        <v>0</v>
      </c>
      <c r="AI94" s="1">
        <v>0</v>
      </c>
      <c r="AJ94" s="1">
        <v>0</v>
      </c>
      <c r="AK94" s="1">
        <v>12</v>
      </c>
    </row>
    <row r="95" spans="1:37" x14ac:dyDescent="0.2">
      <c r="A95" s="11" t="s">
        <v>77</v>
      </c>
      <c r="B95" s="1">
        <v>482</v>
      </c>
      <c r="C95" s="1">
        <v>418</v>
      </c>
      <c r="D95" s="1">
        <v>277</v>
      </c>
      <c r="E95" s="1">
        <v>141</v>
      </c>
      <c r="F95" s="1">
        <v>64</v>
      </c>
      <c r="G95" s="10">
        <f t="shared" si="69"/>
        <v>6.2289997415352802</v>
      </c>
      <c r="H95" s="10">
        <f t="shared" si="70"/>
        <v>7.6514735493318691</v>
      </c>
      <c r="I95" s="10">
        <f t="shared" si="71"/>
        <v>6.7693059628543502</v>
      </c>
      <c r="J95" s="10">
        <f t="shared" si="72"/>
        <v>10.284463894967177</v>
      </c>
      <c r="K95" s="10">
        <f t="shared" si="73"/>
        <v>2.8131868131868134</v>
      </c>
      <c r="L95" s="11" t="s">
        <v>77</v>
      </c>
      <c r="M95" s="1">
        <v>482</v>
      </c>
      <c r="N95" s="1">
        <v>5</v>
      </c>
      <c r="O95" s="1">
        <v>2</v>
      </c>
      <c r="P95" s="1">
        <v>15</v>
      </c>
      <c r="Q95" s="1">
        <v>0</v>
      </c>
      <c r="R95" s="1">
        <v>0</v>
      </c>
      <c r="S95" s="1">
        <v>14</v>
      </c>
      <c r="T95" s="1">
        <v>0</v>
      </c>
      <c r="U95" s="1">
        <v>21</v>
      </c>
      <c r="V95" s="1">
        <v>0</v>
      </c>
      <c r="W95" s="1">
        <v>141</v>
      </c>
      <c r="X95" s="1">
        <v>1</v>
      </c>
      <c r="Y95" s="1" t="s">
        <v>77</v>
      </c>
      <c r="Z95" s="1">
        <v>0</v>
      </c>
      <c r="AA95" s="1">
        <v>1</v>
      </c>
      <c r="AB95" s="1">
        <v>277</v>
      </c>
      <c r="AC95" s="1">
        <v>0</v>
      </c>
      <c r="AD95" s="1">
        <v>0</v>
      </c>
      <c r="AE95" s="1">
        <v>1</v>
      </c>
      <c r="AF95" s="1">
        <v>0</v>
      </c>
      <c r="AG95" s="1">
        <v>2</v>
      </c>
      <c r="AH95" s="1">
        <v>0</v>
      </c>
      <c r="AI95" s="1">
        <v>1</v>
      </c>
      <c r="AJ95" s="1">
        <v>0</v>
      </c>
      <c r="AK95" s="1">
        <v>1</v>
      </c>
    </row>
    <row r="96" spans="1:37" x14ac:dyDescent="0.2">
      <c r="A96" s="11" t="s">
        <v>86</v>
      </c>
      <c r="B96" s="1">
        <v>27</v>
      </c>
      <c r="C96" s="1">
        <v>10</v>
      </c>
      <c r="D96" s="1">
        <v>8</v>
      </c>
      <c r="E96" s="1">
        <v>2</v>
      </c>
      <c r="F96" s="1">
        <v>17</v>
      </c>
      <c r="G96" s="10">
        <f t="shared" si="69"/>
        <v>0.34892737141380203</v>
      </c>
      <c r="H96" s="10">
        <f t="shared" si="70"/>
        <v>0.18304960644334614</v>
      </c>
      <c r="I96" s="10">
        <f t="shared" si="71"/>
        <v>0.19550342130987292</v>
      </c>
      <c r="J96" s="10">
        <f t="shared" si="72"/>
        <v>0.14587892049598833</v>
      </c>
      <c r="K96" s="10">
        <f t="shared" si="73"/>
        <v>0.74725274725274726</v>
      </c>
      <c r="L96" s="11" t="s">
        <v>86</v>
      </c>
      <c r="M96" s="1">
        <v>27</v>
      </c>
      <c r="N96" s="1">
        <v>1</v>
      </c>
      <c r="O96" s="1">
        <v>1</v>
      </c>
      <c r="P96" s="1">
        <v>3</v>
      </c>
      <c r="Q96" s="1">
        <v>0</v>
      </c>
      <c r="R96" s="1">
        <v>0</v>
      </c>
      <c r="S96" s="1">
        <v>4</v>
      </c>
      <c r="T96" s="1">
        <v>0</v>
      </c>
      <c r="U96" s="1">
        <v>1</v>
      </c>
      <c r="V96" s="1">
        <v>0</v>
      </c>
      <c r="W96" s="1">
        <v>2</v>
      </c>
      <c r="X96" s="1">
        <v>1</v>
      </c>
      <c r="Y96" s="1" t="s">
        <v>86</v>
      </c>
      <c r="Z96" s="1">
        <v>0</v>
      </c>
      <c r="AA96" s="1">
        <v>1</v>
      </c>
      <c r="AB96" s="1">
        <v>8</v>
      </c>
      <c r="AC96" s="1">
        <v>0</v>
      </c>
      <c r="AD96" s="1">
        <v>0</v>
      </c>
      <c r="AE96" s="1">
        <v>0</v>
      </c>
      <c r="AF96" s="1">
        <v>1</v>
      </c>
      <c r="AG96" s="1">
        <v>3</v>
      </c>
      <c r="AH96" s="1">
        <v>0</v>
      </c>
      <c r="AI96" s="1">
        <v>0</v>
      </c>
      <c r="AJ96" s="1">
        <v>1</v>
      </c>
      <c r="AK96" s="1">
        <v>0</v>
      </c>
    </row>
    <row r="97" spans="1:37" x14ac:dyDescent="0.2">
      <c r="A97" s="11" t="s">
        <v>87</v>
      </c>
      <c r="B97" s="1">
        <v>2622</v>
      </c>
      <c r="C97" s="1">
        <v>626</v>
      </c>
      <c r="D97" s="1">
        <v>510</v>
      </c>
      <c r="E97" s="1">
        <v>116</v>
      </c>
      <c r="F97" s="1">
        <v>1996</v>
      </c>
      <c r="G97" s="10">
        <f t="shared" si="69"/>
        <v>33.884724735073661</v>
      </c>
      <c r="H97" s="10">
        <f t="shared" si="70"/>
        <v>11.45890536335347</v>
      </c>
      <c r="I97" s="10">
        <f t="shared" si="71"/>
        <v>12.463343108504398</v>
      </c>
      <c r="J97" s="10">
        <f t="shared" si="72"/>
        <v>8.4609773887673239</v>
      </c>
      <c r="K97" s="10">
        <f t="shared" si="73"/>
        <v>87.736263736263737</v>
      </c>
      <c r="L97" s="11" t="s">
        <v>87</v>
      </c>
      <c r="M97" s="1">
        <v>2622</v>
      </c>
      <c r="N97" s="1">
        <v>278</v>
      </c>
      <c r="O97" s="1">
        <v>60</v>
      </c>
      <c r="P97" s="1">
        <v>238</v>
      </c>
      <c r="Q97" s="1">
        <v>95</v>
      </c>
      <c r="R97" s="1">
        <v>135</v>
      </c>
      <c r="S97" s="1">
        <v>80</v>
      </c>
      <c r="T97" s="1">
        <v>19</v>
      </c>
      <c r="U97" s="1">
        <v>176</v>
      </c>
      <c r="V97" s="1">
        <v>0</v>
      </c>
      <c r="W97" s="1">
        <v>116</v>
      </c>
      <c r="X97" s="1">
        <v>45</v>
      </c>
      <c r="Y97" s="1" t="s">
        <v>87</v>
      </c>
      <c r="Z97" s="1">
        <v>18</v>
      </c>
      <c r="AA97" s="1">
        <v>67</v>
      </c>
      <c r="AB97" s="1">
        <v>510</v>
      </c>
      <c r="AC97" s="1">
        <v>124</v>
      </c>
      <c r="AD97" s="1">
        <v>57</v>
      </c>
      <c r="AE97" s="1">
        <v>139</v>
      </c>
      <c r="AF97" s="1">
        <v>95</v>
      </c>
      <c r="AG97" s="1">
        <v>126</v>
      </c>
      <c r="AH97" s="1">
        <v>52</v>
      </c>
      <c r="AI97" s="1">
        <v>68</v>
      </c>
      <c r="AJ97" s="1">
        <v>21</v>
      </c>
      <c r="AK97" s="1">
        <v>103</v>
      </c>
    </row>
    <row r="98" spans="1:37" x14ac:dyDescent="0.2">
      <c r="A98" s="11" t="s">
        <v>243</v>
      </c>
      <c r="B98" s="1">
        <v>16</v>
      </c>
      <c r="C98" s="1">
        <v>14</v>
      </c>
      <c r="D98" s="1">
        <v>11</v>
      </c>
      <c r="E98" s="1">
        <v>3</v>
      </c>
      <c r="F98" s="1">
        <v>2</v>
      </c>
      <c r="G98" s="10">
        <f t="shared" si="69"/>
        <v>0.20677177565262342</v>
      </c>
      <c r="H98" s="10">
        <f t="shared" si="70"/>
        <v>0.2562694490206846</v>
      </c>
      <c r="I98" s="10">
        <f t="shared" si="71"/>
        <v>0.26881720430107525</v>
      </c>
      <c r="J98" s="10">
        <f t="shared" si="72"/>
        <v>0.21881838074398249</v>
      </c>
      <c r="K98" s="10">
        <f t="shared" si="73"/>
        <v>8.7912087912087919E-2</v>
      </c>
      <c r="L98" s="1">
        <v>0</v>
      </c>
      <c r="M98" s="1">
        <v>16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2</v>
      </c>
      <c r="T98" s="1">
        <v>0</v>
      </c>
      <c r="U98" s="1">
        <v>0</v>
      </c>
      <c r="V98" s="1">
        <v>0</v>
      </c>
      <c r="W98" s="1">
        <v>3</v>
      </c>
      <c r="X98" s="1">
        <v>0</v>
      </c>
      <c r="Y98" s="1">
        <v>0</v>
      </c>
      <c r="Z98" s="1">
        <v>0</v>
      </c>
      <c r="AA98" s="1">
        <v>0</v>
      </c>
      <c r="AB98" s="1">
        <v>11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</row>
    <row r="99" spans="1:37" x14ac:dyDescent="0.2">
      <c r="L99" s="1"/>
    </row>
    <row r="100" spans="1:37" x14ac:dyDescent="0.2">
      <c r="A100" s="11" t="s">
        <v>262</v>
      </c>
      <c r="L100" s="11" t="s">
        <v>88</v>
      </c>
      <c r="Y100" s="1" t="s">
        <v>88</v>
      </c>
    </row>
    <row r="102" spans="1:37" x14ac:dyDescent="0.2">
      <c r="A102" s="11" t="s">
        <v>247</v>
      </c>
      <c r="B102" s="1">
        <v>7738</v>
      </c>
      <c r="C102" s="1">
        <v>5463</v>
      </c>
      <c r="D102" s="1">
        <v>4092</v>
      </c>
      <c r="E102" s="1">
        <v>1371</v>
      </c>
      <c r="F102" s="1">
        <v>2275</v>
      </c>
      <c r="G102" s="10">
        <f>B102*100/B$102</f>
        <v>100</v>
      </c>
      <c r="H102" s="10">
        <f t="shared" ref="H102:K102" si="74">C102*100/C$102</f>
        <v>100</v>
      </c>
      <c r="I102" s="10">
        <f t="shared" si="74"/>
        <v>100</v>
      </c>
      <c r="J102" s="10">
        <f t="shared" si="74"/>
        <v>100</v>
      </c>
      <c r="K102" s="10">
        <f t="shared" si="74"/>
        <v>100</v>
      </c>
      <c r="L102" s="11" t="s">
        <v>3</v>
      </c>
      <c r="M102" s="1">
        <v>7738</v>
      </c>
      <c r="N102" s="1">
        <v>287</v>
      </c>
      <c r="O102" s="1">
        <v>63</v>
      </c>
      <c r="P102" s="1">
        <v>261</v>
      </c>
      <c r="Q102" s="1">
        <v>95</v>
      </c>
      <c r="R102" s="1">
        <v>136</v>
      </c>
      <c r="S102" s="1">
        <v>106</v>
      </c>
      <c r="T102" s="1">
        <v>19</v>
      </c>
      <c r="U102" s="1">
        <v>252</v>
      </c>
      <c r="V102" s="1">
        <v>89</v>
      </c>
      <c r="W102" s="1">
        <v>1371</v>
      </c>
      <c r="X102" s="1">
        <v>48</v>
      </c>
      <c r="Y102" s="1" t="s">
        <v>3</v>
      </c>
      <c r="Z102" s="1">
        <v>18</v>
      </c>
      <c r="AA102" s="1">
        <v>74</v>
      </c>
      <c r="AB102" s="1">
        <v>4092</v>
      </c>
      <c r="AC102" s="1">
        <v>124</v>
      </c>
      <c r="AD102" s="1">
        <v>57</v>
      </c>
      <c r="AE102" s="1">
        <v>143</v>
      </c>
      <c r="AF102" s="1">
        <v>97</v>
      </c>
      <c r="AG102" s="1">
        <v>131</v>
      </c>
      <c r="AH102" s="1">
        <v>52</v>
      </c>
      <c r="AI102" s="1">
        <v>69</v>
      </c>
      <c r="AJ102" s="1">
        <v>22</v>
      </c>
      <c r="AK102" s="1">
        <v>132</v>
      </c>
    </row>
    <row r="103" spans="1:37" x14ac:dyDescent="0.2">
      <c r="A103" s="11" t="s">
        <v>89</v>
      </c>
      <c r="B103" s="1">
        <v>242</v>
      </c>
      <c r="C103" s="1">
        <v>242</v>
      </c>
      <c r="D103" s="1">
        <v>140</v>
      </c>
      <c r="E103" s="1">
        <v>102</v>
      </c>
      <c r="F103" s="1">
        <v>0</v>
      </c>
      <c r="G103" s="10">
        <f t="shared" ref="G103:G110" si="75">B103*100/B$102</f>
        <v>3.1274231067459293</v>
      </c>
      <c r="H103" s="10">
        <f t="shared" ref="H103:H110" si="76">C103*100/C$102</f>
        <v>4.4298004759289764</v>
      </c>
      <c r="I103" s="10">
        <f t="shared" ref="I103:I110" si="77">D103*100/D$102</f>
        <v>3.4213098729227762</v>
      </c>
      <c r="J103" s="10">
        <f t="shared" ref="J103:J110" si="78">E103*100/E$102</f>
        <v>7.4398249452954044</v>
      </c>
      <c r="K103" s="10">
        <f t="shared" ref="K103:K110" si="79">F103*100/F$102</f>
        <v>0</v>
      </c>
      <c r="L103" s="11" t="s">
        <v>89</v>
      </c>
      <c r="M103" s="1">
        <v>242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102</v>
      </c>
      <c r="X103" s="1">
        <v>0</v>
      </c>
      <c r="Y103" s="1" t="s">
        <v>89</v>
      </c>
      <c r="Z103" s="1">
        <v>0</v>
      </c>
      <c r="AA103" s="1">
        <v>0</v>
      </c>
      <c r="AB103" s="1">
        <v>140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</row>
    <row r="104" spans="1:37" x14ac:dyDescent="0.2">
      <c r="A104" s="11" t="s">
        <v>90</v>
      </c>
      <c r="B104" s="1">
        <v>151</v>
      </c>
      <c r="C104" s="1">
        <v>150</v>
      </c>
      <c r="D104" s="1">
        <v>48</v>
      </c>
      <c r="E104" s="1">
        <v>102</v>
      </c>
      <c r="F104" s="1">
        <v>1</v>
      </c>
      <c r="G104" s="10">
        <f t="shared" si="75"/>
        <v>1.9514086327216336</v>
      </c>
      <c r="H104" s="10">
        <f t="shared" si="76"/>
        <v>2.745744096650192</v>
      </c>
      <c r="I104" s="10">
        <f t="shared" si="77"/>
        <v>1.1730205278592376</v>
      </c>
      <c r="J104" s="10">
        <f t="shared" si="78"/>
        <v>7.4398249452954044</v>
      </c>
      <c r="K104" s="10">
        <f t="shared" si="79"/>
        <v>4.3956043956043959E-2</v>
      </c>
      <c r="L104" s="11" t="s">
        <v>90</v>
      </c>
      <c r="M104" s="1">
        <v>151</v>
      </c>
      <c r="N104" s="1">
        <v>0</v>
      </c>
      <c r="O104" s="1">
        <v>0</v>
      </c>
      <c r="P104" s="1">
        <v>0</v>
      </c>
      <c r="Q104" s="1">
        <v>0</v>
      </c>
      <c r="R104" s="1">
        <v>1</v>
      </c>
      <c r="S104" s="1">
        <v>0</v>
      </c>
      <c r="T104" s="1">
        <v>0</v>
      </c>
      <c r="U104" s="1">
        <v>0</v>
      </c>
      <c r="V104" s="1">
        <v>0</v>
      </c>
      <c r="W104" s="1">
        <v>102</v>
      </c>
      <c r="X104" s="1">
        <v>0</v>
      </c>
      <c r="Y104" s="1" t="s">
        <v>90</v>
      </c>
      <c r="Z104" s="1">
        <v>0</v>
      </c>
      <c r="AA104" s="1">
        <v>0</v>
      </c>
      <c r="AB104" s="1">
        <v>48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</row>
    <row r="105" spans="1:37" x14ac:dyDescent="0.2">
      <c r="A105" s="11" t="s">
        <v>91</v>
      </c>
      <c r="B105" s="1">
        <v>6122</v>
      </c>
      <c r="C105" s="1">
        <v>3888</v>
      </c>
      <c r="D105" s="1">
        <v>3125</v>
      </c>
      <c r="E105" s="1">
        <v>763</v>
      </c>
      <c r="F105" s="1">
        <v>2234</v>
      </c>
      <c r="G105" s="10">
        <f t="shared" si="75"/>
        <v>79.116050659085033</v>
      </c>
      <c r="H105" s="10">
        <f t="shared" si="76"/>
        <v>71.169686985172987</v>
      </c>
      <c r="I105" s="10">
        <f t="shared" si="77"/>
        <v>76.368523949169116</v>
      </c>
      <c r="J105" s="10">
        <f t="shared" si="78"/>
        <v>55.652808169219547</v>
      </c>
      <c r="K105" s="10">
        <f t="shared" si="79"/>
        <v>98.197802197802204</v>
      </c>
      <c r="L105" s="11" t="s">
        <v>91</v>
      </c>
      <c r="M105" s="1">
        <v>6122</v>
      </c>
      <c r="N105" s="1">
        <v>285</v>
      </c>
      <c r="O105" s="1">
        <v>63</v>
      </c>
      <c r="P105" s="1">
        <v>255</v>
      </c>
      <c r="Q105" s="1">
        <v>89</v>
      </c>
      <c r="R105" s="1">
        <v>121</v>
      </c>
      <c r="S105" s="1">
        <v>105</v>
      </c>
      <c r="T105" s="1">
        <v>19</v>
      </c>
      <c r="U105" s="1">
        <v>252</v>
      </c>
      <c r="V105" s="1">
        <v>89</v>
      </c>
      <c r="W105" s="1">
        <v>763</v>
      </c>
      <c r="X105" s="1">
        <v>48</v>
      </c>
      <c r="Y105" s="1" t="s">
        <v>91</v>
      </c>
      <c r="Z105" s="1">
        <v>18</v>
      </c>
      <c r="AA105" s="1">
        <v>73</v>
      </c>
      <c r="AB105" s="1">
        <v>3125</v>
      </c>
      <c r="AC105" s="1">
        <v>119</v>
      </c>
      <c r="AD105" s="1">
        <v>55</v>
      </c>
      <c r="AE105" s="1">
        <v>141</v>
      </c>
      <c r="AF105" s="1">
        <v>97</v>
      </c>
      <c r="AG105" s="1">
        <v>130</v>
      </c>
      <c r="AH105" s="1">
        <v>52</v>
      </c>
      <c r="AI105" s="1">
        <v>69</v>
      </c>
      <c r="AJ105" s="1">
        <v>22</v>
      </c>
      <c r="AK105" s="1">
        <v>132</v>
      </c>
    </row>
    <row r="106" spans="1:37" x14ac:dyDescent="0.2">
      <c r="A106" s="11" t="s">
        <v>92</v>
      </c>
      <c r="B106" s="1">
        <v>273</v>
      </c>
      <c r="C106" s="1">
        <v>273</v>
      </c>
      <c r="D106" s="1">
        <v>16</v>
      </c>
      <c r="E106" s="1">
        <v>257</v>
      </c>
      <c r="F106" s="1">
        <v>0</v>
      </c>
      <c r="G106" s="10">
        <f t="shared" si="75"/>
        <v>3.5280434220728871</v>
      </c>
      <c r="H106" s="10">
        <f t="shared" si="76"/>
        <v>4.9972542559033499</v>
      </c>
      <c r="I106" s="10">
        <f t="shared" si="77"/>
        <v>0.39100684261974583</v>
      </c>
      <c r="J106" s="10">
        <f t="shared" si="78"/>
        <v>18.7454412837345</v>
      </c>
      <c r="K106" s="10">
        <f t="shared" si="79"/>
        <v>0</v>
      </c>
      <c r="L106" s="11" t="s">
        <v>92</v>
      </c>
      <c r="M106" s="1">
        <v>273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257</v>
      </c>
      <c r="X106" s="1">
        <v>0</v>
      </c>
      <c r="Y106" s="1" t="s">
        <v>92</v>
      </c>
      <c r="Z106" s="1">
        <v>0</v>
      </c>
      <c r="AA106" s="1">
        <v>0</v>
      </c>
      <c r="AB106" s="1">
        <v>16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</row>
    <row r="107" spans="1:37" x14ac:dyDescent="0.2">
      <c r="A107" s="11" t="s">
        <v>93</v>
      </c>
      <c r="B107" s="1">
        <v>40</v>
      </c>
      <c r="C107" s="1">
        <v>27</v>
      </c>
      <c r="D107" s="1">
        <v>23</v>
      </c>
      <c r="E107" s="1">
        <v>4</v>
      </c>
      <c r="F107" s="1">
        <v>13</v>
      </c>
      <c r="G107" s="10">
        <f t="shared" si="75"/>
        <v>0.51692943913155853</v>
      </c>
      <c r="H107" s="10">
        <f t="shared" si="76"/>
        <v>0.49423393739703458</v>
      </c>
      <c r="I107" s="10">
        <f t="shared" si="77"/>
        <v>0.5620723362658846</v>
      </c>
      <c r="J107" s="10">
        <f t="shared" si="78"/>
        <v>0.29175784099197666</v>
      </c>
      <c r="K107" s="10">
        <f t="shared" si="79"/>
        <v>0.5714285714285714</v>
      </c>
      <c r="L107" s="11" t="s">
        <v>93</v>
      </c>
      <c r="M107" s="1">
        <v>40</v>
      </c>
      <c r="N107" s="1">
        <v>1</v>
      </c>
      <c r="O107" s="1">
        <v>0</v>
      </c>
      <c r="P107" s="1">
        <v>2</v>
      </c>
      <c r="Q107" s="1">
        <v>3</v>
      </c>
      <c r="R107" s="1">
        <v>2</v>
      </c>
      <c r="S107" s="1">
        <v>0</v>
      </c>
      <c r="T107" s="1">
        <v>0</v>
      </c>
      <c r="U107" s="1">
        <v>0</v>
      </c>
      <c r="V107" s="1">
        <v>0</v>
      </c>
      <c r="W107" s="1">
        <v>4</v>
      </c>
      <c r="X107" s="1">
        <v>0</v>
      </c>
      <c r="Y107" s="1" t="s">
        <v>93</v>
      </c>
      <c r="Z107" s="1">
        <v>0</v>
      </c>
      <c r="AA107" s="1">
        <v>1</v>
      </c>
      <c r="AB107" s="1">
        <v>23</v>
      </c>
      <c r="AC107" s="1">
        <v>4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</row>
    <row r="108" spans="1:37" x14ac:dyDescent="0.2">
      <c r="A108" s="11" t="s">
        <v>94</v>
      </c>
      <c r="B108" s="1">
        <v>5</v>
      </c>
      <c r="C108" s="1">
        <v>4</v>
      </c>
      <c r="D108" s="1">
        <v>4</v>
      </c>
      <c r="E108" s="1">
        <v>0</v>
      </c>
      <c r="F108" s="1">
        <v>1</v>
      </c>
      <c r="G108" s="10">
        <f t="shared" si="75"/>
        <v>6.4616179891444817E-2</v>
      </c>
      <c r="H108" s="10">
        <f t="shared" si="76"/>
        <v>7.3219842577338462E-2</v>
      </c>
      <c r="I108" s="10">
        <f t="shared" si="77"/>
        <v>9.7751710654936458E-2</v>
      </c>
      <c r="J108" s="10">
        <f t="shared" si="78"/>
        <v>0</v>
      </c>
      <c r="K108" s="10">
        <f t="shared" si="79"/>
        <v>4.3956043956043959E-2</v>
      </c>
      <c r="L108" s="11" t="s">
        <v>94</v>
      </c>
      <c r="M108" s="1">
        <v>5</v>
      </c>
      <c r="N108" s="1">
        <v>1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 t="s">
        <v>94</v>
      </c>
      <c r="Z108" s="1">
        <v>0</v>
      </c>
      <c r="AA108" s="1">
        <v>0</v>
      </c>
      <c r="AB108" s="1">
        <v>4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</row>
    <row r="109" spans="1:37" x14ac:dyDescent="0.2">
      <c r="A109" s="11" t="s">
        <v>95</v>
      </c>
      <c r="B109" s="1">
        <v>797</v>
      </c>
      <c r="C109" s="1">
        <v>794</v>
      </c>
      <c r="D109" s="1">
        <v>673</v>
      </c>
      <c r="E109" s="1">
        <v>121</v>
      </c>
      <c r="F109" s="1">
        <v>3</v>
      </c>
      <c r="G109" s="10">
        <f t="shared" si="75"/>
        <v>10.299819074696304</v>
      </c>
      <c r="H109" s="10">
        <f t="shared" si="76"/>
        <v>14.534138751601684</v>
      </c>
      <c r="I109" s="10">
        <f t="shared" si="77"/>
        <v>16.446725317693058</v>
      </c>
      <c r="J109" s="10">
        <f t="shared" si="78"/>
        <v>8.8256746900072933</v>
      </c>
      <c r="K109" s="10">
        <f t="shared" si="79"/>
        <v>0.13186813186813187</v>
      </c>
      <c r="L109" s="11" t="s">
        <v>95</v>
      </c>
      <c r="M109" s="1">
        <v>797</v>
      </c>
      <c r="N109" s="1">
        <v>0</v>
      </c>
      <c r="O109" s="1">
        <v>0</v>
      </c>
      <c r="P109" s="1">
        <v>1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121</v>
      </c>
      <c r="X109" s="1">
        <v>0</v>
      </c>
      <c r="Y109" s="1" t="s">
        <v>95</v>
      </c>
      <c r="Z109" s="1">
        <v>0</v>
      </c>
      <c r="AA109" s="1">
        <v>0</v>
      </c>
      <c r="AB109" s="1">
        <v>673</v>
      </c>
      <c r="AC109" s="1">
        <v>1</v>
      </c>
      <c r="AD109" s="1">
        <v>0</v>
      </c>
      <c r="AE109" s="1">
        <v>1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</row>
    <row r="110" spans="1:37" x14ac:dyDescent="0.2">
      <c r="A110" s="11" t="s">
        <v>43</v>
      </c>
      <c r="B110" s="1">
        <v>108</v>
      </c>
      <c r="C110" s="1">
        <v>85</v>
      </c>
      <c r="D110" s="1">
        <v>63</v>
      </c>
      <c r="E110" s="1">
        <v>22</v>
      </c>
      <c r="F110" s="1">
        <v>23</v>
      </c>
      <c r="G110" s="10">
        <f t="shared" si="75"/>
        <v>1.3957094856552081</v>
      </c>
      <c r="H110" s="10">
        <f t="shared" si="76"/>
        <v>1.5559216547684422</v>
      </c>
      <c r="I110" s="10">
        <f t="shared" si="77"/>
        <v>1.5395894428152492</v>
      </c>
      <c r="J110" s="10">
        <f t="shared" si="78"/>
        <v>1.6046681254558717</v>
      </c>
      <c r="K110" s="10">
        <f t="shared" si="79"/>
        <v>1.0109890109890109</v>
      </c>
      <c r="L110" s="11" t="s">
        <v>43</v>
      </c>
      <c r="M110" s="1">
        <v>108</v>
      </c>
      <c r="N110" s="1">
        <v>0</v>
      </c>
      <c r="O110" s="1">
        <v>0</v>
      </c>
      <c r="P110" s="1">
        <v>3</v>
      </c>
      <c r="Q110" s="1">
        <v>3</v>
      </c>
      <c r="R110" s="1">
        <v>12</v>
      </c>
      <c r="S110" s="1">
        <v>1</v>
      </c>
      <c r="T110" s="1">
        <v>0</v>
      </c>
      <c r="U110" s="1">
        <v>0</v>
      </c>
      <c r="V110" s="1">
        <v>0</v>
      </c>
      <c r="W110" s="1">
        <v>22</v>
      </c>
      <c r="X110" s="1">
        <v>0</v>
      </c>
      <c r="Y110" s="1" t="s">
        <v>43</v>
      </c>
      <c r="Z110" s="1">
        <v>0</v>
      </c>
      <c r="AA110" s="1">
        <v>0</v>
      </c>
      <c r="AB110" s="1">
        <v>63</v>
      </c>
      <c r="AC110" s="1">
        <v>0</v>
      </c>
      <c r="AD110" s="1">
        <v>2</v>
      </c>
      <c r="AE110" s="1">
        <v>1</v>
      </c>
      <c r="AF110" s="1">
        <v>0</v>
      </c>
      <c r="AG110" s="1">
        <v>1</v>
      </c>
      <c r="AH110" s="1">
        <v>0</v>
      </c>
      <c r="AI110" s="1">
        <v>0</v>
      </c>
      <c r="AJ110" s="1">
        <v>0</v>
      </c>
      <c r="AK110" s="1">
        <v>0</v>
      </c>
    </row>
    <row r="112" spans="1:37" x14ac:dyDescent="0.2">
      <c r="A112" s="11" t="s">
        <v>263</v>
      </c>
      <c r="L112" s="11" t="s">
        <v>96</v>
      </c>
      <c r="Y112" s="1" t="s">
        <v>96</v>
      </c>
    </row>
    <row r="114" spans="1:37" x14ac:dyDescent="0.2">
      <c r="A114" s="11" t="s">
        <v>247</v>
      </c>
      <c r="B114" s="1">
        <v>7738</v>
      </c>
      <c r="C114" s="1">
        <v>5463</v>
      </c>
      <c r="D114" s="1">
        <v>4092</v>
      </c>
      <c r="E114" s="1">
        <v>1371</v>
      </c>
      <c r="F114" s="1">
        <v>2275</v>
      </c>
      <c r="G114" s="10">
        <f>B114*100/B$114</f>
        <v>100</v>
      </c>
      <c r="H114" s="10">
        <f t="shared" ref="H114:K114" si="80">C114*100/C$114</f>
        <v>100</v>
      </c>
      <c r="I114" s="10">
        <f t="shared" si="80"/>
        <v>100</v>
      </c>
      <c r="J114" s="10">
        <f t="shared" si="80"/>
        <v>100</v>
      </c>
      <c r="K114" s="10">
        <f t="shared" si="80"/>
        <v>100</v>
      </c>
      <c r="L114" s="11" t="s">
        <v>3</v>
      </c>
      <c r="M114" s="1">
        <v>7738</v>
      </c>
      <c r="N114" s="1">
        <v>287</v>
      </c>
      <c r="O114" s="1">
        <v>63</v>
      </c>
      <c r="P114" s="1">
        <v>261</v>
      </c>
      <c r="Q114" s="1">
        <v>95</v>
      </c>
      <c r="R114" s="1">
        <v>136</v>
      </c>
      <c r="S114" s="1">
        <v>106</v>
      </c>
      <c r="T114" s="1">
        <v>19</v>
      </c>
      <c r="U114" s="1">
        <v>252</v>
      </c>
      <c r="V114" s="1">
        <v>89</v>
      </c>
      <c r="W114" s="1">
        <v>1371</v>
      </c>
      <c r="X114" s="1">
        <v>48</v>
      </c>
      <c r="Y114" s="1" t="s">
        <v>3</v>
      </c>
      <c r="Z114" s="1">
        <v>18</v>
      </c>
      <c r="AA114" s="1">
        <v>74</v>
      </c>
      <c r="AB114" s="1">
        <v>4092</v>
      </c>
      <c r="AC114" s="1">
        <v>124</v>
      </c>
      <c r="AD114" s="1">
        <v>57</v>
      </c>
      <c r="AE114" s="1">
        <v>143</v>
      </c>
      <c r="AF114" s="1">
        <v>97</v>
      </c>
      <c r="AG114" s="1">
        <v>131</v>
      </c>
      <c r="AH114" s="1">
        <v>52</v>
      </c>
      <c r="AI114" s="1">
        <v>69</v>
      </c>
      <c r="AJ114" s="1">
        <v>22</v>
      </c>
      <c r="AK114" s="1">
        <v>132</v>
      </c>
    </row>
    <row r="115" spans="1:37" x14ac:dyDescent="0.2">
      <c r="A115" s="11" t="s">
        <v>89</v>
      </c>
      <c r="B115" s="1">
        <v>1086</v>
      </c>
      <c r="C115" s="1">
        <v>1086</v>
      </c>
      <c r="D115" s="1">
        <v>551</v>
      </c>
      <c r="E115" s="1">
        <v>535</v>
      </c>
      <c r="F115" s="1">
        <v>0</v>
      </c>
      <c r="G115" s="10">
        <f t="shared" ref="G115:G120" si="81">B115*100/B$114</f>
        <v>14.034634272421814</v>
      </c>
      <c r="H115" s="10">
        <f t="shared" ref="H115:H120" si="82">C115*100/C$114</f>
        <v>19.879187259747393</v>
      </c>
      <c r="I115" s="10">
        <f t="shared" ref="I115:I120" si="83">D115*100/D$114</f>
        <v>13.465298142717497</v>
      </c>
      <c r="J115" s="10">
        <f t="shared" ref="J115:J120" si="84">E115*100/E$114</f>
        <v>39.02261123267688</v>
      </c>
      <c r="K115" s="10">
        <f t="shared" ref="K115:K120" si="85">F115*100/F$114</f>
        <v>0</v>
      </c>
      <c r="L115" s="11" t="s">
        <v>89</v>
      </c>
      <c r="M115" s="1">
        <v>1086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535</v>
      </c>
      <c r="X115" s="1">
        <v>0</v>
      </c>
      <c r="Y115" s="1" t="s">
        <v>89</v>
      </c>
      <c r="Z115" s="1">
        <v>0</v>
      </c>
      <c r="AA115" s="1">
        <v>0</v>
      </c>
      <c r="AB115" s="1">
        <v>551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</row>
    <row r="116" spans="1:37" x14ac:dyDescent="0.2">
      <c r="A116" s="11" t="s">
        <v>90</v>
      </c>
      <c r="B116" s="1">
        <v>745</v>
      </c>
      <c r="C116" s="1">
        <v>744</v>
      </c>
      <c r="D116" s="1">
        <v>424</v>
      </c>
      <c r="E116" s="1">
        <v>320</v>
      </c>
      <c r="F116" s="1">
        <v>1</v>
      </c>
      <c r="G116" s="10">
        <f t="shared" si="81"/>
        <v>9.6278108038252785</v>
      </c>
      <c r="H116" s="10">
        <f t="shared" si="82"/>
        <v>13.618890719384954</v>
      </c>
      <c r="I116" s="10">
        <f t="shared" si="83"/>
        <v>10.361681329423265</v>
      </c>
      <c r="J116" s="10">
        <f t="shared" si="84"/>
        <v>23.340627279358134</v>
      </c>
      <c r="K116" s="10">
        <f t="shared" si="85"/>
        <v>4.3956043956043959E-2</v>
      </c>
      <c r="L116" s="11" t="s">
        <v>90</v>
      </c>
      <c r="M116" s="1">
        <v>745</v>
      </c>
      <c r="N116" s="1">
        <v>0</v>
      </c>
      <c r="O116" s="1">
        <v>0</v>
      </c>
      <c r="P116" s="1">
        <v>0</v>
      </c>
      <c r="Q116" s="1">
        <v>0</v>
      </c>
      <c r="R116" s="1">
        <v>1</v>
      </c>
      <c r="S116" s="1">
        <v>0</v>
      </c>
      <c r="T116" s="1">
        <v>0</v>
      </c>
      <c r="U116" s="1">
        <v>0</v>
      </c>
      <c r="V116" s="1">
        <v>0</v>
      </c>
      <c r="W116" s="1">
        <v>320</v>
      </c>
      <c r="X116" s="1">
        <v>0</v>
      </c>
      <c r="Y116" s="1" t="s">
        <v>90</v>
      </c>
      <c r="Z116" s="1">
        <v>0</v>
      </c>
      <c r="AA116" s="1">
        <v>0</v>
      </c>
      <c r="AB116" s="1">
        <v>424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</row>
    <row r="117" spans="1:37" x14ac:dyDescent="0.2">
      <c r="A117" s="11" t="s">
        <v>91</v>
      </c>
      <c r="B117" s="1">
        <v>4444</v>
      </c>
      <c r="C117" s="1">
        <v>2773</v>
      </c>
      <c r="D117" s="1">
        <v>2355</v>
      </c>
      <c r="E117" s="1">
        <v>418</v>
      </c>
      <c r="F117" s="1">
        <v>1671</v>
      </c>
      <c r="G117" s="10">
        <f t="shared" si="81"/>
        <v>57.430860687516152</v>
      </c>
      <c r="H117" s="10">
        <f t="shared" si="82"/>
        <v>50.759655866739884</v>
      </c>
      <c r="I117" s="10">
        <f t="shared" si="83"/>
        <v>57.551319648093845</v>
      </c>
      <c r="J117" s="10">
        <f t="shared" si="84"/>
        <v>30.48869438366156</v>
      </c>
      <c r="K117" s="10">
        <f t="shared" si="85"/>
        <v>73.450549450549445</v>
      </c>
      <c r="L117" s="11" t="s">
        <v>91</v>
      </c>
      <c r="M117" s="1">
        <v>4444</v>
      </c>
      <c r="N117" s="1">
        <v>244</v>
      </c>
      <c r="O117" s="1">
        <v>63</v>
      </c>
      <c r="P117" s="1">
        <v>203</v>
      </c>
      <c r="Q117" s="1">
        <v>72</v>
      </c>
      <c r="R117" s="1">
        <v>44</v>
      </c>
      <c r="S117" s="1">
        <v>92</v>
      </c>
      <c r="T117" s="1">
        <v>11</v>
      </c>
      <c r="U117" s="1">
        <v>243</v>
      </c>
      <c r="V117" s="1">
        <v>65</v>
      </c>
      <c r="W117" s="1">
        <v>418</v>
      </c>
      <c r="X117" s="1">
        <v>21</v>
      </c>
      <c r="Y117" s="1" t="s">
        <v>91</v>
      </c>
      <c r="Z117" s="1">
        <v>18</v>
      </c>
      <c r="AA117" s="1">
        <v>26</v>
      </c>
      <c r="AB117" s="1">
        <v>2355</v>
      </c>
      <c r="AC117" s="1">
        <v>60</v>
      </c>
      <c r="AD117" s="1">
        <v>16</v>
      </c>
      <c r="AE117" s="1">
        <v>67</v>
      </c>
      <c r="AF117" s="1">
        <v>81</v>
      </c>
      <c r="AG117" s="1">
        <v>118</v>
      </c>
      <c r="AH117" s="1">
        <v>20</v>
      </c>
      <c r="AI117" s="1">
        <v>69</v>
      </c>
      <c r="AJ117" s="1">
        <v>8</v>
      </c>
      <c r="AK117" s="1">
        <v>130</v>
      </c>
    </row>
    <row r="118" spans="1:37" x14ac:dyDescent="0.2">
      <c r="A118" s="11" t="s">
        <v>92</v>
      </c>
      <c r="B118" s="1">
        <v>258</v>
      </c>
      <c r="C118" s="1">
        <v>256</v>
      </c>
      <c r="D118" s="1">
        <v>166</v>
      </c>
      <c r="E118" s="1">
        <v>90</v>
      </c>
      <c r="F118" s="1">
        <v>2</v>
      </c>
      <c r="G118" s="10">
        <f t="shared" si="81"/>
        <v>3.3341948823985526</v>
      </c>
      <c r="H118" s="10">
        <f t="shared" si="82"/>
        <v>4.6860699249496616</v>
      </c>
      <c r="I118" s="10">
        <f t="shared" si="83"/>
        <v>4.0566959921798631</v>
      </c>
      <c r="J118" s="10">
        <f t="shared" si="84"/>
        <v>6.5645514223194752</v>
      </c>
      <c r="K118" s="10">
        <f t="shared" si="85"/>
        <v>8.7912087912087919E-2</v>
      </c>
      <c r="L118" s="11" t="s">
        <v>92</v>
      </c>
      <c r="M118" s="1">
        <v>258</v>
      </c>
      <c r="N118" s="1">
        <v>1</v>
      </c>
      <c r="O118" s="1">
        <v>0</v>
      </c>
      <c r="P118" s="1">
        <v>0</v>
      </c>
      <c r="Q118" s="1">
        <v>0</v>
      </c>
      <c r="R118" s="1">
        <v>1</v>
      </c>
      <c r="S118" s="1">
        <v>0</v>
      </c>
      <c r="T118" s="1">
        <v>0</v>
      </c>
      <c r="U118" s="1">
        <v>0</v>
      </c>
      <c r="V118" s="1">
        <v>0</v>
      </c>
      <c r="W118" s="1">
        <v>90</v>
      </c>
      <c r="X118" s="1">
        <v>0</v>
      </c>
      <c r="Y118" s="1" t="s">
        <v>92</v>
      </c>
      <c r="Z118" s="1">
        <v>0</v>
      </c>
      <c r="AA118" s="1">
        <v>0</v>
      </c>
      <c r="AB118" s="1">
        <v>166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</row>
    <row r="119" spans="1:37" x14ac:dyDescent="0.2">
      <c r="A119" s="11" t="s">
        <v>97</v>
      </c>
      <c r="B119" s="1">
        <v>1138</v>
      </c>
      <c r="C119" s="1">
        <v>549</v>
      </c>
      <c r="D119" s="1">
        <v>543</v>
      </c>
      <c r="E119" s="1">
        <v>6</v>
      </c>
      <c r="F119" s="1">
        <v>589</v>
      </c>
      <c r="G119" s="10">
        <f t="shared" si="81"/>
        <v>14.70664254329284</v>
      </c>
      <c r="H119" s="10">
        <f t="shared" si="82"/>
        <v>10.049423393739703</v>
      </c>
      <c r="I119" s="10">
        <f t="shared" si="83"/>
        <v>13.269794721407624</v>
      </c>
      <c r="J119" s="10">
        <f t="shared" si="84"/>
        <v>0.43763676148796499</v>
      </c>
      <c r="K119" s="10">
        <f t="shared" si="85"/>
        <v>25.890109890109891</v>
      </c>
      <c r="L119" s="11" t="s">
        <v>97</v>
      </c>
      <c r="M119" s="1">
        <v>1138</v>
      </c>
      <c r="N119" s="1">
        <v>41</v>
      </c>
      <c r="O119" s="1">
        <v>0</v>
      </c>
      <c r="P119" s="1">
        <v>56</v>
      </c>
      <c r="Q119" s="1">
        <v>20</v>
      </c>
      <c r="R119" s="1">
        <v>85</v>
      </c>
      <c r="S119" s="1">
        <v>14</v>
      </c>
      <c r="T119" s="1">
        <v>8</v>
      </c>
      <c r="U119" s="1">
        <v>8</v>
      </c>
      <c r="V119" s="1">
        <v>24</v>
      </c>
      <c r="W119" s="1">
        <v>6</v>
      </c>
      <c r="X119" s="1">
        <v>27</v>
      </c>
      <c r="Y119" s="1" t="s">
        <v>97</v>
      </c>
      <c r="Z119" s="1">
        <v>0</v>
      </c>
      <c r="AA119" s="1">
        <v>48</v>
      </c>
      <c r="AB119" s="1">
        <v>543</v>
      </c>
      <c r="AC119" s="1">
        <v>64</v>
      </c>
      <c r="AD119" s="1">
        <v>41</v>
      </c>
      <c r="AE119" s="1">
        <v>76</v>
      </c>
      <c r="AF119" s="1">
        <v>16</v>
      </c>
      <c r="AG119" s="1">
        <v>13</v>
      </c>
      <c r="AH119" s="1">
        <v>32</v>
      </c>
      <c r="AI119" s="1">
        <v>0</v>
      </c>
      <c r="AJ119" s="1">
        <v>14</v>
      </c>
      <c r="AK119" s="1">
        <v>2</v>
      </c>
    </row>
    <row r="120" spans="1:37" x14ac:dyDescent="0.2">
      <c r="A120" s="11" t="s">
        <v>43</v>
      </c>
      <c r="B120" s="1">
        <v>67</v>
      </c>
      <c r="C120" s="1">
        <v>55</v>
      </c>
      <c r="D120" s="1">
        <v>53</v>
      </c>
      <c r="E120" s="1">
        <v>2</v>
      </c>
      <c r="F120" s="1">
        <v>12</v>
      </c>
      <c r="G120" s="10">
        <f t="shared" si="81"/>
        <v>0.86585681054536057</v>
      </c>
      <c r="H120" s="10">
        <f t="shared" si="82"/>
        <v>1.0067728354384038</v>
      </c>
      <c r="I120" s="10">
        <f t="shared" si="83"/>
        <v>1.2952101661779081</v>
      </c>
      <c r="J120" s="10">
        <f t="shared" si="84"/>
        <v>0.14587892049598833</v>
      </c>
      <c r="K120" s="10">
        <f t="shared" si="85"/>
        <v>0.52747252747252749</v>
      </c>
      <c r="L120" s="11" t="s">
        <v>43</v>
      </c>
      <c r="M120" s="1">
        <v>67</v>
      </c>
      <c r="N120" s="1">
        <v>1</v>
      </c>
      <c r="O120" s="1">
        <v>0</v>
      </c>
      <c r="P120" s="1">
        <v>2</v>
      </c>
      <c r="Q120" s="1">
        <v>3</v>
      </c>
      <c r="R120" s="1">
        <v>5</v>
      </c>
      <c r="S120" s="1">
        <v>0</v>
      </c>
      <c r="T120" s="1">
        <v>0</v>
      </c>
      <c r="U120" s="1">
        <v>1</v>
      </c>
      <c r="V120" s="1">
        <v>0</v>
      </c>
      <c r="W120" s="1">
        <v>2</v>
      </c>
      <c r="X120" s="1">
        <v>0</v>
      </c>
      <c r="Y120" s="1" t="s">
        <v>43</v>
      </c>
      <c r="Z120" s="1">
        <v>0</v>
      </c>
      <c r="AA120" s="1">
        <v>0</v>
      </c>
      <c r="AB120" s="1">
        <v>53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</row>
    <row r="121" spans="1:37" x14ac:dyDescent="0.2">
      <c r="G121" s="10"/>
      <c r="H121" s="10"/>
      <c r="I121" s="10"/>
      <c r="J121" s="10"/>
      <c r="K121" s="10"/>
    </row>
    <row r="122" spans="1:37" x14ac:dyDescent="0.2">
      <c r="A122" s="11" t="s">
        <v>270</v>
      </c>
      <c r="G122" s="10"/>
      <c r="H122" s="10"/>
      <c r="I122" s="10"/>
      <c r="J122" s="10"/>
      <c r="K122" s="10"/>
    </row>
    <row r="123" spans="1:37" x14ac:dyDescent="0.2">
      <c r="L123" s="11" t="s">
        <v>231</v>
      </c>
      <c r="Y123" s="1" t="s">
        <v>231</v>
      </c>
    </row>
    <row r="124" spans="1:37" x14ac:dyDescent="0.2">
      <c r="A124" s="11" t="s">
        <v>247</v>
      </c>
      <c r="B124" s="1">
        <v>7738</v>
      </c>
      <c r="C124" s="1">
        <v>5463</v>
      </c>
      <c r="D124" s="1">
        <v>4092</v>
      </c>
      <c r="E124" s="1">
        <v>1371</v>
      </c>
      <c r="F124" s="1">
        <v>2275</v>
      </c>
      <c r="G124" s="10">
        <f>B124*100/B$124</f>
        <v>100</v>
      </c>
      <c r="H124" s="10">
        <f t="shared" ref="H124:K124" si="86">C124*100/C$124</f>
        <v>100</v>
      </c>
      <c r="I124" s="10">
        <f t="shared" si="86"/>
        <v>100</v>
      </c>
      <c r="J124" s="10">
        <f t="shared" si="86"/>
        <v>100</v>
      </c>
      <c r="K124" s="10">
        <f t="shared" si="86"/>
        <v>100</v>
      </c>
      <c r="L124" s="11" t="s">
        <v>3</v>
      </c>
      <c r="M124" s="1">
        <v>7738</v>
      </c>
      <c r="N124" s="1">
        <v>287</v>
      </c>
      <c r="O124" s="1">
        <v>63</v>
      </c>
      <c r="P124" s="1">
        <v>261</v>
      </c>
      <c r="Q124" s="1">
        <v>95</v>
      </c>
      <c r="R124" s="1">
        <v>136</v>
      </c>
      <c r="S124" s="1">
        <v>106</v>
      </c>
      <c r="T124" s="1">
        <v>19</v>
      </c>
      <c r="U124" s="1">
        <v>252</v>
      </c>
      <c r="V124" s="1">
        <v>89</v>
      </c>
      <c r="W124" s="1">
        <v>1371</v>
      </c>
      <c r="X124" s="1">
        <v>48</v>
      </c>
      <c r="Y124" s="1" t="s">
        <v>3</v>
      </c>
      <c r="Z124" s="1">
        <v>18</v>
      </c>
      <c r="AA124" s="1">
        <v>74</v>
      </c>
      <c r="AB124" s="1">
        <v>4092</v>
      </c>
      <c r="AC124" s="1">
        <v>124</v>
      </c>
      <c r="AD124" s="1">
        <v>57</v>
      </c>
      <c r="AE124" s="1">
        <v>143</v>
      </c>
      <c r="AF124" s="1">
        <v>97</v>
      </c>
      <c r="AG124" s="1">
        <v>131</v>
      </c>
      <c r="AH124" s="1">
        <v>52</v>
      </c>
      <c r="AI124" s="1">
        <v>69</v>
      </c>
      <c r="AJ124" s="1">
        <v>22</v>
      </c>
      <c r="AK124" s="1">
        <v>132</v>
      </c>
    </row>
    <row r="125" spans="1:37" x14ac:dyDescent="0.2">
      <c r="A125" s="11" t="s">
        <v>271</v>
      </c>
      <c r="B125" s="1">
        <v>7550</v>
      </c>
      <c r="C125" s="1">
        <v>5301</v>
      </c>
      <c r="D125" s="1">
        <v>3953</v>
      </c>
      <c r="E125" s="1">
        <v>1348</v>
      </c>
      <c r="F125" s="1">
        <v>2249</v>
      </c>
      <c r="G125" s="10">
        <f t="shared" ref="G125:G126" si="87">B125*100/B$124</f>
        <v>97.570431636081679</v>
      </c>
      <c r="H125" s="10">
        <f t="shared" ref="H125:H126" si="88">C125*100/C$124</f>
        <v>97.034596375617795</v>
      </c>
      <c r="I125" s="10">
        <f t="shared" ref="I125:I126" si="89">D125*100/D$124</f>
        <v>96.603128054740964</v>
      </c>
      <c r="J125" s="10">
        <f t="shared" ref="J125:J126" si="90">E125*100/E$124</f>
        <v>98.322392414296132</v>
      </c>
      <c r="K125" s="10">
        <f t="shared" ref="K125:K126" si="91">F125*100/F$124</f>
        <v>98.857142857142861</v>
      </c>
      <c r="L125" s="11" t="s">
        <v>232</v>
      </c>
      <c r="M125" s="1">
        <v>7550</v>
      </c>
      <c r="N125" s="1">
        <v>286</v>
      </c>
      <c r="O125" s="1">
        <v>63</v>
      </c>
      <c r="P125" s="1">
        <v>258</v>
      </c>
      <c r="Q125" s="1">
        <v>92</v>
      </c>
      <c r="R125" s="1">
        <v>124</v>
      </c>
      <c r="S125" s="1">
        <v>105</v>
      </c>
      <c r="T125" s="1">
        <v>19</v>
      </c>
      <c r="U125" s="1">
        <v>252</v>
      </c>
      <c r="V125" s="1">
        <v>89</v>
      </c>
      <c r="W125" s="1">
        <v>1348</v>
      </c>
      <c r="X125" s="1">
        <v>48</v>
      </c>
      <c r="Y125" s="1" t="s">
        <v>232</v>
      </c>
      <c r="Z125" s="1">
        <v>18</v>
      </c>
      <c r="AA125" s="1">
        <v>74</v>
      </c>
      <c r="AB125" s="1">
        <v>3953</v>
      </c>
      <c r="AC125" s="1">
        <v>123</v>
      </c>
      <c r="AD125" s="1">
        <v>55</v>
      </c>
      <c r="AE125" s="1">
        <v>141</v>
      </c>
      <c r="AF125" s="1">
        <v>97</v>
      </c>
      <c r="AG125" s="1">
        <v>130</v>
      </c>
      <c r="AH125" s="1">
        <v>52</v>
      </c>
      <c r="AI125" s="1">
        <v>69</v>
      </c>
      <c r="AJ125" s="1">
        <v>22</v>
      </c>
      <c r="AK125" s="1">
        <v>132</v>
      </c>
    </row>
    <row r="126" spans="1:37" x14ac:dyDescent="0.2">
      <c r="A126" s="11" t="s">
        <v>272</v>
      </c>
      <c r="B126" s="1">
        <v>188</v>
      </c>
      <c r="C126" s="1">
        <v>162</v>
      </c>
      <c r="D126" s="1">
        <v>139</v>
      </c>
      <c r="E126" s="1">
        <v>23</v>
      </c>
      <c r="F126" s="1">
        <v>26</v>
      </c>
      <c r="G126" s="10">
        <f t="shared" si="87"/>
        <v>2.429568363918325</v>
      </c>
      <c r="H126" s="10">
        <f t="shared" si="88"/>
        <v>2.9654036243822075</v>
      </c>
      <c r="I126" s="10">
        <f t="shared" si="89"/>
        <v>3.3968719452590421</v>
      </c>
      <c r="J126" s="10">
        <f t="shared" si="90"/>
        <v>1.6776075857038657</v>
      </c>
      <c r="K126" s="10">
        <f t="shared" si="91"/>
        <v>1.1428571428571428</v>
      </c>
      <c r="L126" s="11" t="s">
        <v>233</v>
      </c>
      <c r="M126" s="1">
        <v>188</v>
      </c>
      <c r="N126" s="1">
        <v>1</v>
      </c>
      <c r="O126" s="1">
        <v>0</v>
      </c>
      <c r="P126" s="1">
        <v>3</v>
      </c>
      <c r="Q126" s="1">
        <v>3</v>
      </c>
      <c r="R126" s="1">
        <v>12</v>
      </c>
      <c r="S126" s="1">
        <v>1</v>
      </c>
      <c r="T126" s="1">
        <v>0</v>
      </c>
      <c r="U126" s="1">
        <v>0</v>
      </c>
      <c r="V126" s="1">
        <v>0</v>
      </c>
      <c r="W126" s="1">
        <v>23</v>
      </c>
      <c r="X126" s="1">
        <v>0</v>
      </c>
      <c r="Y126" s="1" t="s">
        <v>233</v>
      </c>
      <c r="Z126" s="1">
        <v>0</v>
      </c>
      <c r="AA126" s="1">
        <v>0</v>
      </c>
      <c r="AB126" s="1">
        <v>139</v>
      </c>
      <c r="AC126" s="1">
        <v>1</v>
      </c>
      <c r="AD126" s="1">
        <v>2</v>
      </c>
      <c r="AE126" s="1">
        <v>2</v>
      </c>
      <c r="AF126" s="1">
        <v>0</v>
      </c>
      <c r="AG126" s="1">
        <v>1</v>
      </c>
      <c r="AH126" s="1">
        <v>0</v>
      </c>
      <c r="AI126" s="1">
        <v>0</v>
      </c>
      <c r="AJ126" s="1">
        <v>0</v>
      </c>
      <c r="AK126" s="1">
        <v>0</v>
      </c>
    </row>
    <row r="127" spans="1:37" x14ac:dyDescent="0.2">
      <c r="G127" s="10"/>
      <c r="H127" s="10"/>
      <c r="I127" s="10"/>
      <c r="J127" s="10"/>
      <c r="K127" s="10"/>
    </row>
    <row r="128" spans="1:37" x14ac:dyDescent="0.2">
      <c r="G128" s="10"/>
      <c r="H128" s="10"/>
      <c r="I128" s="10"/>
      <c r="J128" s="10"/>
      <c r="K128" s="10"/>
    </row>
    <row r="129" spans="1:37" x14ac:dyDescent="0.2">
      <c r="G129" s="10"/>
      <c r="H129" s="10"/>
      <c r="I129" s="10"/>
      <c r="J129" s="10"/>
      <c r="K129" s="10"/>
    </row>
    <row r="130" spans="1:37" x14ac:dyDescent="0.2">
      <c r="A130" s="11" t="s">
        <v>98</v>
      </c>
      <c r="L130" s="11" t="s">
        <v>98</v>
      </c>
      <c r="Y130" s="1" t="s">
        <v>98</v>
      </c>
    </row>
    <row r="131" spans="1:37" x14ac:dyDescent="0.2">
      <c r="B131" s="1" t="s">
        <v>1</v>
      </c>
      <c r="M131" s="1" t="s">
        <v>2</v>
      </c>
    </row>
    <row r="132" spans="1:37" x14ac:dyDescent="0.2">
      <c r="B132" s="1" t="s">
        <v>3</v>
      </c>
      <c r="C132" s="1" t="s">
        <v>4</v>
      </c>
      <c r="D132" s="1" t="s">
        <v>5</v>
      </c>
      <c r="E132" s="1" t="s">
        <v>6</v>
      </c>
      <c r="F132" s="1" t="s">
        <v>7</v>
      </c>
      <c r="M132" s="1" t="s">
        <v>3</v>
      </c>
      <c r="N132" s="1" t="s">
        <v>8</v>
      </c>
      <c r="O132" s="1" t="s">
        <v>9</v>
      </c>
      <c r="P132" s="1" t="s">
        <v>10</v>
      </c>
      <c r="Q132" s="1" t="s">
        <v>11</v>
      </c>
      <c r="R132" s="1" t="s">
        <v>12</v>
      </c>
      <c r="S132" s="1" t="s">
        <v>13</v>
      </c>
      <c r="T132" s="1" t="s">
        <v>14</v>
      </c>
      <c r="U132" s="1" t="s">
        <v>15</v>
      </c>
      <c r="V132" s="1" t="s">
        <v>16</v>
      </c>
      <c r="W132" s="1" t="s">
        <v>17</v>
      </c>
      <c r="X132" s="1" t="s">
        <v>18</v>
      </c>
      <c r="Z132" s="1" t="s">
        <v>19</v>
      </c>
      <c r="AA132" s="1" t="s">
        <v>20</v>
      </c>
      <c r="AB132" s="1" t="s">
        <v>21</v>
      </c>
      <c r="AC132" s="1" t="s">
        <v>22</v>
      </c>
      <c r="AD132" s="1" t="s">
        <v>23</v>
      </c>
      <c r="AE132" s="1" t="s">
        <v>24</v>
      </c>
      <c r="AF132" s="1" t="s">
        <v>25</v>
      </c>
      <c r="AG132" s="1" t="s">
        <v>26</v>
      </c>
      <c r="AH132" s="1" t="s">
        <v>27</v>
      </c>
      <c r="AI132" s="1" t="s">
        <v>28</v>
      </c>
      <c r="AJ132" s="1" t="s">
        <v>29</v>
      </c>
      <c r="AK132" s="1" t="s">
        <v>30</v>
      </c>
    </row>
    <row r="134" spans="1:37" x14ac:dyDescent="0.2">
      <c r="A134" s="11" t="s">
        <v>264</v>
      </c>
      <c r="L134" s="11" t="s">
        <v>99</v>
      </c>
      <c r="Y134" s="1" t="s">
        <v>99</v>
      </c>
    </row>
    <row r="136" spans="1:37" x14ac:dyDescent="0.2">
      <c r="A136" s="11" t="s">
        <v>247</v>
      </c>
      <c r="B136" s="1">
        <v>7738</v>
      </c>
      <c r="C136" s="1">
        <v>5463</v>
      </c>
      <c r="D136" s="1">
        <v>4092</v>
      </c>
      <c r="E136" s="1">
        <v>1371</v>
      </c>
      <c r="F136" s="1">
        <v>2275</v>
      </c>
      <c r="G136" s="10">
        <f>B136*100/B$136</f>
        <v>100</v>
      </c>
      <c r="H136" s="10">
        <f t="shared" ref="H136:K136" si="92">C136*100/C$136</f>
        <v>100</v>
      </c>
      <c r="I136" s="10">
        <f t="shared" si="92"/>
        <v>100</v>
      </c>
      <c r="J136" s="10">
        <f t="shared" si="92"/>
        <v>100</v>
      </c>
      <c r="K136" s="10">
        <f t="shared" si="92"/>
        <v>100</v>
      </c>
      <c r="L136" s="11" t="s">
        <v>3</v>
      </c>
      <c r="M136" s="1">
        <v>7738</v>
      </c>
      <c r="N136" s="1">
        <v>287</v>
      </c>
      <c r="O136" s="1">
        <v>63</v>
      </c>
      <c r="P136" s="1">
        <v>261</v>
      </c>
      <c r="Q136" s="1">
        <v>95</v>
      </c>
      <c r="R136" s="1">
        <v>136</v>
      </c>
      <c r="S136" s="1">
        <v>106</v>
      </c>
      <c r="T136" s="1">
        <v>19</v>
      </c>
      <c r="U136" s="1">
        <v>252</v>
      </c>
      <c r="V136" s="1">
        <v>89</v>
      </c>
      <c r="W136" s="1">
        <v>1371</v>
      </c>
      <c r="X136" s="1">
        <v>48</v>
      </c>
      <c r="Y136" s="1" t="s">
        <v>3</v>
      </c>
      <c r="Z136" s="1">
        <v>18</v>
      </c>
      <c r="AA136" s="1">
        <v>74</v>
      </c>
      <c r="AB136" s="1">
        <v>4092</v>
      </c>
      <c r="AC136" s="1">
        <v>124</v>
      </c>
      <c r="AD136" s="1">
        <v>57</v>
      </c>
      <c r="AE136" s="1">
        <v>143</v>
      </c>
      <c r="AF136" s="1">
        <v>97</v>
      </c>
      <c r="AG136" s="1">
        <v>131</v>
      </c>
      <c r="AH136" s="1">
        <v>52</v>
      </c>
      <c r="AI136" s="1">
        <v>69</v>
      </c>
      <c r="AJ136" s="1">
        <v>22</v>
      </c>
      <c r="AK136" s="1">
        <v>132</v>
      </c>
    </row>
    <row r="137" spans="1:37" x14ac:dyDescent="0.2">
      <c r="A137" s="11" t="s">
        <v>100</v>
      </c>
      <c r="B137" s="1">
        <v>6034</v>
      </c>
      <c r="C137" s="1">
        <v>3990</v>
      </c>
      <c r="D137" s="1">
        <v>2922</v>
      </c>
      <c r="E137" s="1">
        <v>1068</v>
      </c>
      <c r="F137" s="1">
        <v>2044</v>
      </c>
      <c r="G137" s="10">
        <f t="shared" ref="G137:G140" si="93">B137*100/B$136</f>
        <v>77.978805892995609</v>
      </c>
      <c r="H137" s="10">
        <f t="shared" ref="H137:H140" si="94">C137*100/C$136</f>
        <v>73.036792970895107</v>
      </c>
      <c r="I137" s="10">
        <f t="shared" ref="I137:I140" si="95">D137*100/D$136</f>
        <v>71.407624633431084</v>
      </c>
      <c r="J137" s="10">
        <f t="shared" ref="J137:J140" si="96">E137*100/E$136</f>
        <v>77.899343544857771</v>
      </c>
      <c r="K137" s="10">
        <f t="shared" ref="K137:K140" si="97">F137*100/F$136</f>
        <v>89.84615384615384</v>
      </c>
      <c r="L137" s="11" t="s">
        <v>100</v>
      </c>
      <c r="M137" s="1">
        <v>6034</v>
      </c>
      <c r="N137" s="1">
        <v>276</v>
      </c>
      <c r="O137" s="1">
        <v>61</v>
      </c>
      <c r="P137" s="1">
        <v>239</v>
      </c>
      <c r="Q137" s="1">
        <v>95</v>
      </c>
      <c r="R137" s="1">
        <v>105</v>
      </c>
      <c r="S137" s="1">
        <v>101</v>
      </c>
      <c r="T137" s="1">
        <v>15</v>
      </c>
      <c r="U137" s="1">
        <v>207</v>
      </c>
      <c r="V137" s="1">
        <v>86</v>
      </c>
      <c r="W137" s="1">
        <v>1068</v>
      </c>
      <c r="X137" s="1">
        <v>48</v>
      </c>
      <c r="Y137" s="1" t="s">
        <v>100</v>
      </c>
      <c r="Z137" s="1">
        <v>7</v>
      </c>
      <c r="AA137" s="1">
        <v>71</v>
      </c>
      <c r="AB137" s="1">
        <v>2922</v>
      </c>
      <c r="AC137" s="1">
        <v>115</v>
      </c>
      <c r="AD137" s="1">
        <v>53</v>
      </c>
      <c r="AE137" s="1">
        <v>135</v>
      </c>
      <c r="AF137" s="1">
        <v>77</v>
      </c>
      <c r="AG137" s="1">
        <v>129</v>
      </c>
      <c r="AH137" s="1">
        <v>52</v>
      </c>
      <c r="AI137" s="1">
        <v>42</v>
      </c>
      <c r="AJ137" s="1">
        <v>22</v>
      </c>
      <c r="AK137" s="1">
        <v>108</v>
      </c>
    </row>
    <row r="138" spans="1:37" x14ac:dyDescent="0.2">
      <c r="A138" s="11" t="s">
        <v>101</v>
      </c>
      <c r="B138" s="1">
        <v>381</v>
      </c>
      <c r="C138" s="1">
        <v>342</v>
      </c>
      <c r="D138" s="1">
        <v>259</v>
      </c>
      <c r="E138" s="1">
        <v>83</v>
      </c>
      <c r="F138" s="1">
        <v>39</v>
      </c>
      <c r="G138" s="10">
        <f t="shared" si="93"/>
        <v>4.9237529077280948</v>
      </c>
      <c r="H138" s="10">
        <f t="shared" si="94"/>
        <v>6.2602965403624387</v>
      </c>
      <c r="I138" s="10">
        <f t="shared" si="95"/>
        <v>6.3294232649071356</v>
      </c>
      <c r="J138" s="10">
        <f t="shared" si="96"/>
        <v>6.0539752005835155</v>
      </c>
      <c r="K138" s="10">
        <f t="shared" si="97"/>
        <v>1.7142857142857142</v>
      </c>
      <c r="L138" s="11" t="s">
        <v>101</v>
      </c>
      <c r="M138" s="1">
        <v>381</v>
      </c>
      <c r="N138" s="1">
        <v>1</v>
      </c>
      <c r="O138" s="1">
        <v>0</v>
      </c>
      <c r="P138" s="1">
        <v>6</v>
      </c>
      <c r="Q138" s="1">
        <v>0</v>
      </c>
      <c r="R138" s="1">
        <v>5</v>
      </c>
      <c r="S138" s="1">
        <v>0</v>
      </c>
      <c r="T138" s="1">
        <v>0</v>
      </c>
      <c r="U138" s="1">
        <v>7</v>
      </c>
      <c r="V138" s="1">
        <v>0</v>
      </c>
      <c r="W138" s="1">
        <v>83</v>
      </c>
      <c r="X138" s="1">
        <v>0</v>
      </c>
      <c r="Y138" s="1" t="s">
        <v>101</v>
      </c>
      <c r="Z138" s="1">
        <v>0</v>
      </c>
      <c r="AA138" s="1">
        <v>3</v>
      </c>
      <c r="AB138" s="1">
        <v>259</v>
      </c>
      <c r="AC138" s="1">
        <v>0</v>
      </c>
      <c r="AD138" s="1">
        <v>0</v>
      </c>
      <c r="AE138" s="1">
        <v>2</v>
      </c>
      <c r="AF138" s="1">
        <v>8</v>
      </c>
      <c r="AG138" s="1">
        <v>0</v>
      </c>
      <c r="AH138" s="1">
        <v>0</v>
      </c>
      <c r="AI138" s="1">
        <v>0</v>
      </c>
      <c r="AJ138" s="1">
        <v>0</v>
      </c>
      <c r="AK138" s="1">
        <v>7</v>
      </c>
    </row>
    <row r="139" spans="1:37" x14ac:dyDescent="0.2">
      <c r="A139" s="11" t="s">
        <v>102</v>
      </c>
      <c r="B139" s="1">
        <v>577</v>
      </c>
      <c r="C139" s="1">
        <v>550</v>
      </c>
      <c r="D139" s="1">
        <v>509</v>
      </c>
      <c r="E139" s="1">
        <v>41</v>
      </c>
      <c r="F139" s="1">
        <v>27</v>
      </c>
      <c r="G139" s="10">
        <f t="shared" si="93"/>
        <v>7.4567071594727317</v>
      </c>
      <c r="H139" s="10">
        <f t="shared" si="94"/>
        <v>10.067728354384037</v>
      </c>
      <c r="I139" s="10">
        <f t="shared" si="95"/>
        <v>12.438905180840665</v>
      </c>
      <c r="J139" s="10">
        <f t="shared" si="96"/>
        <v>2.9905178701677606</v>
      </c>
      <c r="K139" s="10">
        <f t="shared" si="97"/>
        <v>1.1868131868131868</v>
      </c>
      <c r="L139" s="11" t="s">
        <v>102</v>
      </c>
      <c r="M139" s="1">
        <v>577</v>
      </c>
      <c r="N139" s="1">
        <v>0</v>
      </c>
      <c r="O139" s="1">
        <v>0</v>
      </c>
      <c r="P139" s="1">
        <v>4</v>
      </c>
      <c r="Q139" s="1">
        <v>0</v>
      </c>
      <c r="R139" s="1">
        <v>2</v>
      </c>
      <c r="S139" s="1">
        <v>3</v>
      </c>
      <c r="T139" s="1">
        <v>0</v>
      </c>
      <c r="U139" s="1">
        <v>3</v>
      </c>
      <c r="V139" s="1">
        <v>0</v>
      </c>
      <c r="W139" s="1">
        <v>41</v>
      </c>
      <c r="X139" s="1">
        <v>0</v>
      </c>
      <c r="Y139" s="1" t="s">
        <v>102</v>
      </c>
      <c r="Z139" s="1">
        <v>0</v>
      </c>
      <c r="AA139" s="1">
        <v>0</v>
      </c>
      <c r="AB139" s="1">
        <v>509</v>
      </c>
      <c r="AC139" s="1">
        <v>1</v>
      </c>
      <c r="AD139" s="1">
        <v>0</v>
      </c>
      <c r="AE139" s="1">
        <v>3</v>
      </c>
      <c r="AF139" s="1">
        <v>0</v>
      </c>
      <c r="AG139" s="1">
        <v>0</v>
      </c>
      <c r="AH139" s="1">
        <v>0</v>
      </c>
      <c r="AI139" s="1">
        <v>1</v>
      </c>
      <c r="AJ139" s="1">
        <v>0</v>
      </c>
      <c r="AK139" s="1">
        <v>10</v>
      </c>
    </row>
    <row r="140" spans="1:37" x14ac:dyDescent="0.2">
      <c r="A140" s="11" t="s">
        <v>103</v>
      </c>
      <c r="B140" s="1">
        <v>746</v>
      </c>
      <c r="C140" s="1">
        <v>581</v>
      </c>
      <c r="D140" s="1">
        <v>402</v>
      </c>
      <c r="E140" s="1">
        <v>179</v>
      </c>
      <c r="F140" s="1">
        <v>165</v>
      </c>
      <c r="G140" s="10">
        <f t="shared" si="93"/>
        <v>9.6407340398035668</v>
      </c>
      <c r="H140" s="10">
        <f t="shared" si="94"/>
        <v>10.635182134358411</v>
      </c>
      <c r="I140" s="10">
        <f t="shared" si="95"/>
        <v>9.8240469208211145</v>
      </c>
      <c r="J140" s="10">
        <f t="shared" si="96"/>
        <v>13.056163384390956</v>
      </c>
      <c r="K140" s="10">
        <f t="shared" si="97"/>
        <v>7.2527472527472527</v>
      </c>
      <c r="L140" s="11" t="s">
        <v>103</v>
      </c>
      <c r="M140" s="1">
        <v>746</v>
      </c>
      <c r="N140" s="1">
        <v>10</v>
      </c>
      <c r="O140" s="1">
        <v>2</v>
      </c>
      <c r="P140" s="1">
        <v>12</v>
      </c>
      <c r="Q140" s="1">
        <v>0</v>
      </c>
      <c r="R140" s="1">
        <v>24</v>
      </c>
      <c r="S140" s="1">
        <v>2</v>
      </c>
      <c r="T140" s="1">
        <v>4</v>
      </c>
      <c r="U140" s="1">
        <v>35</v>
      </c>
      <c r="V140" s="1">
        <v>3</v>
      </c>
      <c r="W140" s="1">
        <v>179</v>
      </c>
      <c r="X140" s="1">
        <v>0</v>
      </c>
      <c r="Y140" s="1" t="s">
        <v>103</v>
      </c>
      <c r="Z140" s="1">
        <v>11</v>
      </c>
      <c r="AA140" s="1">
        <v>0</v>
      </c>
      <c r="AB140" s="1">
        <v>402</v>
      </c>
      <c r="AC140" s="1">
        <v>8</v>
      </c>
      <c r="AD140" s="1">
        <v>4</v>
      </c>
      <c r="AE140" s="1">
        <v>3</v>
      </c>
      <c r="AF140" s="1">
        <v>12</v>
      </c>
      <c r="AG140" s="1">
        <v>2</v>
      </c>
      <c r="AH140" s="1">
        <v>0</v>
      </c>
      <c r="AI140" s="1">
        <v>26</v>
      </c>
      <c r="AJ140" s="1">
        <v>0</v>
      </c>
      <c r="AK140" s="1">
        <v>7</v>
      </c>
    </row>
    <row r="142" spans="1:37" x14ac:dyDescent="0.2">
      <c r="A142" s="11" t="s">
        <v>265</v>
      </c>
      <c r="L142" s="11" t="s">
        <v>104</v>
      </c>
      <c r="Y142" s="1" t="s">
        <v>104</v>
      </c>
    </row>
    <row r="144" spans="1:37" x14ac:dyDescent="0.2">
      <c r="A144" s="11" t="s">
        <v>247</v>
      </c>
      <c r="B144" s="1">
        <v>6415</v>
      </c>
      <c r="C144" s="1">
        <v>4332</v>
      </c>
      <c r="D144" s="1">
        <v>3181</v>
      </c>
      <c r="E144" s="1">
        <v>1151</v>
      </c>
      <c r="F144" s="1">
        <v>2083</v>
      </c>
      <c r="G144" s="10">
        <f>B144*100/B$144</f>
        <v>100</v>
      </c>
      <c r="H144" s="10">
        <f t="shared" ref="H144:K144" si="98">C144*100/C$144</f>
        <v>100</v>
      </c>
      <c r="I144" s="10">
        <f t="shared" si="98"/>
        <v>100</v>
      </c>
      <c r="J144" s="10">
        <f t="shared" si="98"/>
        <v>100</v>
      </c>
      <c r="K144" s="10">
        <f t="shared" si="98"/>
        <v>100</v>
      </c>
      <c r="L144" s="11" t="s">
        <v>3</v>
      </c>
      <c r="M144" s="1">
        <v>6415</v>
      </c>
      <c r="N144" s="1">
        <v>277</v>
      </c>
      <c r="O144" s="1">
        <v>61</v>
      </c>
      <c r="P144" s="1">
        <v>245</v>
      </c>
      <c r="Q144" s="1">
        <v>95</v>
      </c>
      <c r="R144" s="1">
        <v>110</v>
      </c>
      <c r="S144" s="1">
        <v>101</v>
      </c>
      <c r="T144" s="1">
        <v>15</v>
      </c>
      <c r="U144" s="1">
        <v>214</v>
      </c>
      <c r="V144" s="1">
        <v>86</v>
      </c>
      <c r="W144" s="1">
        <v>1151</v>
      </c>
      <c r="X144" s="1">
        <v>48</v>
      </c>
      <c r="Y144" s="1" t="s">
        <v>3</v>
      </c>
      <c r="Z144" s="1">
        <v>7</v>
      </c>
      <c r="AA144" s="1">
        <v>74</v>
      </c>
      <c r="AB144" s="1">
        <v>3181</v>
      </c>
      <c r="AC144" s="1">
        <v>115</v>
      </c>
      <c r="AD144" s="1">
        <v>53</v>
      </c>
      <c r="AE144" s="1">
        <v>137</v>
      </c>
      <c r="AF144" s="1">
        <v>85</v>
      </c>
      <c r="AG144" s="1">
        <v>129</v>
      </c>
      <c r="AH144" s="1">
        <v>52</v>
      </c>
      <c r="AI144" s="1">
        <v>42</v>
      </c>
      <c r="AJ144" s="1">
        <v>22</v>
      </c>
      <c r="AK144" s="1">
        <v>115</v>
      </c>
    </row>
    <row r="145" spans="1:37" x14ac:dyDescent="0.2">
      <c r="A145" s="11" t="s">
        <v>105</v>
      </c>
      <c r="B145" s="1">
        <v>2283</v>
      </c>
      <c r="C145" s="1">
        <v>1568</v>
      </c>
      <c r="D145" s="1">
        <v>1282</v>
      </c>
      <c r="E145" s="1">
        <v>286</v>
      </c>
      <c r="F145" s="1">
        <v>715</v>
      </c>
      <c r="G145" s="10">
        <f t="shared" ref="G145:G151" si="99">B145*100/B$144</f>
        <v>35.58846453624318</v>
      </c>
      <c r="H145" s="10">
        <f t="shared" ref="H145:H151" si="100">C145*100/C$144</f>
        <v>36.195752539242847</v>
      </c>
      <c r="I145" s="10">
        <f t="shared" ref="I145:I151" si="101">D145*100/D$144</f>
        <v>40.301791889342972</v>
      </c>
      <c r="J145" s="10">
        <f t="shared" ref="J145:J151" si="102">E145*100/E$144</f>
        <v>24.847958297132926</v>
      </c>
      <c r="K145" s="10">
        <f t="shared" ref="K145:K151" si="103">F145*100/F$144</f>
        <v>34.325492078732594</v>
      </c>
      <c r="L145" s="11" t="s">
        <v>105</v>
      </c>
      <c r="M145" s="1">
        <v>2283</v>
      </c>
      <c r="N145" s="1">
        <v>86</v>
      </c>
      <c r="O145" s="1">
        <v>29</v>
      </c>
      <c r="P145" s="1">
        <v>106</v>
      </c>
      <c r="Q145" s="1">
        <v>44</v>
      </c>
      <c r="R145" s="1">
        <v>43</v>
      </c>
      <c r="S145" s="1">
        <v>16</v>
      </c>
      <c r="T145" s="1">
        <v>0</v>
      </c>
      <c r="U145" s="1">
        <v>84</v>
      </c>
      <c r="V145" s="1">
        <v>14</v>
      </c>
      <c r="W145" s="1">
        <v>286</v>
      </c>
      <c r="X145" s="1">
        <v>3</v>
      </c>
      <c r="Y145" s="1" t="s">
        <v>105</v>
      </c>
      <c r="Z145" s="1">
        <v>0</v>
      </c>
      <c r="AA145" s="1">
        <v>3</v>
      </c>
      <c r="AB145" s="1">
        <v>1282</v>
      </c>
      <c r="AC145" s="1">
        <v>41</v>
      </c>
      <c r="AD145" s="1">
        <v>1</v>
      </c>
      <c r="AE145" s="1">
        <v>33</v>
      </c>
      <c r="AF145" s="1">
        <v>30</v>
      </c>
      <c r="AG145" s="1">
        <v>68</v>
      </c>
      <c r="AH145" s="1">
        <v>3</v>
      </c>
      <c r="AI145" s="1">
        <v>40</v>
      </c>
      <c r="AJ145" s="1">
        <v>2</v>
      </c>
      <c r="AK145" s="1">
        <v>69</v>
      </c>
    </row>
    <row r="146" spans="1:37" x14ac:dyDescent="0.2">
      <c r="A146" s="11" t="s">
        <v>106</v>
      </c>
      <c r="B146" s="1">
        <v>1911</v>
      </c>
      <c r="C146" s="1">
        <v>1114</v>
      </c>
      <c r="D146" s="1">
        <v>923</v>
      </c>
      <c r="E146" s="1">
        <v>191</v>
      </c>
      <c r="F146" s="1">
        <v>797</v>
      </c>
      <c r="G146" s="10">
        <f t="shared" si="99"/>
        <v>29.789555728760718</v>
      </c>
      <c r="H146" s="10">
        <f t="shared" si="100"/>
        <v>25.715604801477376</v>
      </c>
      <c r="I146" s="10">
        <f t="shared" si="101"/>
        <v>29.016032694121346</v>
      </c>
      <c r="J146" s="10">
        <f t="shared" si="102"/>
        <v>16.594265855777586</v>
      </c>
      <c r="K146" s="10">
        <f t="shared" si="103"/>
        <v>38.262121939510322</v>
      </c>
      <c r="L146" s="11" t="s">
        <v>106</v>
      </c>
      <c r="M146" s="1">
        <v>1911</v>
      </c>
      <c r="N146" s="1">
        <v>139</v>
      </c>
      <c r="O146" s="1">
        <v>23</v>
      </c>
      <c r="P146" s="1">
        <v>107</v>
      </c>
      <c r="Q146" s="1">
        <v>45</v>
      </c>
      <c r="R146" s="1">
        <v>26</v>
      </c>
      <c r="S146" s="1">
        <v>60</v>
      </c>
      <c r="T146" s="1">
        <v>15</v>
      </c>
      <c r="U146" s="1">
        <v>32</v>
      </c>
      <c r="V146" s="1">
        <v>1</v>
      </c>
      <c r="W146" s="1">
        <v>191</v>
      </c>
      <c r="X146" s="1">
        <v>6</v>
      </c>
      <c r="Y146" s="1" t="s">
        <v>106</v>
      </c>
      <c r="Z146" s="1">
        <v>3</v>
      </c>
      <c r="AA146" s="1">
        <v>50</v>
      </c>
      <c r="AB146" s="1">
        <v>923</v>
      </c>
      <c r="AC146" s="1">
        <v>62</v>
      </c>
      <c r="AD146" s="1">
        <v>10</v>
      </c>
      <c r="AE146" s="1">
        <v>69</v>
      </c>
      <c r="AF146" s="1">
        <v>47</v>
      </c>
      <c r="AG146" s="1">
        <v>49</v>
      </c>
      <c r="AH146" s="1">
        <v>22</v>
      </c>
      <c r="AI146" s="1">
        <v>2</v>
      </c>
      <c r="AJ146" s="1">
        <v>6</v>
      </c>
      <c r="AK146" s="1">
        <v>23</v>
      </c>
    </row>
    <row r="147" spans="1:37" x14ac:dyDescent="0.2">
      <c r="A147" s="11" t="s">
        <v>107</v>
      </c>
      <c r="B147" s="1">
        <v>387</v>
      </c>
      <c r="C147" s="1">
        <v>264</v>
      </c>
      <c r="D147" s="1">
        <v>190</v>
      </c>
      <c r="E147" s="1">
        <v>74</v>
      </c>
      <c r="F147" s="1">
        <v>123</v>
      </c>
      <c r="G147" s="10">
        <f t="shared" si="99"/>
        <v>6.0327357755261106</v>
      </c>
      <c r="H147" s="10">
        <f t="shared" si="100"/>
        <v>6.094182825484765</v>
      </c>
      <c r="I147" s="10">
        <f t="shared" si="101"/>
        <v>5.9729644765796923</v>
      </c>
      <c r="J147" s="10">
        <f t="shared" si="102"/>
        <v>6.429192006950478</v>
      </c>
      <c r="K147" s="10">
        <f t="shared" si="103"/>
        <v>5.9049447911665869</v>
      </c>
      <c r="L147" s="11" t="s">
        <v>107</v>
      </c>
      <c r="M147" s="1">
        <v>387</v>
      </c>
      <c r="N147" s="1">
        <v>3</v>
      </c>
      <c r="O147" s="1">
        <v>7</v>
      </c>
      <c r="P147" s="1">
        <v>3</v>
      </c>
      <c r="Q147" s="1">
        <v>3</v>
      </c>
      <c r="R147" s="1">
        <v>2</v>
      </c>
      <c r="S147" s="1">
        <v>1</v>
      </c>
      <c r="T147" s="1">
        <v>0</v>
      </c>
      <c r="U147" s="1">
        <v>61</v>
      </c>
      <c r="V147" s="1">
        <v>3</v>
      </c>
      <c r="W147" s="1">
        <v>74</v>
      </c>
      <c r="X147" s="1">
        <v>1</v>
      </c>
      <c r="Y147" s="1" t="s">
        <v>107</v>
      </c>
      <c r="Z147" s="1">
        <v>0</v>
      </c>
      <c r="AA147" s="1">
        <v>9</v>
      </c>
      <c r="AB147" s="1">
        <v>190</v>
      </c>
      <c r="AC147" s="1">
        <v>3</v>
      </c>
      <c r="AD147" s="1">
        <v>0</v>
      </c>
      <c r="AE147" s="1">
        <v>16</v>
      </c>
      <c r="AF147" s="1">
        <v>0</v>
      </c>
      <c r="AG147" s="1">
        <v>9</v>
      </c>
      <c r="AH147" s="1">
        <v>0</v>
      </c>
      <c r="AI147" s="1">
        <v>0</v>
      </c>
      <c r="AJ147" s="1">
        <v>0</v>
      </c>
      <c r="AK147" s="1">
        <v>2</v>
      </c>
    </row>
    <row r="148" spans="1:37" x14ac:dyDescent="0.2">
      <c r="A148" s="11" t="s">
        <v>108</v>
      </c>
      <c r="B148" s="1">
        <v>367</v>
      </c>
      <c r="C148" s="1">
        <v>307</v>
      </c>
      <c r="D148" s="1">
        <v>295</v>
      </c>
      <c r="E148" s="1">
        <v>12</v>
      </c>
      <c r="F148" s="1">
        <v>60</v>
      </c>
      <c r="G148" s="10">
        <f t="shared" si="99"/>
        <v>5.7209664848012469</v>
      </c>
      <c r="H148" s="10">
        <f t="shared" si="100"/>
        <v>7.0867959372114493</v>
      </c>
      <c r="I148" s="10">
        <f t="shared" si="101"/>
        <v>9.2738132662684691</v>
      </c>
      <c r="J148" s="10">
        <f t="shared" si="102"/>
        <v>1.0425716768027802</v>
      </c>
      <c r="K148" s="10">
        <f t="shared" si="103"/>
        <v>2.8804608737397985</v>
      </c>
      <c r="L148" s="11" t="s">
        <v>108</v>
      </c>
      <c r="M148" s="1">
        <v>367</v>
      </c>
      <c r="N148" s="1">
        <v>1</v>
      </c>
      <c r="O148" s="1">
        <v>0</v>
      </c>
      <c r="P148" s="1">
        <v>1</v>
      </c>
      <c r="Q148" s="1">
        <v>0</v>
      </c>
      <c r="R148" s="1">
        <v>4</v>
      </c>
      <c r="S148" s="1">
        <v>13</v>
      </c>
      <c r="T148" s="1">
        <v>0</v>
      </c>
      <c r="U148" s="1">
        <v>10</v>
      </c>
      <c r="V148" s="1">
        <v>7</v>
      </c>
      <c r="W148" s="1">
        <v>12</v>
      </c>
      <c r="X148" s="1">
        <v>1</v>
      </c>
      <c r="Y148" s="1" t="s">
        <v>108</v>
      </c>
      <c r="Z148" s="1">
        <v>0</v>
      </c>
      <c r="AA148" s="1">
        <v>2</v>
      </c>
      <c r="AB148" s="1">
        <v>295</v>
      </c>
      <c r="AC148" s="1">
        <v>4</v>
      </c>
      <c r="AD148" s="1">
        <v>7</v>
      </c>
      <c r="AE148" s="1">
        <v>2</v>
      </c>
      <c r="AF148" s="1">
        <v>1</v>
      </c>
      <c r="AG148" s="1">
        <v>0</v>
      </c>
      <c r="AH148" s="1">
        <v>2</v>
      </c>
      <c r="AI148" s="1">
        <v>0</v>
      </c>
      <c r="AJ148" s="1">
        <v>3</v>
      </c>
      <c r="AK148" s="1">
        <v>2</v>
      </c>
    </row>
    <row r="149" spans="1:37" x14ac:dyDescent="0.2">
      <c r="A149" s="11" t="s">
        <v>109</v>
      </c>
      <c r="B149" s="1">
        <v>406</v>
      </c>
      <c r="C149" s="1">
        <v>337</v>
      </c>
      <c r="D149" s="1">
        <v>115</v>
      </c>
      <c r="E149" s="1">
        <v>222</v>
      </c>
      <c r="F149" s="1">
        <v>69</v>
      </c>
      <c r="G149" s="10">
        <f t="shared" si="99"/>
        <v>6.3289166017147309</v>
      </c>
      <c r="H149" s="10">
        <f t="shared" si="100"/>
        <v>7.779316712834718</v>
      </c>
      <c r="I149" s="10">
        <f t="shared" si="101"/>
        <v>3.6152153410877084</v>
      </c>
      <c r="J149" s="10">
        <f t="shared" si="102"/>
        <v>19.287576020851432</v>
      </c>
      <c r="K149" s="10">
        <f t="shared" si="103"/>
        <v>3.312530004800768</v>
      </c>
      <c r="L149" s="11" t="s">
        <v>109</v>
      </c>
      <c r="M149" s="1">
        <v>406</v>
      </c>
      <c r="N149" s="1">
        <v>0</v>
      </c>
      <c r="O149" s="1">
        <v>1</v>
      </c>
      <c r="P149" s="1">
        <v>0</v>
      </c>
      <c r="Q149" s="1">
        <v>0</v>
      </c>
      <c r="R149" s="1">
        <v>0</v>
      </c>
      <c r="S149" s="1">
        <v>7</v>
      </c>
      <c r="T149" s="1">
        <v>0</v>
      </c>
      <c r="U149" s="1">
        <v>1</v>
      </c>
      <c r="V149" s="1">
        <v>48</v>
      </c>
      <c r="W149" s="1">
        <v>222</v>
      </c>
      <c r="X149" s="1">
        <v>0</v>
      </c>
      <c r="Y149" s="1" t="s">
        <v>109</v>
      </c>
      <c r="Z149" s="1">
        <v>0</v>
      </c>
      <c r="AA149" s="1">
        <v>7</v>
      </c>
      <c r="AB149" s="1">
        <v>115</v>
      </c>
      <c r="AC149" s="1">
        <v>1</v>
      </c>
      <c r="AD149" s="1">
        <v>1</v>
      </c>
      <c r="AE149" s="1">
        <v>1</v>
      </c>
      <c r="AF149" s="1">
        <v>0</v>
      </c>
      <c r="AG149" s="1">
        <v>0</v>
      </c>
      <c r="AH149" s="1">
        <v>0</v>
      </c>
      <c r="AI149" s="1">
        <v>0</v>
      </c>
      <c r="AJ149" s="1">
        <v>1</v>
      </c>
      <c r="AK149" s="1">
        <v>1</v>
      </c>
    </row>
    <row r="150" spans="1:37" x14ac:dyDescent="0.2">
      <c r="A150" s="11" t="s">
        <v>110</v>
      </c>
      <c r="B150" s="1">
        <v>789</v>
      </c>
      <c r="C150" s="1">
        <v>560</v>
      </c>
      <c r="D150" s="1">
        <v>262</v>
      </c>
      <c r="E150" s="1">
        <v>298</v>
      </c>
      <c r="F150" s="1">
        <v>229</v>
      </c>
      <c r="G150" s="10">
        <f t="shared" si="99"/>
        <v>12.299298519095869</v>
      </c>
      <c r="H150" s="10">
        <f t="shared" si="100"/>
        <v>12.927054478301015</v>
      </c>
      <c r="I150" s="10">
        <f t="shared" si="101"/>
        <v>8.236403646651997</v>
      </c>
      <c r="J150" s="10">
        <f t="shared" si="102"/>
        <v>25.89052997393571</v>
      </c>
      <c r="K150" s="10">
        <f t="shared" si="103"/>
        <v>10.99375900144023</v>
      </c>
      <c r="L150" s="11" t="s">
        <v>110</v>
      </c>
      <c r="M150" s="1">
        <v>789</v>
      </c>
      <c r="N150" s="1">
        <v>44</v>
      </c>
      <c r="O150" s="1">
        <v>0</v>
      </c>
      <c r="P150" s="1">
        <v>7</v>
      </c>
      <c r="Q150" s="1">
        <v>1</v>
      </c>
      <c r="R150" s="1">
        <v>35</v>
      </c>
      <c r="S150" s="1">
        <v>1</v>
      </c>
      <c r="T150" s="1">
        <v>0</v>
      </c>
      <c r="U150" s="1">
        <v>0</v>
      </c>
      <c r="V150" s="1">
        <v>13</v>
      </c>
      <c r="W150" s="1">
        <v>298</v>
      </c>
      <c r="X150" s="1">
        <v>36</v>
      </c>
      <c r="Y150" s="1" t="s">
        <v>110</v>
      </c>
      <c r="Z150" s="1">
        <v>4</v>
      </c>
      <c r="AA150" s="1">
        <v>3</v>
      </c>
      <c r="AB150" s="1">
        <v>262</v>
      </c>
      <c r="AC150" s="1">
        <v>1</v>
      </c>
      <c r="AD150" s="1">
        <v>29</v>
      </c>
      <c r="AE150" s="1">
        <v>14</v>
      </c>
      <c r="AF150" s="1">
        <v>1</v>
      </c>
      <c r="AG150" s="1">
        <v>2</v>
      </c>
      <c r="AH150" s="1">
        <v>22</v>
      </c>
      <c r="AI150" s="1">
        <v>0</v>
      </c>
      <c r="AJ150" s="1">
        <v>10</v>
      </c>
      <c r="AK150" s="1">
        <v>6</v>
      </c>
    </row>
    <row r="151" spans="1:37" x14ac:dyDescent="0.2">
      <c r="A151" s="11" t="s">
        <v>111</v>
      </c>
      <c r="B151" s="1">
        <v>272</v>
      </c>
      <c r="C151" s="1">
        <v>182</v>
      </c>
      <c r="D151" s="1">
        <v>114</v>
      </c>
      <c r="E151" s="1">
        <v>68</v>
      </c>
      <c r="F151" s="1">
        <v>90</v>
      </c>
      <c r="G151" s="10">
        <f t="shared" si="99"/>
        <v>4.2400623538581446</v>
      </c>
      <c r="H151" s="10">
        <f t="shared" si="100"/>
        <v>4.2012927054478304</v>
      </c>
      <c r="I151" s="10">
        <f t="shared" si="101"/>
        <v>3.5837786859478151</v>
      </c>
      <c r="J151" s="10">
        <f t="shared" si="102"/>
        <v>5.9079061685490881</v>
      </c>
      <c r="K151" s="10">
        <f t="shared" si="103"/>
        <v>4.3206913106096971</v>
      </c>
      <c r="L151" s="11" t="s">
        <v>111</v>
      </c>
      <c r="M151" s="1">
        <v>272</v>
      </c>
      <c r="N151" s="1">
        <v>4</v>
      </c>
      <c r="O151" s="1">
        <v>1</v>
      </c>
      <c r="P151" s="1">
        <v>21</v>
      </c>
      <c r="Q151" s="1">
        <v>2</v>
      </c>
      <c r="R151" s="1">
        <v>0</v>
      </c>
      <c r="S151" s="1">
        <v>3</v>
      </c>
      <c r="T151" s="1">
        <v>0</v>
      </c>
      <c r="U151" s="1">
        <v>26</v>
      </c>
      <c r="V151" s="1">
        <v>0</v>
      </c>
      <c r="W151" s="1">
        <v>68</v>
      </c>
      <c r="X151" s="1">
        <v>1</v>
      </c>
      <c r="Y151" s="1" t="s">
        <v>111</v>
      </c>
      <c r="Z151" s="1">
        <v>0</v>
      </c>
      <c r="AA151" s="1">
        <v>0</v>
      </c>
      <c r="AB151" s="1">
        <v>114</v>
      </c>
      <c r="AC151" s="1">
        <v>3</v>
      </c>
      <c r="AD151" s="1">
        <v>5</v>
      </c>
      <c r="AE151" s="1">
        <v>2</v>
      </c>
      <c r="AF151" s="1">
        <v>6</v>
      </c>
      <c r="AG151" s="1">
        <v>1</v>
      </c>
      <c r="AH151" s="1">
        <v>3</v>
      </c>
      <c r="AI151" s="1">
        <v>0</v>
      </c>
      <c r="AJ151" s="1">
        <v>0</v>
      </c>
      <c r="AK151" s="1">
        <v>12</v>
      </c>
    </row>
    <row r="153" spans="1:37" x14ac:dyDescent="0.2">
      <c r="A153" s="11" t="s">
        <v>266</v>
      </c>
      <c r="L153" s="11" t="s">
        <v>112</v>
      </c>
      <c r="Y153" s="1" t="s">
        <v>112</v>
      </c>
    </row>
    <row r="155" spans="1:37" x14ac:dyDescent="0.2">
      <c r="A155" s="11" t="s">
        <v>248</v>
      </c>
      <c r="B155" s="1">
        <f>SUM(B156:B161)</f>
        <v>6123</v>
      </c>
      <c r="C155" s="1">
        <f t="shared" ref="C155:F155" si="104">SUM(C156:C161)</f>
        <v>4310</v>
      </c>
      <c r="D155" s="1">
        <f t="shared" si="104"/>
        <v>3484</v>
      </c>
      <c r="E155" s="1">
        <f t="shared" si="104"/>
        <v>826</v>
      </c>
      <c r="F155" s="1">
        <f t="shared" si="104"/>
        <v>1813</v>
      </c>
      <c r="G155" s="10">
        <f>B155*100/B$155</f>
        <v>100</v>
      </c>
      <c r="H155" s="10">
        <f t="shared" ref="H155:K155" si="105">C155*100/C$155</f>
        <v>100</v>
      </c>
      <c r="I155" s="10">
        <f t="shared" si="105"/>
        <v>100</v>
      </c>
      <c r="J155" s="10">
        <f t="shared" si="105"/>
        <v>100</v>
      </c>
      <c r="K155" s="10">
        <f t="shared" si="105"/>
        <v>100</v>
      </c>
    </row>
    <row r="156" spans="1:37" x14ac:dyDescent="0.2">
      <c r="A156" s="11" t="s">
        <v>249</v>
      </c>
      <c r="B156" s="1">
        <v>3790</v>
      </c>
      <c r="C156" s="1">
        <v>2442</v>
      </c>
      <c r="D156" s="1">
        <v>1961</v>
      </c>
      <c r="E156" s="1">
        <v>481</v>
      </c>
      <c r="F156" s="1">
        <v>1348</v>
      </c>
      <c r="G156" s="10">
        <f t="shared" ref="G156:G161" si="106">B156*100/B$155</f>
        <v>61.897762534705208</v>
      </c>
      <c r="H156" s="10">
        <f t="shared" ref="H156:H161" si="107">C156*100/C$155</f>
        <v>56.658932714617173</v>
      </c>
      <c r="I156" s="10">
        <f t="shared" ref="I156:I161" si="108">D156*100/D$155</f>
        <v>56.285878300803674</v>
      </c>
      <c r="J156" s="10">
        <f t="shared" ref="J156:J161" si="109">E156*100/E$155</f>
        <v>58.232445520581116</v>
      </c>
      <c r="K156" s="10">
        <f t="shared" ref="K156:K161" si="110">F156*100/F$155</f>
        <v>74.351902923331494</v>
      </c>
      <c r="L156" s="11" t="s">
        <v>113</v>
      </c>
      <c r="M156" s="1">
        <v>3790</v>
      </c>
      <c r="N156" s="1">
        <v>185</v>
      </c>
      <c r="O156" s="1">
        <v>34</v>
      </c>
      <c r="P156" s="1">
        <v>209</v>
      </c>
      <c r="Q156" s="1">
        <v>56</v>
      </c>
      <c r="R156" s="1">
        <v>56</v>
      </c>
      <c r="S156" s="1">
        <v>43</v>
      </c>
      <c r="T156" s="1">
        <v>15</v>
      </c>
      <c r="U156" s="1">
        <v>167</v>
      </c>
      <c r="V156" s="1">
        <v>1</v>
      </c>
      <c r="W156" s="1">
        <v>481</v>
      </c>
      <c r="X156" s="1">
        <v>9</v>
      </c>
      <c r="Y156" s="1" t="s">
        <v>113</v>
      </c>
      <c r="Z156" s="1">
        <v>2</v>
      </c>
      <c r="AA156" s="1">
        <v>58</v>
      </c>
      <c r="AB156" s="1">
        <v>1961</v>
      </c>
      <c r="AC156" s="1">
        <v>65</v>
      </c>
      <c r="AD156" s="1">
        <v>4</v>
      </c>
      <c r="AE156" s="1">
        <v>110</v>
      </c>
      <c r="AF156" s="1">
        <v>70</v>
      </c>
      <c r="AG156" s="1">
        <v>115</v>
      </c>
      <c r="AH156" s="1">
        <v>17</v>
      </c>
      <c r="AI156" s="1">
        <v>42</v>
      </c>
      <c r="AJ156" s="1">
        <v>2</v>
      </c>
      <c r="AK156" s="1">
        <v>88</v>
      </c>
    </row>
    <row r="157" spans="1:37" x14ac:dyDescent="0.2">
      <c r="A157" s="11" t="s">
        <v>250</v>
      </c>
      <c r="B157" s="1">
        <v>648</v>
      </c>
      <c r="C157" s="1">
        <v>527</v>
      </c>
      <c r="D157" s="1">
        <v>491</v>
      </c>
      <c r="E157" s="1">
        <v>36</v>
      </c>
      <c r="F157" s="1">
        <v>121</v>
      </c>
      <c r="G157" s="10">
        <f t="shared" si="106"/>
        <v>10.583047525722685</v>
      </c>
      <c r="H157" s="10">
        <f t="shared" si="107"/>
        <v>12.227378190255221</v>
      </c>
      <c r="I157" s="10">
        <f t="shared" si="108"/>
        <v>14.092996555683122</v>
      </c>
      <c r="J157" s="10">
        <f t="shared" si="109"/>
        <v>4.358353510895884</v>
      </c>
      <c r="K157" s="10">
        <f t="shared" si="110"/>
        <v>6.6740209597352456</v>
      </c>
      <c r="L157" s="11" t="s">
        <v>114</v>
      </c>
      <c r="M157" s="1">
        <v>648</v>
      </c>
      <c r="N157" s="1">
        <v>19</v>
      </c>
      <c r="O157" s="1">
        <v>15</v>
      </c>
      <c r="P157" s="1">
        <v>8</v>
      </c>
      <c r="Q157" s="1">
        <v>0</v>
      </c>
      <c r="R157" s="1">
        <v>1</v>
      </c>
      <c r="S157" s="1">
        <v>1</v>
      </c>
      <c r="T157" s="1">
        <v>0</v>
      </c>
      <c r="U157" s="1">
        <v>13</v>
      </c>
      <c r="V157" s="1">
        <v>0</v>
      </c>
      <c r="W157" s="1">
        <v>36</v>
      </c>
      <c r="X157" s="1">
        <v>0</v>
      </c>
      <c r="Y157" s="1" t="s">
        <v>114</v>
      </c>
      <c r="Z157" s="1">
        <v>0</v>
      </c>
      <c r="AA157" s="1">
        <v>6</v>
      </c>
      <c r="AB157" s="1">
        <v>491</v>
      </c>
      <c r="AC157" s="1">
        <v>20</v>
      </c>
      <c r="AD157" s="1">
        <v>0</v>
      </c>
      <c r="AE157" s="1">
        <v>2</v>
      </c>
      <c r="AF157" s="1">
        <v>19</v>
      </c>
      <c r="AG157" s="1">
        <v>5</v>
      </c>
      <c r="AH157" s="1">
        <v>2</v>
      </c>
      <c r="AI157" s="1">
        <v>4</v>
      </c>
      <c r="AJ157" s="1">
        <v>1</v>
      </c>
      <c r="AK157" s="1">
        <v>5</v>
      </c>
    </row>
    <row r="158" spans="1:37" x14ac:dyDescent="0.2">
      <c r="A158" s="11" t="s">
        <v>251</v>
      </c>
      <c r="B158" s="1">
        <v>684</v>
      </c>
      <c r="C158" s="1">
        <v>581</v>
      </c>
      <c r="D158" s="1">
        <v>556</v>
      </c>
      <c r="E158" s="1">
        <v>25</v>
      </c>
      <c r="F158" s="1">
        <v>103</v>
      </c>
      <c r="G158" s="10">
        <f t="shared" si="106"/>
        <v>11.170994610485057</v>
      </c>
      <c r="H158" s="10">
        <f t="shared" si="107"/>
        <v>13.480278422273782</v>
      </c>
      <c r="I158" s="10">
        <f t="shared" si="108"/>
        <v>15.958668197474168</v>
      </c>
      <c r="J158" s="10">
        <f t="shared" si="109"/>
        <v>3.026634382566586</v>
      </c>
      <c r="K158" s="10">
        <f t="shared" si="110"/>
        <v>5.6811913954771098</v>
      </c>
      <c r="L158" s="11" t="s">
        <v>115</v>
      </c>
      <c r="M158" s="1">
        <v>684</v>
      </c>
      <c r="N158" s="1">
        <v>5</v>
      </c>
      <c r="O158" s="1">
        <v>6</v>
      </c>
      <c r="P158" s="1">
        <v>4</v>
      </c>
      <c r="Q158" s="1">
        <v>3</v>
      </c>
      <c r="R158" s="1">
        <v>12</v>
      </c>
      <c r="S158" s="1">
        <v>0</v>
      </c>
      <c r="T158" s="1">
        <v>0</v>
      </c>
      <c r="U158" s="1">
        <v>19</v>
      </c>
      <c r="V158" s="1">
        <v>0</v>
      </c>
      <c r="W158" s="1">
        <v>25</v>
      </c>
      <c r="X158" s="1">
        <v>0</v>
      </c>
      <c r="Y158" s="1" t="s">
        <v>115</v>
      </c>
      <c r="Z158" s="1">
        <v>3</v>
      </c>
      <c r="AA158" s="1">
        <v>19</v>
      </c>
      <c r="AB158" s="1">
        <v>556</v>
      </c>
      <c r="AC158" s="1">
        <v>9</v>
      </c>
      <c r="AD158" s="1">
        <v>4</v>
      </c>
      <c r="AE158" s="1">
        <v>0</v>
      </c>
      <c r="AF158" s="1">
        <v>4</v>
      </c>
      <c r="AG158" s="1">
        <v>2</v>
      </c>
      <c r="AH158" s="1">
        <v>5</v>
      </c>
      <c r="AI158" s="1">
        <v>1</v>
      </c>
      <c r="AJ158" s="1">
        <v>5</v>
      </c>
      <c r="AK158" s="1">
        <v>2</v>
      </c>
    </row>
    <row r="159" spans="1:37" x14ac:dyDescent="0.2">
      <c r="A159" s="11" t="s">
        <v>252</v>
      </c>
      <c r="B159" s="1">
        <v>424</v>
      </c>
      <c r="C159" s="1">
        <v>376</v>
      </c>
      <c r="D159" s="1">
        <v>239</v>
      </c>
      <c r="E159" s="1">
        <v>137</v>
      </c>
      <c r="F159" s="1">
        <v>48</v>
      </c>
      <c r="G159" s="10">
        <f t="shared" si="106"/>
        <v>6.9247101094234855</v>
      </c>
      <c r="H159" s="10">
        <f t="shared" si="107"/>
        <v>8.7238979118329461</v>
      </c>
      <c r="I159" s="10">
        <f t="shared" si="108"/>
        <v>6.8599311136624568</v>
      </c>
      <c r="J159" s="10">
        <f t="shared" si="109"/>
        <v>16.585956416464892</v>
      </c>
      <c r="K159" s="10">
        <f t="shared" si="110"/>
        <v>2.6475455046883618</v>
      </c>
      <c r="L159" s="11" t="s">
        <v>116</v>
      </c>
      <c r="M159" s="1">
        <v>424</v>
      </c>
      <c r="N159" s="1">
        <v>4</v>
      </c>
      <c r="O159" s="1">
        <v>1</v>
      </c>
      <c r="P159" s="1">
        <v>2</v>
      </c>
      <c r="Q159" s="1">
        <v>4</v>
      </c>
      <c r="R159" s="1">
        <v>0</v>
      </c>
      <c r="S159" s="1">
        <v>0</v>
      </c>
      <c r="T159" s="1">
        <v>0</v>
      </c>
      <c r="U159" s="1">
        <v>7</v>
      </c>
      <c r="V159" s="1">
        <v>0</v>
      </c>
      <c r="W159" s="1">
        <v>137</v>
      </c>
      <c r="X159" s="1">
        <v>4</v>
      </c>
      <c r="Y159" s="1" t="s">
        <v>116</v>
      </c>
      <c r="Z159" s="1">
        <v>0</v>
      </c>
      <c r="AA159" s="1">
        <v>1</v>
      </c>
      <c r="AB159" s="1">
        <v>239</v>
      </c>
      <c r="AC159" s="1">
        <v>2</v>
      </c>
      <c r="AD159" s="1">
        <v>0</v>
      </c>
      <c r="AE159" s="1">
        <v>7</v>
      </c>
      <c r="AF159" s="1">
        <v>1</v>
      </c>
      <c r="AG159" s="1">
        <v>3</v>
      </c>
      <c r="AH159" s="1">
        <v>3</v>
      </c>
      <c r="AI159" s="1">
        <v>5</v>
      </c>
      <c r="AJ159" s="1">
        <v>2</v>
      </c>
      <c r="AK159" s="1">
        <v>2</v>
      </c>
    </row>
    <row r="160" spans="1:37" x14ac:dyDescent="0.2">
      <c r="A160" s="11" t="s">
        <v>253</v>
      </c>
      <c r="B160" s="1">
        <v>156</v>
      </c>
      <c r="C160" s="1">
        <v>136</v>
      </c>
      <c r="D160" s="1">
        <v>90</v>
      </c>
      <c r="E160" s="1">
        <v>46</v>
      </c>
      <c r="F160" s="1">
        <v>20</v>
      </c>
      <c r="G160" s="10">
        <f t="shared" si="106"/>
        <v>2.5477707006369426</v>
      </c>
      <c r="H160" s="10">
        <f t="shared" si="107"/>
        <v>3.1554524361948957</v>
      </c>
      <c r="I160" s="10">
        <f t="shared" si="108"/>
        <v>2.5832376578645238</v>
      </c>
      <c r="J160" s="10">
        <f t="shared" si="109"/>
        <v>5.5690072639225185</v>
      </c>
      <c r="K160" s="10">
        <f t="shared" si="110"/>
        <v>1.1031439602868174</v>
      </c>
      <c r="L160" s="11" t="s">
        <v>117</v>
      </c>
      <c r="M160" s="1">
        <v>156</v>
      </c>
      <c r="N160" s="1">
        <v>4</v>
      </c>
      <c r="O160" s="1">
        <v>0</v>
      </c>
      <c r="P160" s="1">
        <v>1</v>
      </c>
      <c r="Q160" s="1">
        <v>0</v>
      </c>
      <c r="R160" s="1">
        <v>0</v>
      </c>
      <c r="S160" s="1">
        <v>0</v>
      </c>
      <c r="T160" s="1">
        <v>0</v>
      </c>
      <c r="U160" s="1">
        <v>3</v>
      </c>
      <c r="V160" s="1">
        <v>0</v>
      </c>
      <c r="W160" s="1">
        <v>46</v>
      </c>
      <c r="X160" s="1">
        <v>0</v>
      </c>
      <c r="Y160" s="1" t="s">
        <v>117</v>
      </c>
      <c r="Z160" s="1">
        <v>0</v>
      </c>
      <c r="AA160" s="1">
        <v>0</v>
      </c>
      <c r="AB160" s="1">
        <v>90</v>
      </c>
      <c r="AC160" s="1">
        <v>0</v>
      </c>
      <c r="AD160" s="1">
        <v>0</v>
      </c>
      <c r="AE160" s="1">
        <v>6</v>
      </c>
      <c r="AF160" s="1">
        <v>0</v>
      </c>
      <c r="AG160" s="1">
        <v>1</v>
      </c>
      <c r="AH160" s="1">
        <v>1</v>
      </c>
      <c r="AI160" s="1">
        <v>3</v>
      </c>
      <c r="AJ160" s="1">
        <v>1</v>
      </c>
      <c r="AK160" s="1">
        <v>0</v>
      </c>
    </row>
    <row r="161" spans="1:37" x14ac:dyDescent="0.2">
      <c r="A161" s="11" t="s">
        <v>118</v>
      </c>
      <c r="B161" s="1">
        <v>421</v>
      </c>
      <c r="C161" s="1">
        <v>248</v>
      </c>
      <c r="D161" s="1">
        <v>147</v>
      </c>
      <c r="E161" s="1">
        <v>101</v>
      </c>
      <c r="F161" s="1">
        <v>173</v>
      </c>
      <c r="G161" s="10">
        <f t="shared" si="106"/>
        <v>6.8757145190266211</v>
      </c>
      <c r="H161" s="10">
        <f t="shared" si="107"/>
        <v>5.7540603248259865</v>
      </c>
      <c r="I161" s="10">
        <f t="shared" si="108"/>
        <v>4.2192881745120552</v>
      </c>
      <c r="J161" s="10">
        <f t="shared" si="109"/>
        <v>12.227602905569007</v>
      </c>
      <c r="K161" s="10">
        <f t="shared" si="110"/>
        <v>9.5421952564809711</v>
      </c>
      <c r="L161" s="11" t="s">
        <v>118</v>
      </c>
      <c r="M161" s="1">
        <v>421</v>
      </c>
      <c r="N161" s="1">
        <v>6</v>
      </c>
      <c r="O161" s="1">
        <v>5</v>
      </c>
      <c r="P161" s="1">
        <v>1</v>
      </c>
      <c r="Q161" s="1">
        <v>0</v>
      </c>
      <c r="R161" s="1">
        <v>12</v>
      </c>
      <c r="S161" s="1">
        <v>51</v>
      </c>
      <c r="T161" s="1">
        <v>0</v>
      </c>
      <c r="U161" s="1">
        <v>2</v>
      </c>
      <c r="V161" s="1">
        <v>72</v>
      </c>
      <c r="W161" s="1">
        <v>101</v>
      </c>
      <c r="X161" s="1">
        <v>0</v>
      </c>
      <c r="Y161" s="1" t="s">
        <v>118</v>
      </c>
      <c r="Z161" s="1">
        <v>0</v>
      </c>
      <c r="AA161" s="1">
        <v>0</v>
      </c>
      <c r="AB161" s="1">
        <v>147</v>
      </c>
      <c r="AC161" s="1">
        <v>3</v>
      </c>
      <c r="AD161" s="1">
        <v>8</v>
      </c>
      <c r="AE161" s="1">
        <v>2</v>
      </c>
      <c r="AF161" s="1">
        <v>3</v>
      </c>
      <c r="AG161" s="1">
        <v>4</v>
      </c>
      <c r="AH161" s="1">
        <v>2</v>
      </c>
      <c r="AI161" s="1">
        <v>1</v>
      </c>
      <c r="AJ161" s="1">
        <v>0</v>
      </c>
      <c r="AK161" s="1">
        <v>1</v>
      </c>
    </row>
    <row r="162" spans="1:37" x14ac:dyDescent="0.2">
      <c r="A162" s="11" t="s">
        <v>119</v>
      </c>
      <c r="L162" s="11" t="s">
        <v>119</v>
      </c>
      <c r="Y162" s="1" t="s">
        <v>119</v>
      </c>
    </row>
    <row r="163" spans="1:37" x14ac:dyDescent="0.2">
      <c r="B163" s="1" t="s">
        <v>1</v>
      </c>
      <c r="M163" s="1" t="s">
        <v>2</v>
      </c>
    </row>
    <row r="164" spans="1:37" x14ac:dyDescent="0.2">
      <c r="B164" s="1" t="s">
        <v>3</v>
      </c>
      <c r="C164" s="1" t="s">
        <v>4</v>
      </c>
      <c r="D164" s="1" t="s">
        <v>5</v>
      </c>
      <c r="E164" s="1" t="s">
        <v>6</v>
      </c>
      <c r="F164" s="1" t="s">
        <v>7</v>
      </c>
      <c r="M164" s="1" t="s">
        <v>3</v>
      </c>
      <c r="N164" s="1" t="s">
        <v>8</v>
      </c>
      <c r="O164" s="1" t="s">
        <v>9</v>
      </c>
      <c r="P164" s="1" t="s">
        <v>10</v>
      </c>
      <c r="Q164" s="1" t="s">
        <v>11</v>
      </c>
      <c r="R164" s="1" t="s">
        <v>12</v>
      </c>
      <c r="S164" s="1" t="s">
        <v>13</v>
      </c>
      <c r="T164" s="1" t="s">
        <v>14</v>
      </c>
      <c r="U164" s="1" t="s">
        <v>15</v>
      </c>
      <c r="V164" s="1" t="s">
        <v>16</v>
      </c>
      <c r="W164" s="1" t="s">
        <v>17</v>
      </c>
      <c r="X164" s="1" t="s">
        <v>18</v>
      </c>
      <c r="Z164" s="1" t="s">
        <v>19</v>
      </c>
      <c r="AA164" s="1" t="s">
        <v>20</v>
      </c>
      <c r="AB164" s="1" t="s">
        <v>21</v>
      </c>
      <c r="AC164" s="1" t="s">
        <v>22</v>
      </c>
      <c r="AD164" s="1" t="s">
        <v>23</v>
      </c>
      <c r="AE164" s="1" t="s">
        <v>24</v>
      </c>
      <c r="AF164" s="1" t="s">
        <v>25</v>
      </c>
      <c r="AG164" s="1" t="s">
        <v>26</v>
      </c>
      <c r="AH164" s="1" t="s">
        <v>27</v>
      </c>
      <c r="AI164" s="1" t="s">
        <v>28</v>
      </c>
      <c r="AJ164" s="1" t="s">
        <v>29</v>
      </c>
      <c r="AK164" s="1" t="s">
        <v>30</v>
      </c>
    </row>
    <row r="166" spans="1:37" x14ac:dyDescent="0.2">
      <c r="A166" s="11" t="s">
        <v>267</v>
      </c>
      <c r="L166" s="11" t="s">
        <v>120</v>
      </c>
      <c r="Y166" s="1" t="s">
        <v>120</v>
      </c>
    </row>
    <row r="168" spans="1:37" ht="9.6" customHeight="1" x14ac:dyDescent="0.2">
      <c r="A168" s="11" t="s">
        <v>247</v>
      </c>
      <c r="B168" s="1">
        <v>7738</v>
      </c>
      <c r="C168" s="1">
        <v>5463</v>
      </c>
      <c r="D168" s="1">
        <v>4092</v>
      </c>
      <c r="E168" s="1">
        <v>1371</v>
      </c>
      <c r="F168" s="1">
        <v>2275</v>
      </c>
      <c r="G168" s="10">
        <f>B168*100/B$168</f>
        <v>100</v>
      </c>
      <c r="H168" s="10">
        <f t="shared" ref="H168:K168" si="111">C168*100/C$168</f>
        <v>100</v>
      </c>
      <c r="I168" s="10">
        <f t="shared" si="111"/>
        <v>100</v>
      </c>
      <c r="J168" s="10">
        <f t="shared" si="111"/>
        <v>100</v>
      </c>
      <c r="K168" s="10">
        <f t="shared" si="111"/>
        <v>100</v>
      </c>
      <c r="L168" s="11" t="s">
        <v>3</v>
      </c>
      <c r="M168" s="1">
        <v>7738</v>
      </c>
      <c r="N168" s="1">
        <v>287</v>
      </c>
      <c r="O168" s="1">
        <v>63</v>
      </c>
      <c r="P168" s="1">
        <v>261</v>
      </c>
      <c r="Q168" s="1">
        <v>95</v>
      </c>
      <c r="R168" s="1">
        <v>136</v>
      </c>
      <c r="S168" s="1">
        <v>106</v>
      </c>
      <c r="T168" s="1">
        <v>19</v>
      </c>
      <c r="U168" s="1">
        <v>252</v>
      </c>
      <c r="V168" s="1">
        <v>89</v>
      </c>
      <c r="W168" s="1">
        <v>1371</v>
      </c>
      <c r="X168" s="1">
        <v>48</v>
      </c>
      <c r="Y168" s="1" t="s">
        <v>3</v>
      </c>
      <c r="Z168" s="1">
        <v>18</v>
      </c>
      <c r="AA168" s="1">
        <v>74</v>
      </c>
      <c r="AB168" s="1">
        <v>4092</v>
      </c>
      <c r="AC168" s="1">
        <v>124</v>
      </c>
      <c r="AD168" s="1">
        <v>57</v>
      </c>
      <c r="AE168" s="1">
        <v>143</v>
      </c>
      <c r="AF168" s="1">
        <v>97</v>
      </c>
      <c r="AG168" s="1">
        <v>131</v>
      </c>
      <c r="AH168" s="1">
        <v>52</v>
      </c>
      <c r="AI168" s="1">
        <v>69</v>
      </c>
      <c r="AJ168" s="1">
        <v>22</v>
      </c>
      <c r="AK168" s="1">
        <v>132</v>
      </c>
    </row>
    <row r="169" spans="1:37" x14ac:dyDescent="0.2">
      <c r="A169" s="11" t="s">
        <v>121</v>
      </c>
      <c r="B169" s="1">
        <v>3266</v>
      </c>
      <c r="C169" s="1">
        <v>3263</v>
      </c>
      <c r="D169" s="1">
        <v>2196</v>
      </c>
      <c r="E169" s="1">
        <v>1067</v>
      </c>
      <c r="F169" s="1">
        <v>3</v>
      </c>
      <c r="G169" s="10">
        <f t="shared" ref="G169:G174" si="112">B169*100/B$168</f>
        <v>42.207288705091756</v>
      </c>
      <c r="H169" s="10">
        <f t="shared" ref="H169:H174" si="113">C169*100/C$168</f>
        <v>59.72908658246385</v>
      </c>
      <c r="I169" s="10">
        <f t="shared" ref="I169:I174" si="114">D169*100/D$168</f>
        <v>53.665689149560116</v>
      </c>
      <c r="J169" s="10">
        <f t="shared" ref="J169:J174" si="115">E169*100/E$168</f>
        <v>77.826404084609777</v>
      </c>
      <c r="K169" s="10">
        <f t="shared" ref="K169:K174" si="116">F169*100/F$168</f>
        <v>0.13186813186813187</v>
      </c>
      <c r="L169" s="11" t="s">
        <v>121</v>
      </c>
      <c r="M169" s="1">
        <v>3266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2</v>
      </c>
      <c r="W169" s="1">
        <v>1067</v>
      </c>
      <c r="X169" s="1">
        <v>0</v>
      </c>
      <c r="Y169" s="1" t="s">
        <v>121</v>
      </c>
      <c r="Z169" s="1">
        <v>0</v>
      </c>
      <c r="AA169" s="1">
        <v>0</v>
      </c>
      <c r="AB169" s="1">
        <v>2196</v>
      </c>
      <c r="AC169" s="1">
        <v>0</v>
      </c>
      <c r="AD169" s="1">
        <v>1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</row>
    <row r="170" spans="1:37" x14ac:dyDescent="0.2">
      <c r="A170" s="11" t="s">
        <v>122</v>
      </c>
      <c r="B170" s="1">
        <v>2463</v>
      </c>
      <c r="C170" s="1">
        <v>1624</v>
      </c>
      <c r="D170" s="1">
        <v>1406</v>
      </c>
      <c r="E170" s="1">
        <v>218</v>
      </c>
      <c r="F170" s="1">
        <v>839</v>
      </c>
      <c r="G170" s="10">
        <f t="shared" si="112"/>
        <v>31.829930214525717</v>
      </c>
      <c r="H170" s="10">
        <f t="shared" si="113"/>
        <v>29.727256086399414</v>
      </c>
      <c r="I170" s="10">
        <f t="shared" si="114"/>
        <v>34.359726295210166</v>
      </c>
      <c r="J170" s="10">
        <f t="shared" si="115"/>
        <v>15.900802334062728</v>
      </c>
      <c r="K170" s="10">
        <f t="shared" si="116"/>
        <v>36.879120879120876</v>
      </c>
      <c r="L170" s="11" t="s">
        <v>122</v>
      </c>
      <c r="M170" s="1">
        <v>2463</v>
      </c>
      <c r="N170" s="1">
        <v>69</v>
      </c>
      <c r="O170" s="1">
        <v>28</v>
      </c>
      <c r="P170" s="1">
        <v>57</v>
      </c>
      <c r="Q170" s="1">
        <v>0</v>
      </c>
      <c r="R170" s="1">
        <v>42</v>
      </c>
      <c r="S170" s="1">
        <v>52</v>
      </c>
      <c r="T170" s="1">
        <v>2</v>
      </c>
      <c r="U170" s="1">
        <v>100</v>
      </c>
      <c r="V170" s="1">
        <v>87</v>
      </c>
      <c r="W170" s="1">
        <v>218</v>
      </c>
      <c r="X170" s="1">
        <v>16</v>
      </c>
      <c r="Y170" s="1" t="s">
        <v>122</v>
      </c>
      <c r="Z170" s="1">
        <v>8</v>
      </c>
      <c r="AA170" s="1">
        <v>22</v>
      </c>
      <c r="AB170" s="1">
        <v>1406</v>
      </c>
      <c r="AC170" s="1">
        <v>44</v>
      </c>
      <c r="AD170" s="1">
        <v>17</v>
      </c>
      <c r="AE170" s="1">
        <v>55</v>
      </c>
      <c r="AF170" s="1">
        <v>58</v>
      </c>
      <c r="AG170" s="1">
        <v>52</v>
      </c>
      <c r="AH170" s="1">
        <v>45</v>
      </c>
      <c r="AI170" s="1">
        <v>5</v>
      </c>
      <c r="AJ170" s="1">
        <v>11</v>
      </c>
      <c r="AK170" s="1">
        <v>69</v>
      </c>
    </row>
    <row r="171" spans="1:37" x14ac:dyDescent="0.2">
      <c r="A171" s="11" t="s">
        <v>123</v>
      </c>
      <c r="B171" s="1">
        <v>796</v>
      </c>
      <c r="C171" s="1">
        <v>289</v>
      </c>
      <c r="D171" s="1">
        <v>252</v>
      </c>
      <c r="E171" s="1">
        <v>37</v>
      </c>
      <c r="F171" s="1">
        <v>507</v>
      </c>
      <c r="G171" s="10">
        <f t="shared" si="112"/>
        <v>10.286895838718015</v>
      </c>
      <c r="H171" s="10">
        <f t="shared" si="113"/>
        <v>5.2901336262127039</v>
      </c>
      <c r="I171" s="10">
        <f t="shared" si="114"/>
        <v>6.1583577712609969</v>
      </c>
      <c r="J171" s="10">
        <f t="shared" si="115"/>
        <v>2.6987600291757841</v>
      </c>
      <c r="K171" s="10">
        <f t="shared" si="116"/>
        <v>22.285714285714285</v>
      </c>
      <c r="L171" s="11" t="s">
        <v>123</v>
      </c>
      <c r="M171" s="1">
        <v>796</v>
      </c>
      <c r="N171" s="1">
        <v>102</v>
      </c>
      <c r="O171" s="1">
        <v>15</v>
      </c>
      <c r="P171" s="1">
        <v>7</v>
      </c>
      <c r="Q171" s="1">
        <v>64</v>
      </c>
      <c r="R171" s="1">
        <v>27</v>
      </c>
      <c r="S171" s="1">
        <v>6</v>
      </c>
      <c r="T171" s="1">
        <v>8</v>
      </c>
      <c r="U171" s="1">
        <v>50</v>
      </c>
      <c r="V171" s="1">
        <v>0</v>
      </c>
      <c r="W171" s="1">
        <v>37</v>
      </c>
      <c r="X171" s="1">
        <v>1</v>
      </c>
      <c r="Y171" s="1" t="s">
        <v>123</v>
      </c>
      <c r="Z171" s="1">
        <v>1</v>
      </c>
      <c r="AA171" s="1">
        <v>18</v>
      </c>
      <c r="AB171" s="1">
        <v>252</v>
      </c>
      <c r="AC171" s="1">
        <v>33</v>
      </c>
      <c r="AD171" s="1">
        <v>24</v>
      </c>
      <c r="AE171" s="1">
        <v>27</v>
      </c>
      <c r="AF171" s="1">
        <v>19</v>
      </c>
      <c r="AG171" s="1">
        <v>29</v>
      </c>
      <c r="AH171" s="1">
        <v>0</v>
      </c>
      <c r="AI171" s="1">
        <v>32</v>
      </c>
      <c r="AJ171" s="1">
        <v>5</v>
      </c>
      <c r="AK171" s="1">
        <v>39</v>
      </c>
    </row>
    <row r="172" spans="1:37" x14ac:dyDescent="0.2">
      <c r="A172" s="11" t="s">
        <v>124</v>
      </c>
      <c r="B172" s="1">
        <v>479</v>
      </c>
      <c r="C172" s="1">
        <v>100</v>
      </c>
      <c r="D172" s="1">
        <v>72</v>
      </c>
      <c r="E172" s="1">
        <v>28</v>
      </c>
      <c r="F172" s="1">
        <v>379</v>
      </c>
      <c r="G172" s="10">
        <f t="shared" si="112"/>
        <v>6.1902300336004137</v>
      </c>
      <c r="H172" s="10">
        <f t="shared" si="113"/>
        <v>1.8304960644334616</v>
      </c>
      <c r="I172" s="10">
        <f t="shared" si="114"/>
        <v>1.7595307917888563</v>
      </c>
      <c r="J172" s="10">
        <f t="shared" si="115"/>
        <v>2.0423048869438367</v>
      </c>
      <c r="K172" s="10">
        <f t="shared" si="116"/>
        <v>16.659340659340661</v>
      </c>
      <c r="L172" s="11" t="s">
        <v>124</v>
      </c>
      <c r="M172" s="1">
        <v>479</v>
      </c>
      <c r="N172" s="1">
        <v>44</v>
      </c>
      <c r="O172" s="1">
        <v>0</v>
      </c>
      <c r="P172" s="1">
        <v>116</v>
      </c>
      <c r="Q172" s="1">
        <v>18</v>
      </c>
      <c r="R172" s="1">
        <v>3</v>
      </c>
      <c r="S172" s="1">
        <v>46</v>
      </c>
      <c r="T172" s="1">
        <v>1</v>
      </c>
      <c r="U172" s="1">
        <v>19</v>
      </c>
      <c r="V172" s="1">
        <v>0</v>
      </c>
      <c r="W172" s="1">
        <v>28</v>
      </c>
      <c r="X172" s="1">
        <v>25</v>
      </c>
      <c r="Y172" s="1" t="s">
        <v>124</v>
      </c>
      <c r="Z172" s="1">
        <v>3</v>
      </c>
      <c r="AA172" s="1">
        <v>31</v>
      </c>
      <c r="AB172" s="1">
        <v>72</v>
      </c>
      <c r="AC172" s="1">
        <v>0</v>
      </c>
      <c r="AD172" s="1">
        <v>0</v>
      </c>
      <c r="AE172" s="1">
        <v>10</v>
      </c>
      <c r="AF172" s="1">
        <v>12</v>
      </c>
      <c r="AG172" s="1">
        <v>19</v>
      </c>
      <c r="AH172" s="1">
        <v>3</v>
      </c>
      <c r="AI172" s="1">
        <v>9</v>
      </c>
      <c r="AJ172" s="1">
        <v>1</v>
      </c>
      <c r="AK172" s="1">
        <v>19</v>
      </c>
    </row>
    <row r="173" spans="1:37" x14ac:dyDescent="0.2">
      <c r="A173" s="11" t="s">
        <v>125</v>
      </c>
      <c r="B173" s="1">
        <v>160</v>
      </c>
      <c r="C173" s="1">
        <v>11</v>
      </c>
      <c r="D173" s="1">
        <v>9</v>
      </c>
      <c r="E173" s="1">
        <v>2</v>
      </c>
      <c r="F173" s="1">
        <v>149</v>
      </c>
      <c r="G173" s="10">
        <f t="shared" si="112"/>
        <v>2.0677177565262341</v>
      </c>
      <c r="H173" s="10">
        <f t="shared" si="113"/>
        <v>0.20135456708768076</v>
      </c>
      <c r="I173" s="10">
        <f t="shared" si="114"/>
        <v>0.21994134897360704</v>
      </c>
      <c r="J173" s="10">
        <f t="shared" si="115"/>
        <v>0.14587892049598833</v>
      </c>
      <c r="K173" s="10">
        <f t="shared" si="116"/>
        <v>6.5494505494505493</v>
      </c>
      <c r="L173" s="11" t="s">
        <v>125</v>
      </c>
      <c r="M173" s="1">
        <v>160</v>
      </c>
      <c r="N173" s="1">
        <v>0</v>
      </c>
      <c r="O173" s="1">
        <v>0</v>
      </c>
      <c r="P173" s="1">
        <v>52</v>
      </c>
      <c r="Q173" s="1">
        <v>1</v>
      </c>
      <c r="R173" s="1">
        <v>0</v>
      </c>
      <c r="S173" s="1">
        <v>1</v>
      </c>
      <c r="T173" s="1">
        <v>0</v>
      </c>
      <c r="U173" s="1">
        <v>83</v>
      </c>
      <c r="V173" s="1">
        <v>0</v>
      </c>
      <c r="W173" s="1">
        <v>2</v>
      </c>
      <c r="X173" s="1">
        <v>0</v>
      </c>
      <c r="Y173" s="1" t="s">
        <v>125</v>
      </c>
      <c r="Z173" s="1">
        <v>2</v>
      </c>
      <c r="AA173" s="1">
        <v>0</v>
      </c>
      <c r="AB173" s="1">
        <v>9</v>
      </c>
      <c r="AC173" s="1">
        <v>0</v>
      </c>
      <c r="AD173" s="1">
        <v>0</v>
      </c>
      <c r="AE173" s="1">
        <v>2</v>
      </c>
      <c r="AF173" s="1">
        <v>0</v>
      </c>
      <c r="AG173" s="1">
        <v>0</v>
      </c>
      <c r="AH173" s="1">
        <v>4</v>
      </c>
      <c r="AI173" s="1">
        <v>0</v>
      </c>
      <c r="AJ173" s="1">
        <v>4</v>
      </c>
      <c r="AK173" s="1">
        <v>0</v>
      </c>
    </row>
    <row r="174" spans="1:37" x14ac:dyDescent="0.2">
      <c r="A174" s="11" t="s">
        <v>43</v>
      </c>
      <c r="B174" s="1">
        <v>574</v>
      </c>
      <c r="C174" s="1">
        <v>176</v>
      </c>
      <c r="D174" s="1">
        <v>157</v>
      </c>
      <c r="E174" s="1">
        <v>19</v>
      </c>
      <c r="F174" s="1">
        <v>398</v>
      </c>
      <c r="G174" s="10">
        <f t="shared" si="112"/>
        <v>7.4179374515378651</v>
      </c>
      <c r="H174" s="10">
        <f t="shared" si="113"/>
        <v>3.2216730734028922</v>
      </c>
      <c r="I174" s="10">
        <f t="shared" si="114"/>
        <v>3.8367546432062563</v>
      </c>
      <c r="J174" s="10">
        <f t="shared" si="115"/>
        <v>1.3858497447118892</v>
      </c>
      <c r="K174" s="10">
        <f t="shared" si="116"/>
        <v>17.494505494505493</v>
      </c>
      <c r="L174" s="11" t="s">
        <v>43</v>
      </c>
      <c r="M174" s="1">
        <v>574</v>
      </c>
      <c r="N174" s="1">
        <v>72</v>
      </c>
      <c r="O174" s="1">
        <v>20</v>
      </c>
      <c r="P174" s="1">
        <v>29</v>
      </c>
      <c r="Q174" s="1">
        <v>12</v>
      </c>
      <c r="R174" s="1">
        <v>64</v>
      </c>
      <c r="S174" s="1">
        <v>1</v>
      </c>
      <c r="T174" s="1">
        <v>8</v>
      </c>
      <c r="U174" s="1">
        <v>0</v>
      </c>
      <c r="V174" s="1">
        <v>0</v>
      </c>
      <c r="W174" s="1">
        <v>19</v>
      </c>
      <c r="X174" s="1">
        <v>6</v>
      </c>
      <c r="Y174" s="1" t="s">
        <v>43</v>
      </c>
      <c r="Z174" s="1">
        <v>4</v>
      </c>
      <c r="AA174" s="1">
        <v>3</v>
      </c>
      <c r="AB174" s="1">
        <v>157</v>
      </c>
      <c r="AC174" s="1">
        <v>47</v>
      </c>
      <c r="AD174" s="1">
        <v>15</v>
      </c>
      <c r="AE174" s="1">
        <v>49</v>
      </c>
      <c r="AF174" s="1">
        <v>8</v>
      </c>
      <c r="AG174" s="1">
        <v>31</v>
      </c>
      <c r="AH174" s="1">
        <v>0</v>
      </c>
      <c r="AI174" s="1">
        <v>23</v>
      </c>
      <c r="AJ174" s="1">
        <v>1</v>
      </c>
      <c r="AK174" s="1">
        <v>5</v>
      </c>
    </row>
    <row r="176" spans="1:37" x14ac:dyDescent="0.2">
      <c r="A176" s="11" t="s">
        <v>268</v>
      </c>
      <c r="L176" s="11" t="s">
        <v>126</v>
      </c>
      <c r="Y176" s="1" t="s">
        <v>126</v>
      </c>
    </row>
    <row r="178" spans="1:37" x14ac:dyDescent="0.2">
      <c r="A178" s="11" t="s">
        <v>247</v>
      </c>
      <c r="B178" s="1">
        <v>7738</v>
      </c>
      <c r="C178" s="1">
        <v>5463</v>
      </c>
      <c r="D178" s="1">
        <v>4092</v>
      </c>
      <c r="E178" s="1">
        <v>1371</v>
      </c>
      <c r="F178" s="1">
        <v>2275</v>
      </c>
      <c r="G178" s="10">
        <f>B178*100/B$178</f>
        <v>100</v>
      </c>
      <c r="H178" s="10">
        <f t="shared" ref="H178:K178" si="117">C178*100/C$178</f>
        <v>100</v>
      </c>
      <c r="I178" s="10">
        <f t="shared" si="117"/>
        <v>100</v>
      </c>
      <c r="J178" s="10">
        <f t="shared" si="117"/>
        <v>100</v>
      </c>
      <c r="K178" s="10">
        <f t="shared" si="117"/>
        <v>100</v>
      </c>
      <c r="L178" s="11" t="s">
        <v>3</v>
      </c>
      <c r="M178" s="1">
        <v>7738</v>
      </c>
      <c r="N178" s="1">
        <v>287</v>
      </c>
      <c r="O178" s="1">
        <v>63</v>
      </c>
      <c r="P178" s="1">
        <v>261</v>
      </c>
      <c r="Q178" s="1">
        <v>95</v>
      </c>
      <c r="R178" s="1">
        <v>136</v>
      </c>
      <c r="S178" s="1">
        <v>106</v>
      </c>
      <c r="T178" s="1">
        <v>19</v>
      </c>
      <c r="U178" s="1">
        <v>252</v>
      </c>
      <c r="V178" s="1">
        <v>89</v>
      </c>
      <c r="W178" s="1">
        <v>1371</v>
      </c>
      <c r="X178" s="1">
        <v>48</v>
      </c>
      <c r="Y178" s="1" t="s">
        <v>3</v>
      </c>
      <c r="Z178" s="1">
        <v>18</v>
      </c>
      <c r="AA178" s="1">
        <v>74</v>
      </c>
      <c r="AB178" s="1">
        <v>4092</v>
      </c>
      <c r="AC178" s="1">
        <v>124</v>
      </c>
      <c r="AD178" s="1">
        <v>57</v>
      </c>
      <c r="AE178" s="1">
        <v>143</v>
      </c>
      <c r="AF178" s="1">
        <v>97</v>
      </c>
      <c r="AG178" s="1">
        <v>131</v>
      </c>
      <c r="AH178" s="1">
        <v>52</v>
      </c>
      <c r="AI178" s="1">
        <v>69</v>
      </c>
      <c r="AJ178" s="1">
        <v>22</v>
      </c>
      <c r="AK178" s="1">
        <v>132</v>
      </c>
    </row>
    <row r="179" spans="1:37" x14ac:dyDescent="0.2">
      <c r="A179" s="11" t="s">
        <v>127</v>
      </c>
      <c r="B179" s="1">
        <v>4116</v>
      </c>
      <c r="C179" s="1">
        <v>3988</v>
      </c>
      <c r="D179" s="1">
        <v>2894</v>
      </c>
      <c r="E179" s="1">
        <v>1094</v>
      </c>
      <c r="F179" s="1">
        <v>128</v>
      </c>
      <c r="G179" s="10">
        <f t="shared" ref="G179:G185" si="118">B179*100/B$178</f>
        <v>53.192039286637375</v>
      </c>
      <c r="H179" s="10">
        <f t="shared" ref="H179:H185" si="119">C179*100/C$178</f>
        <v>73.000183049606449</v>
      </c>
      <c r="I179" s="10">
        <f t="shared" ref="I179:I185" si="120">D179*100/D$178</f>
        <v>70.723362658846526</v>
      </c>
      <c r="J179" s="10">
        <f t="shared" ref="J179:J185" si="121">E179*100/E$178</f>
        <v>79.795769511305622</v>
      </c>
      <c r="K179" s="10">
        <f t="shared" ref="K179:K185" si="122">F179*100/F$178</f>
        <v>5.6263736263736268</v>
      </c>
      <c r="L179" s="11" t="s">
        <v>127</v>
      </c>
      <c r="M179" s="1">
        <v>4116</v>
      </c>
      <c r="N179" s="1">
        <v>2</v>
      </c>
      <c r="O179" s="1">
        <v>0</v>
      </c>
      <c r="P179" s="1">
        <v>1</v>
      </c>
      <c r="Q179" s="1">
        <v>1</v>
      </c>
      <c r="R179" s="1">
        <v>0</v>
      </c>
      <c r="S179" s="1">
        <v>1</v>
      </c>
      <c r="T179" s="1">
        <v>0</v>
      </c>
      <c r="U179" s="1">
        <v>35</v>
      </c>
      <c r="V179" s="1">
        <v>86</v>
      </c>
      <c r="W179" s="1">
        <v>1094</v>
      </c>
      <c r="X179" s="1">
        <v>0</v>
      </c>
      <c r="Y179" s="1" t="s">
        <v>127</v>
      </c>
      <c r="Z179" s="1">
        <v>0</v>
      </c>
      <c r="AA179" s="1">
        <v>0</v>
      </c>
      <c r="AB179" s="1">
        <v>2894</v>
      </c>
      <c r="AC179" s="1">
        <v>0</v>
      </c>
      <c r="AD179" s="1">
        <v>0</v>
      </c>
      <c r="AE179" s="1">
        <v>1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1</v>
      </c>
    </row>
    <row r="180" spans="1:37" x14ac:dyDescent="0.2">
      <c r="A180" s="11" t="s">
        <v>128</v>
      </c>
      <c r="B180" s="1">
        <v>494</v>
      </c>
      <c r="C180" s="1">
        <v>430</v>
      </c>
      <c r="D180" s="1">
        <v>351</v>
      </c>
      <c r="E180" s="1">
        <v>79</v>
      </c>
      <c r="F180" s="1">
        <v>64</v>
      </c>
      <c r="G180" s="10">
        <f t="shared" si="118"/>
        <v>6.3840785732747483</v>
      </c>
      <c r="H180" s="10">
        <f t="shared" si="119"/>
        <v>7.8711330770638845</v>
      </c>
      <c r="I180" s="10">
        <f t="shared" si="120"/>
        <v>8.5777126099706749</v>
      </c>
      <c r="J180" s="10">
        <f t="shared" si="121"/>
        <v>5.7622173595915394</v>
      </c>
      <c r="K180" s="10">
        <f t="shared" si="122"/>
        <v>2.8131868131868134</v>
      </c>
      <c r="L180" s="11" t="s">
        <v>128</v>
      </c>
      <c r="M180" s="1">
        <v>494</v>
      </c>
      <c r="N180" s="1">
        <v>20</v>
      </c>
      <c r="O180" s="1">
        <v>0</v>
      </c>
      <c r="P180" s="1">
        <v>1</v>
      </c>
      <c r="Q180" s="1">
        <v>0</v>
      </c>
      <c r="R180" s="1">
        <v>2</v>
      </c>
      <c r="S180" s="1">
        <v>2</v>
      </c>
      <c r="T180" s="1">
        <v>0</v>
      </c>
      <c r="U180" s="1">
        <v>32</v>
      </c>
      <c r="V180" s="1">
        <v>0</v>
      </c>
      <c r="W180" s="1">
        <v>79</v>
      </c>
      <c r="X180" s="1">
        <v>0</v>
      </c>
      <c r="Y180" s="1" t="s">
        <v>128</v>
      </c>
      <c r="Z180" s="1">
        <v>0</v>
      </c>
      <c r="AA180" s="1">
        <v>1</v>
      </c>
      <c r="AB180" s="1">
        <v>351</v>
      </c>
      <c r="AC180" s="1">
        <v>2</v>
      </c>
      <c r="AD180" s="1">
        <v>0</v>
      </c>
      <c r="AE180" s="1">
        <v>0</v>
      </c>
      <c r="AF180" s="1">
        <v>3</v>
      </c>
      <c r="AG180" s="1">
        <v>0</v>
      </c>
      <c r="AH180" s="1">
        <v>1</v>
      </c>
      <c r="AI180" s="1">
        <v>0</v>
      </c>
      <c r="AJ180" s="1">
        <v>0</v>
      </c>
      <c r="AK180" s="1">
        <v>0</v>
      </c>
    </row>
    <row r="181" spans="1:37" x14ac:dyDescent="0.2">
      <c r="A181" s="11" t="s">
        <v>129</v>
      </c>
      <c r="B181" s="1">
        <v>1039</v>
      </c>
      <c r="C181" s="1">
        <v>478</v>
      </c>
      <c r="D181" s="1">
        <v>413</v>
      </c>
      <c r="E181" s="1">
        <v>65</v>
      </c>
      <c r="F181" s="1">
        <v>561</v>
      </c>
      <c r="G181" s="10">
        <f t="shared" si="118"/>
        <v>13.427242181442233</v>
      </c>
      <c r="H181" s="10">
        <f t="shared" si="119"/>
        <v>8.7497711879919464</v>
      </c>
      <c r="I181" s="10">
        <f t="shared" si="120"/>
        <v>10.09286412512219</v>
      </c>
      <c r="J181" s="10">
        <f t="shared" si="121"/>
        <v>4.7410649161196208</v>
      </c>
      <c r="K181" s="10">
        <f t="shared" si="122"/>
        <v>24.659340659340661</v>
      </c>
      <c r="L181" s="11" t="s">
        <v>129</v>
      </c>
      <c r="M181" s="1">
        <v>1039</v>
      </c>
      <c r="N181" s="1">
        <v>79</v>
      </c>
      <c r="O181" s="1">
        <v>23</v>
      </c>
      <c r="P181" s="1">
        <v>50</v>
      </c>
      <c r="Q181" s="1">
        <v>1</v>
      </c>
      <c r="R181" s="1">
        <v>52</v>
      </c>
      <c r="S181" s="1">
        <v>9</v>
      </c>
      <c r="T181" s="1">
        <v>2</v>
      </c>
      <c r="U181" s="1">
        <v>32</v>
      </c>
      <c r="V181" s="1">
        <v>2</v>
      </c>
      <c r="W181" s="1">
        <v>65</v>
      </c>
      <c r="X181" s="1">
        <v>1</v>
      </c>
      <c r="Y181" s="1" t="s">
        <v>129</v>
      </c>
      <c r="Z181" s="1">
        <v>0</v>
      </c>
      <c r="AA181" s="1">
        <v>22</v>
      </c>
      <c r="AB181" s="1">
        <v>413</v>
      </c>
      <c r="AC181" s="1">
        <v>51</v>
      </c>
      <c r="AD181" s="1">
        <v>3</v>
      </c>
      <c r="AE181" s="1">
        <v>63</v>
      </c>
      <c r="AF181" s="1">
        <v>43</v>
      </c>
      <c r="AG181" s="1">
        <v>48</v>
      </c>
      <c r="AH181" s="1">
        <v>0</v>
      </c>
      <c r="AI181" s="1">
        <v>68</v>
      </c>
      <c r="AJ181" s="1">
        <v>2</v>
      </c>
      <c r="AK181" s="1">
        <v>10</v>
      </c>
    </row>
    <row r="182" spans="1:37" x14ac:dyDescent="0.2">
      <c r="A182" s="11" t="s">
        <v>130</v>
      </c>
      <c r="B182" s="1">
        <v>1740</v>
      </c>
      <c r="C182" s="1">
        <v>441</v>
      </c>
      <c r="D182" s="1">
        <v>314</v>
      </c>
      <c r="E182" s="1">
        <v>127</v>
      </c>
      <c r="F182" s="1">
        <v>1299</v>
      </c>
      <c r="G182" s="10">
        <f t="shared" si="118"/>
        <v>22.486430602222796</v>
      </c>
      <c r="H182" s="10">
        <f t="shared" si="119"/>
        <v>8.0724876441515647</v>
      </c>
      <c r="I182" s="10">
        <f t="shared" si="120"/>
        <v>7.6735092864125125</v>
      </c>
      <c r="J182" s="10">
        <f t="shared" si="121"/>
        <v>9.2633114514952588</v>
      </c>
      <c r="K182" s="10">
        <f t="shared" si="122"/>
        <v>57.098901098901102</v>
      </c>
      <c r="L182" s="11" t="s">
        <v>130</v>
      </c>
      <c r="M182" s="1">
        <v>1740</v>
      </c>
      <c r="N182" s="1">
        <v>161</v>
      </c>
      <c r="O182" s="1">
        <v>38</v>
      </c>
      <c r="P182" s="1">
        <v>162</v>
      </c>
      <c r="Q182" s="1">
        <v>93</v>
      </c>
      <c r="R182" s="1">
        <v>62</v>
      </c>
      <c r="S182" s="1">
        <v>93</v>
      </c>
      <c r="T182" s="1">
        <v>9</v>
      </c>
      <c r="U182" s="1">
        <v>101</v>
      </c>
      <c r="V182" s="1">
        <v>1</v>
      </c>
      <c r="W182" s="1">
        <v>127</v>
      </c>
      <c r="X182" s="1">
        <v>43</v>
      </c>
      <c r="Y182" s="1" t="s">
        <v>130</v>
      </c>
      <c r="Z182" s="1">
        <v>18</v>
      </c>
      <c r="AA182" s="1">
        <v>51</v>
      </c>
      <c r="AB182" s="1">
        <v>314</v>
      </c>
      <c r="AC182" s="1">
        <v>55</v>
      </c>
      <c r="AD182" s="1">
        <v>49</v>
      </c>
      <c r="AE182" s="1">
        <v>47</v>
      </c>
      <c r="AF182" s="1">
        <v>48</v>
      </c>
      <c r="AG182" s="1">
        <v>78</v>
      </c>
      <c r="AH182" s="1">
        <v>50</v>
      </c>
      <c r="AI182" s="1">
        <v>1</v>
      </c>
      <c r="AJ182" s="1">
        <v>18</v>
      </c>
      <c r="AK182" s="1">
        <v>121</v>
      </c>
    </row>
    <row r="183" spans="1:37" x14ac:dyDescent="0.2">
      <c r="A183" s="11" t="s">
        <v>131</v>
      </c>
      <c r="B183" s="1">
        <v>318</v>
      </c>
      <c r="C183" s="1">
        <v>123</v>
      </c>
      <c r="D183" s="1">
        <v>118</v>
      </c>
      <c r="E183" s="1">
        <v>5</v>
      </c>
      <c r="F183" s="1">
        <v>195</v>
      </c>
      <c r="G183" s="10">
        <f t="shared" si="118"/>
        <v>4.1095890410958908</v>
      </c>
      <c r="H183" s="10">
        <f t="shared" si="119"/>
        <v>2.2515101592531575</v>
      </c>
      <c r="I183" s="10">
        <f t="shared" si="120"/>
        <v>2.8836754643206257</v>
      </c>
      <c r="J183" s="10">
        <f t="shared" si="121"/>
        <v>0.36469730123997085</v>
      </c>
      <c r="K183" s="10">
        <f t="shared" si="122"/>
        <v>8.5714285714285712</v>
      </c>
      <c r="L183" s="11" t="s">
        <v>131</v>
      </c>
      <c r="M183" s="1">
        <v>318</v>
      </c>
      <c r="N183" s="1">
        <v>25</v>
      </c>
      <c r="O183" s="1">
        <v>2</v>
      </c>
      <c r="P183" s="1">
        <v>45</v>
      </c>
      <c r="Q183" s="1">
        <v>0</v>
      </c>
      <c r="R183" s="1">
        <v>13</v>
      </c>
      <c r="S183" s="1">
        <v>1</v>
      </c>
      <c r="T183" s="1">
        <v>8</v>
      </c>
      <c r="U183" s="1">
        <v>34</v>
      </c>
      <c r="V183" s="1">
        <v>0</v>
      </c>
      <c r="W183" s="1">
        <v>5</v>
      </c>
      <c r="X183" s="1">
        <v>4</v>
      </c>
      <c r="Y183" s="1" t="s">
        <v>131</v>
      </c>
      <c r="Z183" s="1">
        <v>0</v>
      </c>
      <c r="AA183" s="1">
        <v>0</v>
      </c>
      <c r="AB183" s="1">
        <v>118</v>
      </c>
      <c r="AC183" s="1">
        <v>16</v>
      </c>
      <c r="AD183" s="1">
        <v>5</v>
      </c>
      <c r="AE183" s="1">
        <v>31</v>
      </c>
      <c r="AF183" s="1">
        <v>3</v>
      </c>
      <c r="AG183" s="1">
        <v>5</v>
      </c>
      <c r="AH183" s="1">
        <v>1</v>
      </c>
      <c r="AI183" s="1">
        <v>0</v>
      </c>
      <c r="AJ183" s="1">
        <v>2</v>
      </c>
      <c r="AK183" s="1">
        <v>0</v>
      </c>
    </row>
    <row r="184" spans="1:37" x14ac:dyDescent="0.2">
      <c r="A184" s="11" t="s">
        <v>132</v>
      </c>
      <c r="B184" s="1">
        <v>31</v>
      </c>
      <c r="C184" s="1">
        <v>3</v>
      </c>
      <c r="D184" s="1">
        <v>2</v>
      </c>
      <c r="E184" s="1">
        <v>1</v>
      </c>
      <c r="F184" s="1">
        <v>28</v>
      </c>
      <c r="G184" s="10">
        <f t="shared" si="118"/>
        <v>0.40062031532695785</v>
      </c>
      <c r="H184" s="10">
        <f t="shared" si="119"/>
        <v>5.4914881933003847E-2</v>
      </c>
      <c r="I184" s="10">
        <f t="shared" si="120"/>
        <v>4.8875855327468229E-2</v>
      </c>
      <c r="J184" s="10">
        <f t="shared" si="121"/>
        <v>7.2939460247994164E-2</v>
      </c>
      <c r="K184" s="10">
        <f t="shared" si="122"/>
        <v>1.2307692307692308</v>
      </c>
      <c r="L184" s="11" t="s">
        <v>132</v>
      </c>
      <c r="M184" s="1">
        <v>31</v>
      </c>
      <c r="N184" s="1">
        <v>0</v>
      </c>
      <c r="O184" s="1">
        <v>0</v>
      </c>
      <c r="P184" s="1">
        <v>2</v>
      </c>
      <c r="Q184" s="1">
        <v>0</v>
      </c>
      <c r="R184" s="1">
        <v>7</v>
      </c>
      <c r="S184" s="1">
        <v>0</v>
      </c>
      <c r="T184" s="1">
        <v>0</v>
      </c>
      <c r="U184" s="1">
        <v>18</v>
      </c>
      <c r="V184" s="1">
        <v>0</v>
      </c>
      <c r="W184" s="1">
        <v>1</v>
      </c>
      <c r="X184" s="1">
        <v>0</v>
      </c>
      <c r="Y184" s="1" t="s">
        <v>132</v>
      </c>
      <c r="Z184" s="1">
        <v>0</v>
      </c>
      <c r="AA184" s="1">
        <v>0</v>
      </c>
      <c r="AB184" s="1">
        <v>2</v>
      </c>
      <c r="AC184" s="1">
        <v>0</v>
      </c>
      <c r="AD184" s="1">
        <v>0</v>
      </c>
      <c r="AE184" s="1">
        <v>1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</row>
    <row r="185" spans="1:37" x14ac:dyDescent="0.2">
      <c r="A185" s="11" t="s">
        <v>43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0">
        <f t="shared" si="118"/>
        <v>0</v>
      </c>
      <c r="H185" s="10">
        <f t="shared" si="119"/>
        <v>0</v>
      </c>
      <c r="I185" s="10">
        <f t="shared" si="120"/>
        <v>0</v>
      </c>
      <c r="J185" s="10">
        <f t="shared" si="121"/>
        <v>0</v>
      </c>
      <c r="K185" s="10">
        <f t="shared" si="122"/>
        <v>0</v>
      </c>
      <c r="L185" s="11" t="s">
        <v>43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 t="s">
        <v>43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</row>
    <row r="186" spans="1:37" x14ac:dyDescent="0.2">
      <c r="Y186" s="11"/>
    </row>
    <row r="187" spans="1:37" x14ac:dyDescent="0.2">
      <c r="A187" s="11" t="s">
        <v>244</v>
      </c>
      <c r="L187" s="11" t="s">
        <v>244</v>
      </c>
      <c r="Y187" s="11" t="s">
        <v>244</v>
      </c>
    </row>
    <row r="188" spans="1:37" x14ac:dyDescent="0.2">
      <c r="Y188" s="11"/>
    </row>
    <row r="189" spans="1:37" x14ac:dyDescent="0.2">
      <c r="A189" s="11" t="s">
        <v>247</v>
      </c>
      <c r="B189" s="1">
        <v>7738</v>
      </c>
      <c r="C189" s="1">
        <v>5463</v>
      </c>
      <c r="D189" s="1">
        <v>4092</v>
      </c>
      <c r="E189" s="1">
        <v>1371</v>
      </c>
      <c r="F189" s="1">
        <v>2275</v>
      </c>
      <c r="G189" s="10">
        <f>B189*100/B$189</f>
        <v>100</v>
      </c>
      <c r="H189" s="10">
        <f t="shared" ref="H189:K189" si="123">C189*100/C$189</f>
        <v>100</v>
      </c>
      <c r="I189" s="10">
        <f t="shared" si="123"/>
        <v>100</v>
      </c>
      <c r="J189" s="10">
        <f t="shared" si="123"/>
        <v>100</v>
      </c>
      <c r="K189" s="10">
        <f t="shared" si="123"/>
        <v>100</v>
      </c>
      <c r="L189" s="11" t="s">
        <v>3</v>
      </c>
      <c r="M189" s="1">
        <v>7738</v>
      </c>
      <c r="N189" s="1">
        <v>287</v>
      </c>
      <c r="O189" s="1">
        <v>63</v>
      </c>
      <c r="P189" s="1">
        <v>261</v>
      </c>
      <c r="Q189" s="1">
        <v>95</v>
      </c>
      <c r="R189" s="1">
        <v>136</v>
      </c>
      <c r="S189" s="1">
        <v>106</v>
      </c>
      <c r="T189" s="1">
        <v>19</v>
      </c>
      <c r="U189" s="1">
        <v>252</v>
      </c>
      <c r="V189" s="1">
        <v>89</v>
      </c>
      <c r="W189" s="1">
        <v>1371</v>
      </c>
      <c r="X189" s="1">
        <v>48</v>
      </c>
      <c r="Y189" s="1" t="s">
        <v>3</v>
      </c>
      <c r="Z189" s="1">
        <v>18</v>
      </c>
      <c r="AA189" s="1">
        <v>74</v>
      </c>
      <c r="AB189" s="1">
        <v>4092</v>
      </c>
      <c r="AC189" s="1">
        <v>124</v>
      </c>
      <c r="AD189" s="1">
        <v>57</v>
      </c>
      <c r="AE189" s="1">
        <v>143</v>
      </c>
      <c r="AF189" s="1">
        <v>97</v>
      </c>
      <c r="AG189" s="1">
        <v>131</v>
      </c>
      <c r="AH189" s="1">
        <v>52</v>
      </c>
      <c r="AI189" s="1">
        <v>69</v>
      </c>
      <c r="AJ189" s="1">
        <v>22</v>
      </c>
      <c r="AK189" s="1">
        <v>132</v>
      </c>
    </row>
    <row r="190" spans="1:37" x14ac:dyDescent="0.2">
      <c r="A190" s="11" t="s">
        <v>133</v>
      </c>
      <c r="B190" s="1">
        <v>3860</v>
      </c>
      <c r="C190" s="1">
        <v>2890</v>
      </c>
      <c r="D190" s="1">
        <v>2237</v>
      </c>
      <c r="E190" s="1">
        <v>653</v>
      </c>
      <c r="F190" s="1">
        <v>970</v>
      </c>
      <c r="G190" s="10">
        <f>B190*100/B$189</f>
        <v>49.883690876195402</v>
      </c>
      <c r="H190" s="10">
        <f>C190*100/C$189</f>
        <v>52.901336262127039</v>
      </c>
      <c r="I190" s="10">
        <f>D190*100/D$189</f>
        <v>54.667644183773213</v>
      </c>
      <c r="J190" s="10">
        <f>E190*100/E$189</f>
        <v>47.629467541940187</v>
      </c>
      <c r="K190" s="10">
        <f>F190*100/F$189</f>
        <v>42.637362637362635</v>
      </c>
      <c r="L190" s="11" t="s">
        <v>133</v>
      </c>
      <c r="M190" s="1">
        <v>3860</v>
      </c>
      <c r="N190" s="1">
        <v>104</v>
      </c>
      <c r="O190" s="1">
        <v>23</v>
      </c>
      <c r="P190" s="1">
        <v>117</v>
      </c>
      <c r="Q190" s="1">
        <v>30</v>
      </c>
      <c r="R190" s="1">
        <v>44</v>
      </c>
      <c r="S190" s="1">
        <v>20</v>
      </c>
      <c r="T190" s="1">
        <v>10</v>
      </c>
      <c r="U190" s="1">
        <v>99</v>
      </c>
      <c r="V190" s="1">
        <v>49</v>
      </c>
      <c r="W190" s="1">
        <v>653</v>
      </c>
      <c r="X190" s="1">
        <v>13</v>
      </c>
      <c r="Y190" s="1" t="s">
        <v>133</v>
      </c>
      <c r="Z190" s="1">
        <v>3</v>
      </c>
      <c r="AA190" s="1">
        <v>50</v>
      </c>
      <c r="AB190" s="1">
        <v>2237</v>
      </c>
      <c r="AC190" s="1">
        <v>57</v>
      </c>
      <c r="AD190" s="1">
        <v>24</v>
      </c>
      <c r="AE190" s="1">
        <v>97</v>
      </c>
      <c r="AF190" s="1">
        <v>39</v>
      </c>
      <c r="AG190" s="1">
        <v>51</v>
      </c>
      <c r="AH190" s="1">
        <v>17</v>
      </c>
      <c r="AI190" s="1">
        <v>38</v>
      </c>
      <c r="AJ190" s="1">
        <v>10</v>
      </c>
      <c r="AK190" s="1">
        <v>75</v>
      </c>
    </row>
    <row r="191" spans="1:37" x14ac:dyDescent="0.2">
      <c r="A191" s="11" t="s">
        <v>134</v>
      </c>
      <c r="B191" s="1">
        <v>4735</v>
      </c>
      <c r="C191" s="1">
        <v>3824</v>
      </c>
      <c r="D191" s="1">
        <v>2785</v>
      </c>
      <c r="E191" s="1">
        <v>1039</v>
      </c>
      <c r="F191" s="1">
        <v>911</v>
      </c>
      <c r="G191" s="10">
        <f>B191*100/B$189</f>
        <v>61.191522357198245</v>
      </c>
      <c r="H191" s="10">
        <f>C191*100/C$189</f>
        <v>69.998169503935571</v>
      </c>
      <c r="I191" s="10">
        <f>D191*100/D$189</f>
        <v>68.059628543499514</v>
      </c>
      <c r="J191" s="10">
        <f>E191*100/E$189</f>
        <v>75.784099197665938</v>
      </c>
      <c r="K191" s="10">
        <f>F191*100/F$189</f>
        <v>40.043956043956044</v>
      </c>
      <c r="L191" s="11" t="s">
        <v>134</v>
      </c>
      <c r="M191" s="1">
        <v>4735</v>
      </c>
      <c r="N191" s="1">
        <v>101</v>
      </c>
      <c r="O191" s="1">
        <v>18</v>
      </c>
      <c r="P191" s="1">
        <v>82</v>
      </c>
      <c r="Q191" s="1">
        <v>32</v>
      </c>
      <c r="R191" s="1">
        <v>69</v>
      </c>
      <c r="S191" s="1">
        <v>41</v>
      </c>
      <c r="T191" s="1">
        <v>9</v>
      </c>
      <c r="U191" s="1">
        <v>89</v>
      </c>
      <c r="V191" s="1">
        <v>78</v>
      </c>
      <c r="W191" s="1">
        <v>1039</v>
      </c>
      <c r="X191" s="1">
        <v>13</v>
      </c>
      <c r="Y191" s="1" t="s">
        <v>134</v>
      </c>
      <c r="Z191" s="1">
        <v>4</v>
      </c>
      <c r="AA191" s="1">
        <v>49</v>
      </c>
      <c r="AB191" s="1">
        <v>2785</v>
      </c>
      <c r="AC191" s="1">
        <v>38</v>
      </c>
      <c r="AD191" s="1">
        <v>29</v>
      </c>
      <c r="AE191" s="1">
        <v>55</v>
      </c>
      <c r="AF191" s="1">
        <v>36</v>
      </c>
      <c r="AG191" s="1">
        <v>43</v>
      </c>
      <c r="AH191" s="1">
        <v>19</v>
      </c>
      <c r="AI191" s="1">
        <v>24</v>
      </c>
      <c r="AJ191" s="1">
        <v>10</v>
      </c>
      <c r="AK191" s="1">
        <v>72</v>
      </c>
    </row>
    <row r="192" spans="1:37" x14ac:dyDescent="0.2">
      <c r="A192" s="11" t="s">
        <v>135</v>
      </c>
      <c r="B192" s="1">
        <v>3998</v>
      </c>
      <c r="C192" s="1">
        <v>3642</v>
      </c>
      <c r="D192" s="1">
        <v>2733</v>
      </c>
      <c r="E192" s="1">
        <v>909</v>
      </c>
      <c r="F192" s="1">
        <v>356</v>
      </c>
      <c r="G192" s="10">
        <f>B192*100/B$189</f>
        <v>51.667097441199274</v>
      </c>
      <c r="H192" s="10">
        <f>C192*100/C$189</f>
        <v>66.666666666666671</v>
      </c>
      <c r="I192" s="10">
        <f>D192*100/D$189</f>
        <v>66.78885630498533</v>
      </c>
      <c r="J192" s="10">
        <f>E192*100/E$189</f>
        <v>66.3019693654267</v>
      </c>
      <c r="K192" s="10">
        <f>F192*100/F$189</f>
        <v>15.648351648351648</v>
      </c>
      <c r="L192" s="11" t="s">
        <v>135</v>
      </c>
      <c r="M192" s="1">
        <v>3998</v>
      </c>
      <c r="N192" s="1">
        <v>11</v>
      </c>
      <c r="O192" s="1">
        <v>2</v>
      </c>
      <c r="P192" s="1">
        <v>6</v>
      </c>
      <c r="Q192" s="1">
        <v>0</v>
      </c>
      <c r="R192" s="1">
        <v>1</v>
      </c>
      <c r="S192" s="1">
        <v>21</v>
      </c>
      <c r="T192" s="1">
        <v>0</v>
      </c>
      <c r="U192" s="1">
        <v>72</v>
      </c>
      <c r="V192" s="1">
        <v>87</v>
      </c>
      <c r="W192" s="1">
        <v>909</v>
      </c>
      <c r="X192" s="1">
        <v>1</v>
      </c>
      <c r="Y192" s="1" t="s">
        <v>135</v>
      </c>
      <c r="Z192" s="1">
        <v>0</v>
      </c>
      <c r="AA192" s="1">
        <v>4</v>
      </c>
      <c r="AB192" s="1">
        <v>2733</v>
      </c>
      <c r="AC192" s="1">
        <v>3</v>
      </c>
      <c r="AD192" s="1">
        <v>1</v>
      </c>
      <c r="AE192" s="1">
        <v>7</v>
      </c>
      <c r="AF192" s="1">
        <v>23</v>
      </c>
      <c r="AG192" s="1">
        <v>0</v>
      </c>
      <c r="AH192" s="1">
        <v>3</v>
      </c>
      <c r="AI192" s="1">
        <v>54</v>
      </c>
      <c r="AJ192" s="1">
        <v>3</v>
      </c>
      <c r="AK192" s="1">
        <v>57</v>
      </c>
    </row>
    <row r="193" spans="1:37" x14ac:dyDescent="0.2">
      <c r="A193" s="11" t="s">
        <v>136</v>
      </c>
      <c r="B193" s="1">
        <v>4483</v>
      </c>
      <c r="C193" s="1">
        <v>4169</v>
      </c>
      <c r="D193" s="1">
        <v>3304</v>
      </c>
      <c r="E193" s="1">
        <v>865</v>
      </c>
      <c r="F193" s="1">
        <v>314</v>
      </c>
      <c r="G193" s="10">
        <f>B193*100/B$189</f>
        <v>57.934866890669426</v>
      </c>
      <c r="H193" s="10">
        <f>C193*100/C$189</f>
        <v>76.313380926231005</v>
      </c>
      <c r="I193" s="10">
        <f>D193*100/D$189</f>
        <v>80.742913000977524</v>
      </c>
      <c r="J193" s="10">
        <f>E193*100/E$189</f>
        <v>63.092633114514953</v>
      </c>
      <c r="K193" s="10">
        <f>F193*100/F$189</f>
        <v>13.802197802197803</v>
      </c>
      <c r="L193" s="11" t="s">
        <v>136</v>
      </c>
      <c r="M193" s="1">
        <v>4483</v>
      </c>
      <c r="N193" s="1">
        <v>1</v>
      </c>
      <c r="O193" s="1">
        <v>0</v>
      </c>
      <c r="P193" s="1">
        <v>60</v>
      </c>
      <c r="Q193" s="1">
        <v>0</v>
      </c>
      <c r="R193" s="1">
        <v>0</v>
      </c>
      <c r="S193" s="1">
        <v>6</v>
      </c>
      <c r="T193" s="1">
        <v>0</v>
      </c>
      <c r="U193" s="1">
        <v>91</v>
      </c>
      <c r="V193" s="1">
        <v>67</v>
      </c>
      <c r="W193" s="1">
        <v>865</v>
      </c>
      <c r="X193" s="1">
        <v>0</v>
      </c>
      <c r="Y193" s="1" t="s">
        <v>136</v>
      </c>
      <c r="Z193" s="1">
        <v>0</v>
      </c>
      <c r="AA193" s="1">
        <v>0</v>
      </c>
      <c r="AB193" s="1">
        <v>3304</v>
      </c>
      <c r="AC193" s="1">
        <v>0</v>
      </c>
      <c r="AD193" s="1">
        <v>0</v>
      </c>
      <c r="AE193" s="1">
        <v>1</v>
      </c>
      <c r="AF193" s="1">
        <v>1</v>
      </c>
      <c r="AG193" s="1">
        <v>0</v>
      </c>
      <c r="AH193" s="1">
        <v>0</v>
      </c>
      <c r="AI193" s="1">
        <v>0</v>
      </c>
      <c r="AJ193" s="1">
        <v>0</v>
      </c>
      <c r="AK193" s="1">
        <v>87</v>
      </c>
    </row>
    <row r="194" spans="1:37" x14ac:dyDescent="0.2">
      <c r="A194" s="11" t="s">
        <v>137</v>
      </c>
      <c r="B194" s="1">
        <v>2679</v>
      </c>
      <c r="C194" s="1">
        <v>2547</v>
      </c>
      <c r="D194" s="1">
        <v>1856</v>
      </c>
      <c r="E194" s="1">
        <v>691</v>
      </c>
      <c r="F194" s="1">
        <v>132</v>
      </c>
      <c r="G194" s="10">
        <f>B194*100/B$189</f>
        <v>34.621349185836131</v>
      </c>
      <c r="H194" s="10">
        <f>C194*100/C$189</f>
        <v>46.622734761120263</v>
      </c>
      <c r="I194" s="10">
        <f>D194*100/D$189</f>
        <v>45.35679374389052</v>
      </c>
      <c r="J194" s="10">
        <f>E194*100/E$189</f>
        <v>50.401167031363968</v>
      </c>
      <c r="K194" s="10">
        <f>F194*100/F$189</f>
        <v>5.802197802197802</v>
      </c>
      <c r="L194" s="11" t="s">
        <v>137</v>
      </c>
      <c r="M194" s="1">
        <v>2679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6</v>
      </c>
      <c r="T194" s="1">
        <v>0</v>
      </c>
      <c r="U194" s="1">
        <v>19</v>
      </c>
      <c r="V194" s="1">
        <v>88</v>
      </c>
      <c r="W194" s="1">
        <v>691</v>
      </c>
      <c r="X194" s="1">
        <v>0</v>
      </c>
      <c r="Y194" s="1" t="s">
        <v>137</v>
      </c>
      <c r="Z194" s="1">
        <v>0</v>
      </c>
      <c r="AA194" s="1">
        <v>1</v>
      </c>
      <c r="AB194" s="1">
        <v>1856</v>
      </c>
      <c r="AC194" s="1">
        <v>0</v>
      </c>
      <c r="AD194" s="1">
        <v>0</v>
      </c>
      <c r="AE194" s="1">
        <v>0</v>
      </c>
      <c r="AF194" s="1">
        <v>1</v>
      </c>
      <c r="AG194" s="1">
        <v>0</v>
      </c>
      <c r="AH194" s="1">
        <v>0</v>
      </c>
      <c r="AI194" s="1">
        <v>0</v>
      </c>
      <c r="AJ194" s="1">
        <v>1</v>
      </c>
      <c r="AK194" s="1">
        <v>16</v>
      </c>
    </row>
    <row r="195" spans="1:37" x14ac:dyDescent="0.2">
      <c r="A195" s="11" t="s">
        <v>138</v>
      </c>
      <c r="B195" s="1">
        <v>1925</v>
      </c>
      <c r="C195" s="1">
        <v>1756</v>
      </c>
      <c r="D195" s="1">
        <v>1283</v>
      </c>
      <c r="E195" s="1">
        <v>473</v>
      </c>
      <c r="F195" s="1">
        <v>169</v>
      </c>
      <c r="G195" s="10">
        <f>B195*100/B$189</f>
        <v>24.877229258206256</v>
      </c>
      <c r="H195" s="10">
        <f>C195*100/C$189</f>
        <v>32.143510891451584</v>
      </c>
      <c r="I195" s="10">
        <f>D195*100/D$189</f>
        <v>31.353861192570871</v>
      </c>
      <c r="J195" s="10">
        <f>E195*100/E$189</f>
        <v>34.500364697301237</v>
      </c>
      <c r="K195" s="10">
        <f>F195*100/F$189</f>
        <v>7.4285714285714288</v>
      </c>
      <c r="L195" s="11" t="s">
        <v>138</v>
      </c>
      <c r="M195" s="1">
        <v>1925</v>
      </c>
      <c r="N195" s="1">
        <v>0</v>
      </c>
      <c r="O195" s="1">
        <v>0</v>
      </c>
      <c r="P195" s="1">
        <v>1</v>
      </c>
      <c r="Q195" s="1">
        <v>0</v>
      </c>
      <c r="R195" s="1">
        <v>0</v>
      </c>
      <c r="S195" s="1">
        <v>9</v>
      </c>
      <c r="T195" s="1">
        <v>0</v>
      </c>
      <c r="U195" s="1">
        <v>48</v>
      </c>
      <c r="V195" s="1">
        <v>84</v>
      </c>
      <c r="W195" s="1">
        <v>473</v>
      </c>
      <c r="X195" s="1">
        <v>0</v>
      </c>
      <c r="Y195" s="1" t="s">
        <v>138</v>
      </c>
      <c r="Z195" s="1">
        <v>0</v>
      </c>
      <c r="AA195" s="1">
        <v>1</v>
      </c>
      <c r="AB195" s="1">
        <v>1283</v>
      </c>
      <c r="AC195" s="1">
        <v>0</v>
      </c>
      <c r="AD195" s="1">
        <v>0</v>
      </c>
      <c r="AE195" s="1">
        <v>2</v>
      </c>
      <c r="AF195" s="1">
        <v>6</v>
      </c>
      <c r="AG195" s="1">
        <v>0</v>
      </c>
      <c r="AH195" s="1">
        <v>0</v>
      </c>
      <c r="AI195" s="1">
        <v>0</v>
      </c>
      <c r="AJ195" s="1">
        <v>0</v>
      </c>
      <c r="AK195" s="1">
        <v>18</v>
      </c>
    </row>
    <row r="196" spans="1:37" x14ac:dyDescent="0.2">
      <c r="A196" s="11" t="s">
        <v>139</v>
      </c>
      <c r="B196" s="1">
        <v>4442</v>
      </c>
      <c r="C196" s="1">
        <v>3940</v>
      </c>
      <c r="D196" s="1">
        <v>3018</v>
      </c>
      <c r="E196" s="1">
        <v>922</v>
      </c>
      <c r="F196" s="1">
        <v>502</v>
      </c>
      <c r="G196" s="10">
        <f>B196*100/B$189</f>
        <v>57.405014215559575</v>
      </c>
      <c r="H196" s="10">
        <f>C196*100/C$189</f>
        <v>72.121544938678383</v>
      </c>
      <c r="I196" s="10">
        <f>D196*100/D$189</f>
        <v>73.753665689149557</v>
      </c>
      <c r="J196" s="10">
        <f>E196*100/E$189</f>
        <v>67.250182348650625</v>
      </c>
      <c r="K196" s="10">
        <f>F196*100/F$189</f>
        <v>22.065934065934066</v>
      </c>
      <c r="L196" s="11" t="s">
        <v>139</v>
      </c>
      <c r="M196" s="1">
        <v>4442</v>
      </c>
      <c r="N196" s="1">
        <v>37</v>
      </c>
      <c r="O196" s="1">
        <v>10</v>
      </c>
      <c r="P196" s="1">
        <v>31</v>
      </c>
      <c r="Q196" s="1">
        <v>4</v>
      </c>
      <c r="R196" s="1">
        <v>22</v>
      </c>
      <c r="S196" s="1">
        <v>33</v>
      </c>
      <c r="T196" s="1">
        <v>3</v>
      </c>
      <c r="U196" s="1">
        <v>74</v>
      </c>
      <c r="V196" s="1">
        <v>20</v>
      </c>
      <c r="W196" s="1">
        <v>922</v>
      </c>
      <c r="X196" s="1">
        <v>4</v>
      </c>
      <c r="Y196" s="1" t="s">
        <v>139</v>
      </c>
      <c r="Z196" s="1">
        <v>2</v>
      </c>
      <c r="AA196" s="1">
        <v>32</v>
      </c>
      <c r="AB196" s="1">
        <v>3018</v>
      </c>
      <c r="AC196" s="1">
        <v>37</v>
      </c>
      <c r="AD196" s="1">
        <v>8</v>
      </c>
      <c r="AE196" s="1">
        <v>36</v>
      </c>
      <c r="AF196" s="1">
        <v>34</v>
      </c>
      <c r="AG196" s="1">
        <v>7</v>
      </c>
      <c r="AH196" s="1">
        <v>10</v>
      </c>
      <c r="AI196" s="1">
        <v>48</v>
      </c>
      <c r="AJ196" s="1">
        <v>4</v>
      </c>
      <c r="AK196" s="1">
        <v>46</v>
      </c>
    </row>
    <row r="197" spans="1:37" x14ac:dyDescent="0.2">
      <c r="A197" s="11" t="s">
        <v>140</v>
      </c>
      <c r="B197" s="1">
        <v>1318</v>
      </c>
      <c r="C197" s="1">
        <v>1257</v>
      </c>
      <c r="D197" s="1">
        <v>898</v>
      </c>
      <c r="E197" s="1">
        <v>359</v>
      </c>
      <c r="F197" s="1">
        <v>61</v>
      </c>
      <c r="G197" s="10">
        <f>B197*100/B$189</f>
        <v>17.032825019384855</v>
      </c>
      <c r="H197" s="10">
        <f>C197*100/C$189</f>
        <v>23.00933552992861</v>
      </c>
      <c r="I197" s="10">
        <f>D197*100/D$189</f>
        <v>21.945259042033236</v>
      </c>
      <c r="J197" s="10">
        <f>E197*100/E$189</f>
        <v>26.185266229029907</v>
      </c>
      <c r="K197" s="10">
        <f>F197*100/F$189</f>
        <v>2.6813186813186811</v>
      </c>
      <c r="L197" s="11" t="s">
        <v>140</v>
      </c>
      <c r="M197" s="1">
        <v>1318</v>
      </c>
      <c r="N197" s="1">
        <v>0</v>
      </c>
      <c r="O197" s="1">
        <v>0</v>
      </c>
      <c r="P197" s="1">
        <v>1</v>
      </c>
      <c r="Q197" s="1">
        <v>0</v>
      </c>
      <c r="R197" s="1">
        <v>0</v>
      </c>
      <c r="S197" s="1">
        <v>13</v>
      </c>
      <c r="T197" s="1">
        <v>0</v>
      </c>
      <c r="U197" s="1">
        <v>8</v>
      </c>
      <c r="V197" s="1">
        <v>19</v>
      </c>
      <c r="W197" s="1">
        <v>359</v>
      </c>
      <c r="X197" s="1">
        <v>0</v>
      </c>
      <c r="Y197" s="1" t="s">
        <v>140</v>
      </c>
      <c r="Z197" s="1">
        <v>0</v>
      </c>
      <c r="AA197" s="1">
        <v>1</v>
      </c>
      <c r="AB197" s="1">
        <v>898</v>
      </c>
      <c r="AC197" s="1">
        <v>1</v>
      </c>
      <c r="AD197" s="1">
        <v>2</v>
      </c>
      <c r="AE197" s="1">
        <v>0</v>
      </c>
      <c r="AF197" s="1">
        <v>5</v>
      </c>
      <c r="AG197" s="1">
        <v>0</v>
      </c>
      <c r="AH197" s="1">
        <v>0</v>
      </c>
      <c r="AI197" s="1">
        <v>0</v>
      </c>
      <c r="AJ197" s="1">
        <v>0</v>
      </c>
      <c r="AK197" s="1">
        <v>11</v>
      </c>
    </row>
    <row r="198" spans="1:37" x14ac:dyDescent="0.2">
      <c r="A198" s="11" t="s">
        <v>141</v>
      </c>
      <c r="B198" s="1">
        <v>1578</v>
      </c>
      <c r="C198" s="1">
        <v>551</v>
      </c>
      <c r="D198" s="1">
        <v>419</v>
      </c>
      <c r="E198" s="1">
        <v>132</v>
      </c>
      <c r="F198" s="1">
        <v>1027</v>
      </c>
      <c r="G198" s="10">
        <f>B198*100/B$189</f>
        <v>20.392866373739984</v>
      </c>
      <c r="H198" s="10">
        <f>C198*100/C$189</f>
        <v>10.086033315028372</v>
      </c>
      <c r="I198" s="10">
        <f>D198*100/D$189</f>
        <v>10.239491691104595</v>
      </c>
      <c r="J198" s="10">
        <f>E198*100/E$189</f>
        <v>9.62800875273523</v>
      </c>
      <c r="K198" s="10">
        <f>F198*100/F$189</f>
        <v>45.142857142857146</v>
      </c>
      <c r="L198" s="11" t="s">
        <v>141</v>
      </c>
      <c r="M198" s="1">
        <v>1578</v>
      </c>
      <c r="N198" s="1">
        <v>239</v>
      </c>
      <c r="O198" s="1">
        <v>9</v>
      </c>
      <c r="P198" s="1">
        <v>172</v>
      </c>
      <c r="Q198" s="1">
        <v>39</v>
      </c>
      <c r="R198" s="1">
        <v>86</v>
      </c>
      <c r="S198" s="1">
        <v>43</v>
      </c>
      <c r="T198" s="1">
        <v>15</v>
      </c>
      <c r="U198" s="1">
        <v>88</v>
      </c>
      <c r="V198" s="1">
        <v>1</v>
      </c>
      <c r="W198" s="1">
        <v>132</v>
      </c>
      <c r="X198" s="1">
        <v>19</v>
      </c>
      <c r="Y198" s="1" t="s">
        <v>141</v>
      </c>
      <c r="Z198" s="1">
        <v>16</v>
      </c>
      <c r="AA198" s="1">
        <v>21</v>
      </c>
      <c r="AB198" s="1">
        <v>419</v>
      </c>
      <c r="AC198" s="1">
        <v>52</v>
      </c>
      <c r="AD198" s="1">
        <v>19</v>
      </c>
      <c r="AE198" s="1">
        <v>41</v>
      </c>
      <c r="AF198" s="1">
        <v>51</v>
      </c>
      <c r="AG198" s="1">
        <v>30</v>
      </c>
      <c r="AH198" s="1">
        <v>5</v>
      </c>
      <c r="AI198" s="1">
        <v>0</v>
      </c>
      <c r="AJ198" s="1">
        <v>12</v>
      </c>
      <c r="AK198" s="1">
        <v>69</v>
      </c>
    </row>
    <row r="199" spans="1:37" x14ac:dyDescent="0.2">
      <c r="A199" s="11" t="s">
        <v>142</v>
      </c>
      <c r="B199" s="1">
        <v>1477</v>
      </c>
      <c r="C199" s="1">
        <v>672</v>
      </c>
      <c r="D199" s="1">
        <v>530</v>
      </c>
      <c r="E199" s="1">
        <v>142</v>
      </c>
      <c r="F199" s="1">
        <v>805</v>
      </c>
      <c r="G199" s="10">
        <f>B199*100/B$189</f>
        <v>19.087619539932799</v>
      </c>
      <c r="H199" s="10">
        <f>C199*100/C$189</f>
        <v>12.300933552992861</v>
      </c>
      <c r="I199" s="10">
        <f>D199*100/D$189</f>
        <v>12.95210166177908</v>
      </c>
      <c r="J199" s="10">
        <f>E199*100/E$189</f>
        <v>10.357403355215171</v>
      </c>
      <c r="K199" s="10">
        <f>F199*100/F$189</f>
        <v>35.384615384615387</v>
      </c>
      <c r="L199" s="11" t="s">
        <v>142</v>
      </c>
      <c r="M199" s="1">
        <v>1477</v>
      </c>
      <c r="N199" s="1">
        <v>234</v>
      </c>
      <c r="O199" s="1">
        <v>24</v>
      </c>
      <c r="P199" s="1">
        <v>41</v>
      </c>
      <c r="Q199" s="1">
        <v>34</v>
      </c>
      <c r="R199" s="1">
        <v>63</v>
      </c>
      <c r="S199" s="1">
        <v>73</v>
      </c>
      <c r="T199" s="1">
        <v>14</v>
      </c>
      <c r="U199" s="1">
        <v>93</v>
      </c>
      <c r="V199" s="1">
        <v>3</v>
      </c>
      <c r="W199" s="1">
        <v>142</v>
      </c>
      <c r="X199" s="1">
        <v>26</v>
      </c>
      <c r="Y199" s="1" t="s">
        <v>142</v>
      </c>
      <c r="Z199" s="1">
        <v>2</v>
      </c>
      <c r="AA199" s="1">
        <v>31</v>
      </c>
      <c r="AB199" s="1">
        <v>530</v>
      </c>
      <c r="AC199" s="1">
        <v>21</v>
      </c>
      <c r="AD199" s="1">
        <v>26</v>
      </c>
      <c r="AE199" s="1">
        <v>30</v>
      </c>
      <c r="AF199" s="1">
        <v>25</v>
      </c>
      <c r="AG199" s="1">
        <v>11</v>
      </c>
      <c r="AH199" s="1">
        <v>9</v>
      </c>
      <c r="AI199" s="1">
        <v>3</v>
      </c>
      <c r="AJ199" s="1">
        <v>13</v>
      </c>
      <c r="AK199" s="1">
        <v>29</v>
      </c>
    </row>
    <row r="200" spans="1:37" x14ac:dyDescent="0.2">
      <c r="A200" s="11" t="s">
        <v>143</v>
      </c>
      <c r="B200" s="1">
        <v>1277</v>
      </c>
      <c r="C200" s="1">
        <v>1204</v>
      </c>
      <c r="D200" s="1">
        <v>1117</v>
      </c>
      <c r="E200" s="1">
        <v>87</v>
      </c>
      <c r="F200" s="1">
        <v>73</v>
      </c>
      <c r="G200" s="10">
        <f>B200*100/B$189</f>
        <v>16.502972344275005</v>
      </c>
      <c r="H200" s="10">
        <f>C200*100/C$189</f>
        <v>22.039172615778877</v>
      </c>
      <c r="I200" s="10">
        <f>D200*100/D$189</f>
        <v>27.297165200391007</v>
      </c>
      <c r="J200" s="10">
        <f>E200*100/E$189</f>
        <v>6.3457330415754925</v>
      </c>
      <c r="K200" s="10">
        <f>F200*100/F$189</f>
        <v>3.2087912087912089</v>
      </c>
      <c r="L200" s="11" t="s">
        <v>143</v>
      </c>
      <c r="M200" s="1">
        <v>1277</v>
      </c>
      <c r="N200" s="1">
        <v>9</v>
      </c>
      <c r="O200" s="1">
        <v>1</v>
      </c>
      <c r="P200" s="1">
        <v>5</v>
      </c>
      <c r="Q200" s="1">
        <v>0</v>
      </c>
      <c r="R200" s="1">
        <v>1</v>
      </c>
      <c r="S200" s="1">
        <v>23</v>
      </c>
      <c r="T200" s="1">
        <v>0</v>
      </c>
      <c r="U200" s="1">
        <v>9</v>
      </c>
      <c r="V200" s="1">
        <v>8</v>
      </c>
      <c r="W200" s="1">
        <v>87</v>
      </c>
      <c r="X200" s="1">
        <v>1</v>
      </c>
      <c r="Y200" s="1" t="s">
        <v>143</v>
      </c>
      <c r="Z200" s="1">
        <v>0</v>
      </c>
      <c r="AA200" s="1">
        <v>4</v>
      </c>
      <c r="AB200" s="1">
        <v>1117</v>
      </c>
      <c r="AC200" s="1">
        <v>0</v>
      </c>
      <c r="AD200" s="1">
        <v>1</v>
      </c>
      <c r="AE200" s="1">
        <v>1</v>
      </c>
      <c r="AF200" s="1">
        <v>6</v>
      </c>
      <c r="AG200" s="1">
        <v>1</v>
      </c>
      <c r="AH200" s="1">
        <v>0</v>
      </c>
      <c r="AI200" s="1">
        <v>0</v>
      </c>
      <c r="AJ200" s="1">
        <v>0</v>
      </c>
      <c r="AK200" s="1">
        <v>3</v>
      </c>
    </row>
    <row r="201" spans="1:37" x14ac:dyDescent="0.2">
      <c r="A201" s="11" t="s">
        <v>144</v>
      </c>
      <c r="B201" s="1">
        <v>286</v>
      </c>
      <c r="C201" s="1">
        <v>220</v>
      </c>
      <c r="D201" s="1">
        <v>166</v>
      </c>
      <c r="E201" s="1">
        <v>54</v>
      </c>
      <c r="F201" s="1">
        <v>66</v>
      </c>
      <c r="G201" s="10">
        <f>B201*100/B$189</f>
        <v>3.6960454897906434</v>
      </c>
      <c r="H201" s="10">
        <f>C201*100/C$189</f>
        <v>4.0270913417536152</v>
      </c>
      <c r="I201" s="10">
        <f>D201*100/D$189</f>
        <v>4.0566959921798631</v>
      </c>
      <c r="J201" s="10">
        <f>E201*100/E$189</f>
        <v>3.9387308533916849</v>
      </c>
      <c r="K201" s="10">
        <f>F201*100/F$189</f>
        <v>2.901098901098901</v>
      </c>
      <c r="L201" s="11" t="s">
        <v>144</v>
      </c>
      <c r="M201" s="1">
        <v>286</v>
      </c>
      <c r="N201" s="1">
        <v>2</v>
      </c>
      <c r="O201" s="1">
        <v>1</v>
      </c>
      <c r="P201" s="1">
        <v>10</v>
      </c>
      <c r="Q201" s="1">
        <v>0</v>
      </c>
      <c r="R201" s="1">
        <v>4</v>
      </c>
      <c r="S201" s="1">
        <v>7</v>
      </c>
      <c r="T201" s="1">
        <v>0</v>
      </c>
      <c r="U201" s="1">
        <v>12</v>
      </c>
      <c r="V201" s="1">
        <v>0</v>
      </c>
      <c r="W201" s="1">
        <v>54</v>
      </c>
      <c r="X201" s="1">
        <v>0</v>
      </c>
      <c r="Y201" s="1" t="s">
        <v>144</v>
      </c>
      <c r="Z201" s="1">
        <v>0</v>
      </c>
      <c r="AA201" s="1">
        <v>5</v>
      </c>
      <c r="AB201" s="1">
        <v>166</v>
      </c>
      <c r="AC201" s="1">
        <v>0</v>
      </c>
      <c r="AD201" s="1">
        <v>0</v>
      </c>
      <c r="AE201" s="1">
        <v>2</v>
      </c>
      <c r="AF201" s="1">
        <v>13</v>
      </c>
      <c r="AG201" s="1">
        <v>3</v>
      </c>
      <c r="AH201" s="1">
        <v>0</v>
      </c>
      <c r="AI201" s="1">
        <v>0</v>
      </c>
      <c r="AJ201" s="1">
        <v>2</v>
      </c>
      <c r="AK201" s="1">
        <v>5</v>
      </c>
    </row>
    <row r="202" spans="1:37" x14ac:dyDescent="0.2">
      <c r="A202" s="11" t="s">
        <v>145</v>
      </c>
      <c r="B202" s="1">
        <v>1450</v>
      </c>
      <c r="C202" s="1">
        <v>694</v>
      </c>
      <c r="D202" s="1">
        <v>326</v>
      </c>
      <c r="E202" s="1">
        <v>368</v>
      </c>
      <c r="F202" s="1">
        <v>756</v>
      </c>
      <c r="G202" s="10">
        <f>B202*100/B$189</f>
        <v>18.738692168518998</v>
      </c>
      <c r="H202" s="10">
        <f>C202*100/C$189</f>
        <v>12.703642687168223</v>
      </c>
      <c r="I202" s="10">
        <f>D202*100/D$189</f>
        <v>7.9667644183773216</v>
      </c>
      <c r="J202" s="10">
        <f>E202*100/E$189</f>
        <v>26.841721371261851</v>
      </c>
      <c r="K202" s="10">
        <f>F202*100/F$189</f>
        <v>33.230769230769234</v>
      </c>
      <c r="L202" s="11" t="s">
        <v>145</v>
      </c>
      <c r="M202" s="1">
        <v>1450</v>
      </c>
      <c r="N202" s="1">
        <v>143</v>
      </c>
      <c r="O202" s="1">
        <v>11</v>
      </c>
      <c r="P202" s="1">
        <v>53</v>
      </c>
      <c r="Q202" s="1">
        <v>7</v>
      </c>
      <c r="R202" s="1">
        <v>61</v>
      </c>
      <c r="S202" s="1">
        <v>8</v>
      </c>
      <c r="T202" s="1">
        <v>0</v>
      </c>
      <c r="U202" s="1">
        <v>58</v>
      </c>
      <c r="V202" s="1">
        <v>21</v>
      </c>
      <c r="W202" s="1">
        <v>368</v>
      </c>
      <c r="X202" s="1">
        <v>22</v>
      </c>
      <c r="Y202" s="1" t="s">
        <v>145</v>
      </c>
      <c r="Z202" s="1">
        <v>8</v>
      </c>
      <c r="AA202" s="1">
        <v>39</v>
      </c>
      <c r="AB202" s="1">
        <v>326</v>
      </c>
      <c r="AC202" s="1">
        <v>22</v>
      </c>
      <c r="AD202" s="1">
        <v>23</v>
      </c>
      <c r="AE202" s="1">
        <v>35</v>
      </c>
      <c r="AF202" s="1">
        <v>71</v>
      </c>
      <c r="AG202" s="1">
        <v>44</v>
      </c>
      <c r="AH202" s="1">
        <v>17</v>
      </c>
      <c r="AI202" s="1">
        <v>37</v>
      </c>
      <c r="AJ202" s="1">
        <v>9</v>
      </c>
      <c r="AK202" s="1">
        <v>67</v>
      </c>
    </row>
    <row r="203" spans="1:37" x14ac:dyDescent="0.2">
      <c r="A203" s="11" t="s">
        <v>146</v>
      </c>
      <c r="B203" s="1">
        <v>1059</v>
      </c>
      <c r="C203" s="1">
        <v>449</v>
      </c>
      <c r="D203" s="1">
        <v>310</v>
      </c>
      <c r="E203" s="1">
        <v>139</v>
      </c>
      <c r="F203" s="1">
        <v>610</v>
      </c>
      <c r="G203" s="10">
        <f>B203*100/B$189</f>
        <v>13.685706901008013</v>
      </c>
      <c r="H203" s="10">
        <f>C203*100/C$189</f>
        <v>8.2189273293062417</v>
      </c>
      <c r="I203" s="10">
        <f>D203*100/D$189</f>
        <v>7.5757575757575761</v>
      </c>
      <c r="J203" s="10">
        <f>E203*100/E$189</f>
        <v>10.13858497447119</v>
      </c>
      <c r="K203" s="10">
        <f>F203*100/F$189</f>
        <v>26.813186813186814</v>
      </c>
      <c r="L203" s="11" t="s">
        <v>146</v>
      </c>
      <c r="M203" s="1">
        <v>1059</v>
      </c>
      <c r="N203" s="1">
        <v>25</v>
      </c>
      <c r="O203" s="1">
        <v>13</v>
      </c>
      <c r="P203" s="1">
        <v>54</v>
      </c>
      <c r="Q203" s="1">
        <v>85</v>
      </c>
      <c r="R203" s="1">
        <v>68</v>
      </c>
      <c r="S203" s="1">
        <v>4</v>
      </c>
      <c r="T203" s="1">
        <v>11</v>
      </c>
      <c r="U203" s="1">
        <v>45</v>
      </c>
      <c r="V203" s="1">
        <v>3</v>
      </c>
      <c r="W203" s="1">
        <v>139</v>
      </c>
      <c r="X203" s="1">
        <v>10</v>
      </c>
      <c r="Y203" s="1" t="s">
        <v>146</v>
      </c>
      <c r="Z203" s="1">
        <v>1</v>
      </c>
      <c r="AA203" s="1">
        <v>27</v>
      </c>
      <c r="AB203" s="1">
        <v>310</v>
      </c>
      <c r="AC203" s="1">
        <v>43</v>
      </c>
      <c r="AD203" s="1">
        <v>22</v>
      </c>
      <c r="AE203" s="1">
        <v>69</v>
      </c>
      <c r="AF203" s="1">
        <v>45</v>
      </c>
      <c r="AG203" s="1">
        <v>21</v>
      </c>
      <c r="AH203" s="1">
        <v>7</v>
      </c>
      <c r="AI203" s="1">
        <v>17</v>
      </c>
      <c r="AJ203" s="1">
        <v>5</v>
      </c>
      <c r="AK203" s="1">
        <v>35</v>
      </c>
    </row>
    <row r="204" spans="1:37" x14ac:dyDescent="0.2">
      <c r="A204" s="11" t="s">
        <v>147</v>
      </c>
      <c r="B204" s="1">
        <v>582</v>
      </c>
      <c r="C204" s="1">
        <v>329</v>
      </c>
      <c r="D204" s="1">
        <v>269</v>
      </c>
      <c r="E204" s="1">
        <v>60</v>
      </c>
      <c r="F204" s="1">
        <v>253</v>
      </c>
      <c r="G204" s="10">
        <f>B204*100/B$189</f>
        <v>7.5213233393641765</v>
      </c>
      <c r="H204" s="10">
        <f>C204*100/C$189</f>
        <v>6.0223320519860879</v>
      </c>
      <c r="I204" s="10">
        <f>D204*100/D$189</f>
        <v>6.5738025415444774</v>
      </c>
      <c r="J204" s="10">
        <f>E204*100/E$189</f>
        <v>4.3763676148796495</v>
      </c>
      <c r="K204" s="10">
        <f>F204*100/F$189</f>
        <v>11.12087912087912</v>
      </c>
      <c r="L204" s="11" t="s">
        <v>147</v>
      </c>
      <c r="M204" s="1">
        <v>582</v>
      </c>
      <c r="N204" s="1">
        <v>27</v>
      </c>
      <c r="O204" s="1">
        <v>3</v>
      </c>
      <c r="P204" s="1">
        <v>20</v>
      </c>
      <c r="Q204" s="1">
        <v>13</v>
      </c>
      <c r="R204" s="1">
        <v>13</v>
      </c>
      <c r="S204" s="1">
        <v>27</v>
      </c>
      <c r="T204" s="1">
        <v>1</v>
      </c>
      <c r="U204" s="1">
        <v>25</v>
      </c>
      <c r="V204" s="1">
        <v>1</v>
      </c>
      <c r="W204" s="1">
        <v>60</v>
      </c>
      <c r="X204" s="1">
        <v>2</v>
      </c>
      <c r="Y204" s="1" t="s">
        <v>147</v>
      </c>
      <c r="Z204" s="1">
        <v>1</v>
      </c>
      <c r="AA204" s="1">
        <v>21</v>
      </c>
      <c r="AB204" s="1">
        <v>269</v>
      </c>
      <c r="AC204" s="1">
        <v>16</v>
      </c>
      <c r="AD204" s="1">
        <v>4</v>
      </c>
      <c r="AE204" s="1">
        <v>26</v>
      </c>
      <c r="AF204" s="1">
        <v>7</v>
      </c>
      <c r="AG204" s="1">
        <v>7</v>
      </c>
      <c r="AH204" s="1">
        <v>1</v>
      </c>
      <c r="AI204" s="1">
        <v>14</v>
      </c>
      <c r="AJ204" s="1">
        <v>2</v>
      </c>
      <c r="AK204" s="1">
        <v>22</v>
      </c>
    </row>
    <row r="205" spans="1:37" x14ac:dyDescent="0.2">
      <c r="A205" s="11" t="s">
        <v>148</v>
      </c>
      <c r="B205" s="1">
        <v>680</v>
      </c>
      <c r="C205" s="1">
        <v>157</v>
      </c>
      <c r="D205" s="1">
        <v>130</v>
      </c>
      <c r="E205" s="1">
        <v>27</v>
      </c>
      <c r="F205" s="1">
        <v>523</v>
      </c>
      <c r="G205" s="10">
        <f>B205*100/B$189</f>
        <v>8.7878004652364954</v>
      </c>
      <c r="H205" s="10">
        <f>C205*100/C$189</f>
        <v>2.8738788211605346</v>
      </c>
      <c r="I205" s="10">
        <f>D205*100/D$189</f>
        <v>3.1769305962854348</v>
      </c>
      <c r="J205" s="10">
        <f>E205*100/E$189</f>
        <v>1.9693654266958425</v>
      </c>
      <c r="K205" s="10">
        <f>F205*100/F$189</f>
        <v>22.989010989010989</v>
      </c>
      <c r="L205" s="11" t="s">
        <v>148</v>
      </c>
      <c r="M205" s="1">
        <v>680</v>
      </c>
      <c r="N205" s="1">
        <v>118</v>
      </c>
      <c r="O205" s="1">
        <v>29</v>
      </c>
      <c r="P205" s="1">
        <v>40</v>
      </c>
      <c r="Q205" s="1">
        <v>0</v>
      </c>
      <c r="R205" s="1">
        <v>69</v>
      </c>
      <c r="S205" s="1">
        <v>0</v>
      </c>
      <c r="T205" s="1">
        <v>14</v>
      </c>
      <c r="U205" s="1">
        <v>59</v>
      </c>
      <c r="V205" s="1">
        <v>0</v>
      </c>
      <c r="W205" s="1">
        <v>27</v>
      </c>
      <c r="X205" s="1">
        <v>12</v>
      </c>
      <c r="Y205" s="1" t="s">
        <v>148</v>
      </c>
      <c r="Z205" s="1">
        <v>0</v>
      </c>
      <c r="AA205" s="1">
        <v>7</v>
      </c>
      <c r="AB205" s="1">
        <v>130</v>
      </c>
      <c r="AC205" s="1">
        <v>10</v>
      </c>
      <c r="AD205" s="1">
        <v>26</v>
      </c>
      <c r="AE205" s="1">
        <v>20</v>
      </c>
      <c r="AF205" s="1">
        <v>55</v>
      </c>
      <c r="AG205" s="1">
        <v>25</v>
      </c>
      <c r="AH205" s="1">
        <v>5</v>
      </c>
      <c r="AI205" s="1">
        <v>24</v>
      </c>
      <c r="AJ205" s="1">
        <v>3</v>
      </c>
      <c r="AK205" s="1">
        <v>7</v>
      </c>
    </row>
    <row r="206" spans="1:37" x14ac:dyDescent="0.2">
      <c r="A206" s="11" t="s">
        <v>149</v>
      </c>
      <c r="B206" s="1">
        <v>758</v>
      </c>
      <c r="C206" s="1">
        <v>298</v>
      </c>
      <c r="D206" s="1">
        <v>212</v>
      </c>
      <c r="E206" s="1">
        <v>86</v>
      </c>
      <c r="F206" s="1">
        <v>460</v>
      </c>
      <c r="G206" s="10">
        <f>B206*100/B$189</f>
        <v>9.7958128715430348</v>
      </c>
      <c r="H206" s="10">
        <f>C206*100/C$189</f>
        <v>5.4548782720117153</v>
      </c>
      <c r="I206" s="10">
        <f>D206*100/D$189</f>
        <v>5.1808406647116323</v>
      </c>
      <c r="J206" s="10">
        <f>E206*100/E$189</f>
        <v>6.2727935813274982</v>
      </c>
      <c r="K206" s="10">
        <f>F206*100/F$189</f>
        <v>20.219780219780219</v>
      </c>
      <c r="L206" s="11" t="s">
        <v>149</v>
      </c>
      <c r="M206" s="1">
        <v>758</v>
      </c>
      <c r="N206" s="1">
        <v>87</v>
      </c>
      <c r="O206" s="1">
        <v>8</v>
      </c>
      <c r="P206" s="1">
        <v>51</v>
      </c>
      <c r="Q206" s="1">
        <v>6</v>
      </c>
      <c r="R206" s="1">
        <v>31</v>
      </c>
      <c r="S206" s="1">
        <v>14</v>
      </c>
      <c r="T206" s="1">
        <v>3</v>
      </c>
      <c r="U206" s="1">
        <v>38</v>
      </c>
      <c r="V206" s="1">
        <v>6</v>
      </c>
      <c r="W206" s="1">
        <v>86</v>
      </c>
      <c r="X206" s="1">
        <v>6</v>
      </c>
      <c r="Y206" s="1" t="s">
        <v>149</v>
      </c>
      <c r="Z206" s="1">
        <v>1</v>
      </c>
      <c r="AA206" s="1">
        <v>17</v>
      </c>
      <c r="AB206" s="1">
        <v>212</v>
      </c>
      <c r="AC206" s="1">
        <v>29</v>
      </c>
      <c r="AD206" s="1">
        <v>7</v>
      </c>
      <c r="AE206" s="1">
        <v>59</v>
      </c>
      <c r="AF206" s="1">
        <v>8</v>
      </c>
      <c r="AG206" s="1">
        <v>39</v>
      </c>
      <c r="AH206" s="1">
        <v>3</v>
      </c>
      <c r="AI206" s="1">
        <v>22</v>
      </c>
      <c r="AJ206" s="1">
        <v>7</v>
      </c>
      <c r="AK206" s="1">
        <v>18</v>
      </c>
    </row>
    <row r="207" spans="1:37" x14ac:dyDescent="0.2">
      <c r="A207" s="11" t="s">
        <v>150</v>
      </c>
      <c r="B207" s="1">
        <v>829</v>
      </c>
      <c r="C207" s="1">
        <v>811</v>
      </c>
      <c r="D207" s="1">
        <v>636</v>
      </c>
      <c r="E207" s="1">
        <v>175</v>
      </c>
      <c r="F207" s="1">
        <v>18</v>
      </c>
      <c r="G207" s="10">
        <f>B207*100/B$189</f>
        <v>10.713362626001551</v>
      </c>
      <c r="H207" s="10">
        <f>C207*100/C$189</f>
        <v>14.845323082555373</v>
      </c>
      <c r="I207" s="10">
        <f>D207*100/D$189</f>
        <v>15.542521994134898</v>
      </c>
      <c r="J207" s="10">
        <f>E207*100/E$189</f>
        <v>12.764405543398979</v>
      </c>
      <c r="K207" s="10">
        <f>F207*100/F$189</f>
        <v>0.79120879120879117</v>
      </c>
      <c r="L207" s="11" t="s">
        <v>150</v>
      </c>
      <c r="M207" s="1">
        <v>829</v>
      </c>
      <c r="N207" s="1">
        <v>1</v>
      </c>
      <c r="O207" s="1">
        <v>0</v>
      </c>
      <c r="P207" s="1">
        <v>1</v>
      </c>
      <c r="Q207" s="1">
        <v>0</v>
      </c>
      <c r="R207" s="1">
        <v>0</v>
      </c>
      <c r="S207" s="1">
        <v>2</v>
      </c>
      <c r="T207" s="1">
        <v>0</v>
      </c>
      <c r="U207" s="1">
        <v>3</v>
      </c>
      <c r="V207" s="1">
        <v>6</v>
      </c>
      <c r="W207" s="1">
        <v>175</v>
      </c>
      <c r="X207" s="1">
        <v>0</v>
      </c>
      <c r="Y207" s="1" t="s">
        <v>150</v>
      </c>
      <c r="Z207" s="1">
        <v>0</v>
      </c>
      <c r="AA207" s="1">
        <v>1</v>
      </c>
      <c r="AB207" s="1">
        <v>636</v>
      </c>
      <c r="AC207" s="1">
        <v>0</v>
      </c>
      <c r="AD207" s="1">
        <v>0</v>
      </c>
      <c r="AE207" s="1">
        <v>2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2</v>
      </c>
    </row>
    <row r="208" spans="1:37" x14ac:dyDescent="0.2">
      <c r="A208" s="11" t="s">
        <v>151</v>
      </c>
      <c r="B208" s="1">
        <v>927</v>
      </c>
      <c r="C208" s="1">
        <v>871</v>
      </c>
      <c r="D208" s="1">
        <v>657</v>
      </c>
      <c r="E208" s="1">
        <v>214</v>
      </c>
      <c r="F208" s="1">
        <v>56</v>
      </c>
      <c r="G208" s="10">
        <f>B208*100/B$189</f>
        <v>11.97983975187387</v>
      </c>
      <c r="H208" s="10">
        <f>C208*100/C$189</f>
        <v>15.943620721215449</v>
      </c>
      <c r="I208" s="10">
        <f>D208*100/D$189</f>
        <v>16.055718475073313</v>
      </c>
      <c r="J208" s="10">
        <f>E208*100/E$189</f>
        <v>15.609044493070751</v>
      </c>
      <c r="K208" s="10">
        <f>F208*100/F$189</f>
        <v>2.4615384615384617</v>
      </c>
      <c r="L208" s="11" t="s">
        <v>151</v>
      </c>
      <c r="M208" s="1">
        <v>927</v>
      </c>
      <c r="N208" s="1">
        <v>6</v>
      </c>
      <c r="O208" s="1">
        <v>0</v>
      </c>
      <c r="P208" s="1">
        <v>1</v>
      </c>
      <c r="Q208" s="1">
        <v>0</v>
      </c>
      <c r="R208" s="1">
        <v>0</v>
      </c>
      <c r="S208" s="1">
        <v>4</v>
      </c>
      <c r="T208" s="1">
        <v>0</v>
      </c>
      <c r="U208" s="1">
        <v>20</v>
      </c>
      <c r="V208" s="1">
        <v>8</v>
      </c>
      <c r="W208" s="1">
        <v>214</v>
      </c>
      <c r="X208" s="1">
        <v>0</v>
      </c>
      <c r="Y208" s="1" t="s">
        <v>151</v>
      </c>
      <c r="Z208" s="1">
        <v>0</v>
      </c>
      <c r="AA208" s="1">
        <v>3</v>
      </c>
      <c r="AB208" s="1">
        <v>657</v>
      </c>
      <c r="AC208" s="1">
        <v>1</v>
      </c>
      <c r="AD208" s="1">
        <v>1</v>
      </c>
      <c r="AE208" s="1">
        <v>2</v>
      </c>
      <c r="AF208" s="1">
        <v>2</v>
      </c>
      <c r="AG208" s="1">
        <v>0</v>
      </c>
      <c r="AH208" s="1">
        <v>0</v>
      </c>
      <c r="AI208" s="1">
        <v>1</v>
      </c>
      <c r="AJ208" s="1">
        <v>0</v>
      </c>
      <c r="AK208" s="1">
        <v>7</v>
      </c>
    </row>
    <row r="212" spans="1:37" x14ac:dyDescent="0.2">
      <c r="A212" s="11" t="s">
        <v>269</v>
      </c>
      <c r="L212" s="11" t="s">
        <v>152</v>
      </c>
      <c r="Y212" s="1" t="s">
        <v>152</v>
      </c>
    </row>
    <row r="214" spans="1:37" x14ac:dyDescent="0.2">
      <c r="A214" s="11" t="s">
        <v>247</v>
      </c>
      <c r="B214" s="1">
        <v>7738</v>
      </c>
      <c r="C214" s="1">
        <v>5463</v>
      </c>
      <c r="D214" s="1">
        <v>4092</v>
      </c>
      <c r="E214" s="1">
        <v>1371</v>
      </c>
      <c r="F214" s="1">
        <v>2275</v>
      </c>
      <c r="G214" s="10">
        <f>B214*100/B$214</f>
        <v>100</v>
      </c>
      <c r="H214" s="10">
        <f t="shared" ref="H214:K214" si="124">C214*100/C$214</f>
        <v>100</v>
      </c>
      <c r="I214" s="10">
        <f t="shared" si="124"/>
        <v>100</v>
      </c>
      <c r="J214" s="10">
        <f t="shared" si="124"/>
        <v>100</v>
      </c>
      <c r="K214" s="10">
        <f t="shared" si="124"/>
        <v>100</v>
      </c>
      <c r="L214" s="11" t="s">
        <v>3</v>
      </c>
      <c r="M214" s="1">
        <v>7738</v>
      </c>
      <c r="N214" s="1">
        <v>287</v>
      </c>
      <c r="O214" s="1">
        <v>63</v>
      </c>
      <c r="P214" s="1">
        <v>261</v>
      </c>
      <c r="Q214" s="1">
        <v>95</v>
      </c>
      <c r="R214" s="1">
        <v>136</v>
      </c>
      <c r="S214" s="1">
        <v>106</v>
      </c>
      <c r="T214" s="1">
        <v>19</v>
      </c>
      <c r="U214" s="1">
        <v>252</v>
      </c>
      <c r="V214" s="1">
        <v>89</v>
      </c>
      <c r="W214" s="1">
        <v>1371</v>
      </c>
      <c r="X214" s="1">
        <v>48</v>
      </c>
      <c r="Y214" s="1" t="s">
        <v>3</v>
      </c>
      <c r="Z214" s="1">
        <v>18</v>
      </c>
      <c r="AA214" s="1">
        <v>74</v>
      </c>
      <c r="AB214" s="1">
        <v>4092</v>
      </c>
      <c r="AC214" s="1">
        <v>124</v>
      </c>
      <c r="AD214" s="1">
        <v>57</v>
      </c>
      <c r="AE214" s="1">
        <v>143</v>
      </c>
      <c r="AF214" s="1">
        <v>97</v>
      </c>
      <c r="AG214" s="1">
        <v>131</v>
      </c>
      <c r="AH214" s="1">
        <v>52</v>
      </c>
      <c r="AI214" s="1">
        <v>69</v>
      </c>
      <c r="AJ214" s="1">
        <v>22</v>
      </c>
      <c r="AK214" s="1">
        <v>132</v>
      </c>
    </row>
    <row r="215" spans="1:37" x14ac:dyDescent="0.2">
      <c r="A215" s="11" t="s">
        <v>153</v>
      </c>
      <c r="B215" s="1">
        <v>5290</v>
      </c>
      <c r="C215" s="1">
        <v>3715</v>
      </c>
      <c r="D215" s="1">
        <v>2619</v>
      </c>
      <c r="E215" s="1">
        <v>1096</v>
      </c>
      <c r="F215" s="1">
        <v>1575</v>
      </c>
      <c r="L215" s="11" t="s">
        <v>153</v>
      </c>
      <c r="M215" s="1">
        <v>5290</v>
      </c>
      <c r="N215" s="1">
        <v>175</v>
      </c>
      <c r="O215" s="1">
        <v>44</v>
      </c>
      <c r="P215" s="1">
        <v>195</v>
      </c>
      <c r="Q215" s="1">
        <v>95</v>
      </c>
      <c r="R215" s="1">
        <v>77</v>
      </c>
      <c r="S215" s="1">
        <v>98</v>
      </c>
      <c r="T215" s="1">
        <v>14</v>
      </c>
      <c r="U215" s="1">
        <v>178</v>
      </c>
      <c r="V215" s="1">
        <v>47</v>
      </c>
      <c r="W215" s="1">
        <v>1096</v>
      </c>
      <c r="X215" s="1">
        <v>33</v>
      </c>
      <c r="Y215" s="1" t="s">
        <v>153</v>
      </c>
      <c r="Z215" s="1">
        <v>16</v>
      </c>
      <c r="AA215" s="1">
        <v>24</v>
      </c>
      <c r="AB215" s="1">
        <v>2619</v>
      </c>
      <c r="AC215" s="1">
        <v>77</v>
      </c>
      <c r="AD215" s="1">
        <v>42</v>
      </c>
      <c r="AE215" s="1">
        <v>120</v>
      </c>
      <c r="AF215" s="1">
        <v>62</v>
      </c>
      <c r="AG215" s="1">
        <v>123</v>
      </c>
      <c r="AH215" s="1">
        <v>19</v>
      </c>
      <c r="AI215" s="1">
        <v>50</v>
      </c>
      <c r="AJ215" s="1">
        <v>16</v>
      </c>
      <c r="AK215" s="1">
        <v>70</v>
      </c>
    </row>
    <row r="216" spans="1:37" x14ac:dyDescent="0.2">
      <c r="A216" s="11" t="s">
        <v>154</v>
      </c>
      <c r="B216" s="1">
        <v>865</v>
      </c>
      <c r="C216" s="1">
        <v>584</v>
      </c>
      <c r="D216" s="1">
        <v>481</v>
      </c>
      <c r="E216" s="1">
        <v>103</v>
      </c>
      <c r="F216" s="1">
        <v>281</v>
      </c>
      <c r="L216" s="11" t="s">
        <v>154</v>
      </c>
      <c r="M216" s="1">
        <v>865</v>
      </c>
      <c r="N216" s="1">
        <v>52</v>
      </c>
      <c r="O216" s="1">
        <v>8</v>
      </c>
      <c r="P216" s="1">
        <v>31</v>
      </c>
      <c r="Q216" s="1">
        <v>0</v>
      </c>
      <c r="R216" s="1">
        <v>32</v>
      </c>
      <c r="S216" s="1">
        <v>2</v>
      </c>
      <c r="T216" s="1">
        <v>3</v>
      </c>
      <c r="U216" s="1">
        <v>36</v>
      </c>
      <c r="V216" s="1">
        <v>12</v>
      </c>
      <c r="W216" s="1">
        <v>103</v>
      </c>
      <c r="X216" s="1">
        <v>4</v>
      </c>
      <c r="Y216" s="1" t="s">
        <v>154</v>
      </c>
      <c r="Z216" s="1">
        <v>1</v>
      </c>
      <c r="AA216" s="1">
        <v>16</v>
      </c>
      <c r="AB216" s="1">
        <v>481</v>
      </c>
      <c r="AC216" s="1">
        <v>12</v>
      </c>
      <c r="AD216" s="1">
        <v>9</v>
      </c>
      <c r="AE216" s="1">
        <v>8</v>
      </c>
      <c r="AF216" s="1">
        <v>15</v>
      </c>
      <c r="AG216" s="1">
        <v>0</v>
      </c>
      <c r="AH216" s="1">
        <v>8</v>
      </c>
      <c r="AI216" s="1">
        <v>16</v>
      </c>
      <c r="AJ216" s="1">
        <v>1</v>
      </c>
      <c r="AK216" s="1">
        <v>15</v>
      </c>
    </row>
    <row r="217" spans="1:37" x14ac:dyDescent="0.2">
      <c r="A217" s="11" t="s">
        <v>155</v>
      </c>
      <c r="B217" s="1">
        <v>560</v>
      </c>
      <c r="C217" s="1">
        <v>359</v>
      </c>
      <c r="D217" s="1">
        <v>311</v>
      </c>
      <c r="E217" s="1">
        <v>48</v>
      </c>
      <c r="F217" s="1">
        <v>201</v>
      </c>
      <c r="L217" s="11" t="s">
        <v>155</v>
      </c>
      <c r="M217" s="1">
        <v>560</v>
      </c>
      <c r="N217" s="1">
        <v>38</v>
      </c>
      <c r="O217" s="1">
        <v>7</v>
      </c>
      <c r="P217" s="1">
        <v>15</v>
      </c>
      <c r="Q217" s="1">
        <v>0</v>
      </c>
      <c r="R217" s="1">
        <v>13</v>
      </c>
      <c r="S217" s="1">
        <v>4</v>
      </c>
      <c r="T217" s="1">
        <v>2</v>
      </c>
      <c r="U217" s="1">
        <v>18</v>
      </c>
      <c r="V217" s="1">
        <v>16</v>
      </c>
      <c r="W217" s="1">
        <v>48</v>
      </c>
      <c r="X217" s="1">
        <v>8</v>
      </c>
      <c r="Y217" s="1" t="s">
        <v>155</v>
      </c>
      <c r="Z217" s="1">
        <v>1</v>
      </c>
      <c r="AA217" s="1">
        <v>9</v>
      </c>
      <c r="AB217" s="1">
        <v>311</v>
      </c>
      <c r="AC217" s="1">
        <v>8</v>
      </c>
      <c r="AD217" s="1">
        <v>4</v>
      </c>
      <c r="AE217" s="1">
        <v>9</v>
      </c>
      <c r="AF217" s="1">
        <v>8</v>
      </c>
      <c r="AG217" s="1">
        <v>3</v>
      </c>
      <c r="AH217" s="1">
        <v>11</v>
      </c>
      <c r="AI217" s="1">
        <v>2</v>
      </c>
      <c r="AJ217" s="1">
        <v>4</v>
      </c>
      <c r="AK217" s="1">
        <v>21</v>
      </c>
    </row>
    <row r="218" spans="1:37" x14ac:dyDescent="0.2">
      <c r="A218" s="11" t="s">
        <v>156</v>
      </c>
      <c r="B218" s="1">
        <v>327</v>
      </c>
      <c r="C218" s="1">
        <v>243</v>
      </c>
      <c r="D218" s="1">
        <v>205</v>
      </c>
      <c r="E218" s="1">
        <v>38</v>
      </c>
      <c r="F218" s="1">
        <v>84</v>
      </c>
      <c r="L218" s="11" t="s">
        <v>156</v>
      </c>
      <c r="M218" s="1">
        <v>327</v>
      </c>
      <c r="N218" s="1">
        <v>8</v>
      </c>
      <c r="O218" s="1">
        <v>1</v>
      </c>
      <c r="P218" s="1">
        <v>8</v>
      </c>
      <c r="Q218" s="1">
        <v>0</v>
      </c>
      <c r="R218" s="1">
        <v>3</v>
      </c>
      <c r="S218" s="1">
        <v>0</v>
      </c>
      <c r="T218" s="1">
        <v>0</v>
      </c>
      <c r="U218" s="1">
        <v>4</v>
      </c>
      <c r="V218" s="1">
        <v>5</v>
      </c>
      <c r="W218" s="1">
        <v>38</v>
      </c>
      <c r="X218" s="1">
        <v>1</v>
      </c>
      <c r="Y218" s="1" t="s">
        <v>156</v>
      </c>
      <c r="Z218" s="1">
        <v>0</v>
      </c>
      <c r="AA218" s="1">
        <v>11</v>
      </c>
      <c r="AB218" s="1">
        <v>205</v>
      </c>
      <c r="AC218" s="1">
        <v>7</v>
      </c>
      <c r="AD218" s="1">
        <v>1</v>
      </c>
      <c r="AE218" s="1">
        <v>4</v>
      </c>
      <c r="AF218" s="1">
        <v>6</v>
      </c>
      <c r="AG218" s="1">
        <v>2</v>
      </c>
      <c r="AH218" s="1">
        <v>10</v>
      </c>
      <c r="AI218" s="1">
        <v>0</v>
      </c>
      <c r="AJ218" s="1">
        <v>1</v>
      </c>
      <c r="AK218" s="1">
        <v>12</v>
      </c>
    </row>
    <row r="219" spans="1:37" x14ac:dyDescent="0.2">
      <c r="A219" s="11" t="s">
        <v>157</v>
      </c>
      <c r="B219" s="1">
        <v>166</v>
      </c>
      <c r="C219" s="1">
        <v>121</v>
      </c>
      <c r="D219" s="1">
        <v>104</v>
      </c>
      <c r="E219" s="1">
        <v>17</v>
      </c>
      <c r="F219" s="1">
        <v>45</v>
      </c>
      <c r="L219" s="11" t="s">
        <v>157</v>
      </c>
      <c r="M219" s="1">
        <v>166</v>
      </c>
      <c r="N219" s="1">
        <v>2</v>
      </c>
      <c r="O219" s="1">
        <v>2</v>
      </c>
      <c r="P219" s="1">
        <v>4</v>
      </c>
      <c r="Q219" s="1">
        <v>0</v>
      </c>
      <c r="R219" s="1">
        <v>6</v>
      </c>
      <c r="S219" s="1">
        <v>2</v>
      </c>
      <c r="T219" s="1">
        <v>0</v>
      </c>
      <c r="U219" s="1">
        <v>5</v>
      </c>
      <c r="V219" s="1">
        <v>2</v>
      </c>
      <c r="W219" s="1">
        <v>17</v>
      </c>
      <c r="X219" s="1">
        <v>1</v>
      </c>
      <c r="Y219" s="1" t="s">
        <v>157</v>
      </c>
      <c r="Z219" s="1">
        <v>0</v>
      </c>
      <c r="AA219" s="1">
        <v>3</v>
      </c>
      <c r="AB219" s="1">
        <v>104</v>
      </c>
      <c r="AC219" s="1">
        <v>4</v>
      </c>
      <c r="AD219" s="1">
        <v>1</v>
      </c>
      <c r="AE219" s="1">
        <v>1</v>
      </c>
      <c r="AF219" s="1">
        <v>2</v>
      </c>
      <c r="AG219" s="1">
        <v>0</v>
      </c>
      <c r="AH219" s="1">
        <v>1</v>
      </c>
      <c r="AI219" s="1">
        <v>1</v>
      </c>
      <c r="AJ219" s="1">
        <v>0</v>
      </c>
      <c r="AK219" s="1">
        <v>8</v>
      </c>
    </row>
    <row r="220" spans="1:37" x14ac:dyDescent="0.2">
      <c r="A220" s="11" t="s">
        <v>158</v>
      </c>
      <c r="B220" s="1">
        <v>125</v>
      </c>
      <c r="C220" s="1">
        <v>103</v>
      </c>
      <c r="D220" s="1">
        <v>83</v>
      </c>
      <c r="E220" s="1">
        <v>20</v>
      </c>
      <c r="F220" s="1">
        <v>22</v>
      </c>
      <c r="L220" s="11" t="s">
        <v>158</v>
      </c>
      <c r="M220" s="1">
        <v>125</v>
      </c>
      <c r="N220" s="1">
        <v>4</v>
      </c>
      <c r="O220" s="1">
        <v>0</v>
      </c>
      <c r="P220" s="1">
        <v>2</v>
      </c>
      <c r="Q220" s="1">
        <v>0</v>
      </c>
      <c r="R220" s="1">
        <v>1</v>
      </c>
      <c r="S220" s="1">
        <v>0</v>
      </c>
      <c r="T220" s="1">
        <v>0</v>
      </c>
      <c r="U220" s="1">
        <v>4</v>
      </c>
      <c r="V220" s="1">
        <v>4</v>
      </c>
      <c r="W220" s="1">
        <v>20</v>
      </c>
      <c r="X220" s="1">
        <v>0</v>
      </c>
      <c r="Y220" s="1" t="s">
        <v>158</v>
      </c>
      <c r="Z220" s="1">
        <v>0</v>
      </c>
      <c r="AA220" s="1">
        <v>1</v>
      </c>
      <c r="AB220" s="1">
        <v>83</v>
      </c>
      <c r="AC220" s="1">
        <v>3</v>
      </c>
      <c r="AD220" s="1">
        <v>0</v>
      </c>
      <c r="AE220" s="1">
        <v>0</v>
      </c>
      <c r="AF220" s="1">
        <v>1</v>
      </c>
      <c r="AG220" s="1">
        <v>0</v>
      </c>
      <c r="AH220" s="1">
        <v>1</v>
      </c>
      <c r="AI220" s="1">
        <v>0</v>
      </c>
      <c r="AJ220" s="1">
        <v>0</v>
      </c>
      <c r="AK220" s="1">
        <v>1</v>
      </c>
    </row>
    <row r="221" spans="1:37" x14ac:dyDescent="0.2">
      <c r="A221" s="11" t="s">
        <v>159</v>
      </c>
      <c r="B221" s="1">
        <v>37</v>
      </c>
      <c r="C221" s="1">
        <v>28</v>
      </c>
      <c r="D221" s="1">
        <v>26</v>
      </c>
      <c r="E221" s="1">
        <v>2</v>
      </c>
      <c r="F221" s="1">
        <v>9</v>
      </c>
      <c r="L221" s="11" t="s">
        <v>159</v>
      </c>
      <c r="M221" s="1">
        <v>37</v>
      </c>
      <c r="N221" s="1">
        <v>2</v>
      </c>
      <c r="O221" s="1">
        <v>1</v>
      </c>
      <c r="P221" s="1">
        <v>1</v>
      </c>
      <c r="Q221" s="1">
        <v>0</v>
      </c>
      <c r="R221" s="1">
        <v>1</v>
      </c>
      <c r="S221" s="1">
        <v>0</v>
      </c>
      <c r="T221" s="1">
        <v>0</v>
      </c>
      <c r="U221" s="1">
        <v>1</v>
      </c>
      <c r="V221" s="1">
        <v>0</v>
      </c>
      <c r="W221" s="1">
        <v>2</v>
      </c>
      <c r="X221" s="1">
        <v>0</v>
      </c>
      <c r="Y221" s="1" t="s">
        <v>159</v>
      </c>
      <c r="Z221" s="1">
        <v>0</v>
      </c>
      <c r="AA221" s="1">
        <v>2</v>
      </c>
      <c r="AB221" s="1">
        <v>26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1</v>
      </c>
    </row>
    <row r="222" spans="1:37" x14ac:dyDescent="0.2">
      <c r="A222" s="11" t="s">
        <v>160</v>
      </c>
      <c r="B222" s="1">
        <v>49</v>
      </c>
      <c r="C222" s="1">
        <v>37</v>
      </c>
      <c r="D222" s="1">
        <v>28</v>
      </c>
      <c r="E222" s="1">
        <v>9</v>
      </c>
      <c r="F222" s="1">
        <v>12</v>
      </c>
      <c r="L222" s="11" t="s">
        <v>160</v>
      </c>
      <c r="M222" s="1">
        <v>49</v>
      </c>
      <c r="N222" s="1">
        <v>2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1</v>
      </c>
      <c r="V222" s="1">
        <v>1</v>
      </c>
      <c r="W222" s="1">
        <v>9</v>
      </c>
      <c r="X222" s="1">
        <v>0</v>
      </c>
      <c r="Y222" s="1" t="s">
        <v>160</v>
      </c>
      <c r="Z222" s="1">
        <v>0</v>
      </c>
      <c r="AA222" s="1">
        <v>3</v>
      </c>
      <c r="AB222" s="1">
        <v>28</v>
      </c>
      <c r="AC222" s="1">
        <v>3</v>
      </c>
      <c r="AD222" s="1">
        <v>0</v>
      </c>
      <c r="AE222" s="1">
        <v>0</v>
      </c>
      <c r="AF222" s="1">
        <v>0</v>
      </c>
      <c r="AG222" s="1">
        <v>0</v>
      </c>
      <c r="AH222" s="1">
        <v>1</v>
      </c>
      <c r="AI222" s="1">
        <v>0</v>
      </c>
      <c r="AJ222" s="1">
        <v>0</v>
      </c>
      <c r="AK222" s="1">
        <v>1</v>
      </c>
    </row>
    <row r="223" spans="1:37" x14ac:dyDescent="0.2">
      <c r="A223" s="11" t="s">
        <v>161</v>
      </c>
      <c r="B223" s="1">
        <v>34</v>
      </c>
      <c r="C223" s="1">
        <v>31</v>
      </c>
      <c r="D223" s="1">
        <v>26</v>
      </c>
      <c r="E223" s="1">
        <v>5</v>
      </c>
      <c r="F223" s="1">
        <v>3</v>
      </c>
      <c r="L223" s="11" t="s">
        <v>161</v>
      </c>
      <c r="M223" s="1">
        <v>34</v>
      </c>
      <c r="N223" s="1">
        <v>1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5</v>
      </c>
      <c r="X223" s="1">
        <v>0</v>
      </c>
      <c r="Y223" s="1" t="s">
        <v>161</v>
      </c>
      <c r="Z223" s="1">
        <v>0</v>
      </c>
      <c r="AA223" s="1">
        <v>0</v>
      </c>
      <c r="AB223" s="1">
        <v>26</v>
      </c>
      <c r="AC223" s="1">
        <v>2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</row>
    <row r="224" spans="1:37" x14ac:dyDescent="0.2">
      <c r="A224" s="11" t="s">
        <v>162</v>
      </c>
      <c r="B224" s="1">
        <v>26</v>
      </c>
      <c r="C224" s="1">
        <v>21</v>
      </c>
      <c r="D224" s="1">
        <v>16</v>
      </c>
      <c r="E224" s="1">
        <v>5</v>
      </c>
      <c r="F224" s="1">
        <v>5</v>
      </c>
      <c r="L224" s="11" t="s">
        <v>162</v>
      </c>
      <c r="M224" s="1">
        <v>26</v>
      </c>
      <c r="N224" s="1">
        <v>1</v>
      </c>
      <c r="O224" s="1">
        <v>0</v>
      </c>
      <c r="P224" s="1">
        <v>0</v>
      </c>
      <c r="Q224" s="1">
        <v>0</v>
      </c>
      <c r="R224" s="1">
        <v>1</v>
      </c>
      <c r="S224" s="1">
        <v>0</v>
      </c>
      <c r="T224" s="1">
        <v>0</v>
      </c>
      <c r="U224" s="1">
        <v>0</v>
      </c>
      <c r="V224" s="1">
        <v>0</v>
      </c>
      <c r="W224" s="1">
        <v>5</v>
      </c>
      <c r="X224" s="1">
        <v>0</v>
      </c>
      <c r="Y224" s="1" t="s">
        <v>162</v>
      </c>
      <c r="Z224" s="1">
        <v>0</v>
      </c>
      <c r="AA224" s="1">
        <v>1</v>
      </c>
      <c r="AB224" s="1">
        <v>16</v>
      </c>
      <c r="AC224" s="1">
        <v>1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1</v>
      </c>
    </row>
    <row r="225" spans="1:37" x14ac:dyDescent="0.2">
      <c r="A225" s="11" t="s">
        <v>163</v>
      </c>
      <c r="B225" s="1">
        <v>20</v>
      </c>
      <c r="C225" s="1">
        <v>13</v>
      </c>
      <c r="D225" s="1">
        <v>11</v>
      </c>
      <c r="E225" s="1">
        <v>2</v>
      </c>
      <c r="F225" s="1">
        <v>7</v>
      </c>
      <c r="L225" s="11" t="s">
        <v>163</v>
      </c>
      <c r="M225" s="1">
        <v>20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1</v>
      </c>
      <c r="V225" s="1">
        <v>0</v>
      </c>
      <c r="W225" s="1">
        <v>2</v>
      </c>
      <c r="X225" s="1">
        <v>0</v>
      </c>
      <c r="Y225" s="1" t="s">
        <v>163</v>
      </c>
      <c r="Z225" s="1">
        <v>0</v>
      </c>
      <c r="AA225" s="1">
        <v>0</v>
      </c>
      <c r="AB225" s="1">
        <v>11</v>
      </c>
      <c r="AC225" s="1">
        <v>2</v>
      </c>
      <c r="AD225" s="1">
        <v>0</v>
      </c>
      <c r="AE225" s="1">
        <v>0</v>
      </c>
      <c r="AF225" s="1">
        <v>2</v>
      </c>
      <c r="AG225" s="1">
        <v>1</v>
      </c>
      <c r="AH225" s="1">
        <v>0</v>
      </c>
      <c r="AI225" s="1">
        <v>0</v>
      </c>
      <c r="AJ225" s="1">
        <v>0</v>
      </c>
      <c r="AK225" s="1">
        <v>1</v>
      </c>
    </row>
    <row r="226" spans="1:37" x14ac:dyDescent="0.2">
      <c r="A226" s="11" t="s">
        <v>164</v>
      </c>
      <c r="B226" s="1">
        <v>44</v>
      </c>
      <c r="C226" s="1">
        <v>37</v>
      </c>
      <c r="D226" s="1">
        <v>31</v>
      </c>
      <c r="E226" s="1">
        <v>6</v>
      </c>
      <c r="F226" s="1">
        <v>7</v>
      </c>
      <c r="L226" s="11" t="s">
        <v>164</v>
      </c>
      <c r="M226" s="1">
        <v>44</v>
      </c>
      <c r="N226" s="1">
        <v>0</v>
      </c>
      <c r="O226" s="1">
        <v>0</v>
      </c>
      <c r="P226" s="1">
        <v>1</v>
      </c>
      <c r="Q226" s="1">
        <v>0</v>
      </c>
      <c r="R226" s="1">
        <v>0</v>
      </c>
      <c r="S226" s="1">
        <v>0</v>
      </c>
      <c r="T226" s="1">
        <v>0</v>
      </c>
      <c r="U226" s="1">
        <v>1</v>
      </c>
      <c r="V226" s="1">
        <v>0</v>
      </c>
      <c r="W226" s="1">
        <v>6</v>
      </c>
      <c r="X226" s="1">
        <v>0</v>
      </c>
      <c r="Y226" s="1" t="s">
        <v>164</v>
      </c>
      <c r="Z226" s="1">
        <v>0</v>
      </c>
      <c r="AA226" s="1">
        <v>1</v>
      </c>
      <c r="AB226" s="1">
        <v>31</v>
      </c>
      <c r="AC226" s="1">
        <v>0</v>
      </c>
      <c r="AD226" s="1">
        <v>0</v>
      </c>
      <c r="AE226" s="1">
        <v>0</v>
      </c>
      <c r="AF226" s="1">
        <v>1</v>
      </c>
      <c r="AG226" s="1">
        <v>2</v>
      </c>
      <c r="AH226" s="1">
        <v>1</v>
      </c>
      <c r="AI226" s="1">
        <v>0</v>
      </c>
      <c r="AJ226" s="1">
        <v>0</v>
      </c>
      <c r="AK226" s="1">
        <v>0</v>
      </c>
    </row>
    <row r="227" spans="1:37" x14ac:dyDescent="0.2">
      <c r="A227" s="11" t="s">
        <v>165</v>
      </c>
      <c r="B227" s="1">
        <v>4</v>
      </c>
      <c r="C227" s="1">
        <v>4</v>
      </c>
      <c r="D227" s="1">
        <v>4</v>
      </c>
      <c r="E227" s="1">
        <v>0</v>
      </c>
      <c r="F227" s="1">
        <v>0</v>
      </c>
      <c r="L227" s="11" t="s">
        <v>165</v>
      </c>
      <c r="M227" s="1">
        <v>4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 t="s">
        <v>165</v>
      </c>
      <c r="Z227" s="1">
        <v>0</v>
      </c>
      <c r="AA227" s="1">
        <v>0</v>
      </c>
      <c r="AB227" s="1">
        <v>4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</row>
    <row r="228" spans="1:37" x14ac:dyDescent="0.2">
      <c r="A228" s="11" t="s">
        <v>166</v>
      </c>
      <c r="B228" s="1">
        <v>35</v>
      </c>
      <c r="C228" s="1">
        <v>27</v>
      </c>
      <c r="D228" s="1">
        <v>21</v>
      </c>
      <c r="E228" s="1">
        <v>6</v>
      </c>
      <c r="F228" s="1">
        <v>8</v>
      </c>
      <c r="L228" s="11" t="s">
        <v>166</v>
      </c>
      <c r="M228" s="1">
        <v>35</v>
      </c>
      <c r="N228" s="1">
        <v>0</v>
      </c>
      <c r="O228" s="1">
        <v>0</v>
      </c>
      <c r="P228" s="1">
        <v>2</v>
      </c>
      <c r="Q228" s="1">
        <v>0</v>
      </c>
      <c r="R228" s="1">
        <v>0</v>
      </c>
      <c r="S228" s="1">
        <v>0</v>
      </c>
      <c r="T228" s="1">
        <v>0</v>
      </c>
      <c r="U228" s="1">
        <v>1</v>
      </c>
      <c r="V228" s="1">
        <v>1</v>
      </c>
      <c r="W228" s="1">
        <v>6</v>
      </c>
      <c r="X228" s="1">
        <v>1</v>
      </c>
      <c r="Y228" s="1" t="s">
        <v>166</v>
      </c>
      <c r="Z228" s="1">
        <v>0</v>
      </c>
      <c r="AA228" s="1">
        <v>0</v>
      </c>
      <c r="AB228" s="1">
        <v>21</v>
      </c>
      <c r="AC228" s="1">
        <v>2</v>
      </c>
      <c r="AD228" s="1">
        <v>0</v>
      </c>
      <c r="AE228" s="1">
        <v>1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</row>
    <row r="229" spans="1:37" x14ac:dyDescent="0.2">
      <c r="A229" s="11" t="s">
        <v>167</v>
      </c>
      <c r="B229" s="1">
        <v>3</v>
      </c>
      <c r="C229" s="1">
        <v>2</v>
      </c>
      <c r="D229" s="1">
        <v>1</v>
      </c>
      <c r="E229" s="1">
        <v>1</v>
      </c>
      <c r="F229" s="1">
        <v>1</v>
      </c>
      <c r="L229" s="11" t="s">
        <v>167</v>
      </c>
      <c r="M229" s="1">
        <v>3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1</v>
      </c>
      <c r="X229" s="1">
        <v>0</v>
      </c>
      <c r="Y229" s="1" t="s">
        <v>167</v>
      </c>
      <c r="Z229" s="1">
        <v>0</v>
      </c>
      <c r="AA229" s="1">
        <v>0</v>
      </c>
      <c r="AB229" s="1">
        <v>1</v>
      </c>
      <c r="AC229" s="1">
        <v>1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</row>
    <row r="230" spans="1:37" x14ac:dyDescent="0.2">
      <c r="A230" s="11" t="s">
        <v>168</v>
      </c>
      <c r="B230" s="1">
        <v>13</v>
      </c>
      <c r="C230" s="1">
        <v>12</v>
      </c>
      <c r="D230" s="1">
        <v>10</v>
      </c>
      <c r="E230" s="1">
        <v>2</v>
      </c>
      <c r="F230" s="1">
        <v>1</v>
      </c>
      <c r="L230" s="11" t="s">
        <v>168</v>
      </c>
      <c r="M230" s="1">
        <v>13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2</v>
      </c>
      <c r="X230" s="1">
        <v>0</v>
      </c>
      <c r="Y230" s="1" t="s">
        <v>168</v>
      </c>
      <c r="Z230" s="1">
        <v>0</v>
      </c>
      <c r="AA230" s="1">
        <v>1</v>
      </c>
      <c r="AB230" s="1">
        <v>10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</row>
    <row r="231" spans="1:37" x14ac:dyDescent="0.2">
      <c r="A231" s="11" t="s">
        <v>169</v>
      </c>
      <c r="B231" s="1">
        <v>2</v>
      </c>
      <c r="C231" s="1">
        <v>2</v>
      </c>
      <c r="D231" s="1">
        <v>1</v>
      </c>
      <c r="E231" s="1">
        <v>1</v>
      </c>
      <c r="F231" s="1">
        <v>0</v>
      </c>
      <c r="L231" s="11" t="s">
        <v>169</v>
      </c>
      <c r="M231" s="1">
        <v>2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1</v>
      </c>
      <c r="X231" s="1">
        <v>0</v>
      </c>
      <c r="Y231" s="1" t="s">
        <v>169</v>
      </c>
      <c r="Z231" s="1">
        <v>0</v>
      </c>
      <c r="AA231" s="1">
        <v>0</v>
      </c>
      <c r="AB231" s="1">
        <v>1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</row>
    <row r="232" spans="1:37" x14ac:dyDescent="0.2">
      <c r="A232" s="11" t="s">
        <v>170</v>
      </c>
      <c r="B232" s="1">
        <v>15</v>
      </c>
      <c r="C232" s="1">
        <v>11</v>
      </c>
      <c r="D232" s="1">
        <v>10</v>
      </c>
      <c r="E232" s="1">
        <v>1</v>
      </c>
      <c r="F232" s="1">
        <v>4</v>
      </c>
      <c r="L232" s="11" t="s">
        <v>170</v>
      </c>
      <c r="M232" s="1">
        <v>15</v>
      </c>
      <c r="N232" s="1">
        <v>1</v>
      </c>
      <c r="O232" s="1">
        <v>0</v>
      </c>
      <c r="P232" s="1">
        <v>1</v>
      </c>
      <c r="Q232" s="1">
        <v>0</v>
      </c>
      <c r="R232" s="1">
        <v>1</v>
      </c>
      <c r="S232" s="1">
        <v>0</v>
      </c>
      <c r="T232" s="1">
        <v>0</v>
      </c>
      <c r="U232" s="1">
        <v>1</v>
      </c>
      <c r="V232" s="1">
        <v>0</v>
      </c>
      <c r="W232" s="1">
        <v>1</v>
      </c>
      <c r="X232" s="1">
        <v>0</v>
      </c>
      <c r="Y232" s="1" t="s">
        <v>170</v>
      </c>
      <c r="Z232" s="1">
        <v>0</v>
      </c>
      <c r="AA232" s="1">
        <v>0</v>
      </c>
      <c r="AB232" s="1">
        <v>10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</row>
    <row r="233" spans="1:37" x14ac:dyDescent="0.2">
      <c r="A233" s="11" t="s">
        <v>171</v>
      </c>
      <c r="B233" s="1">
        <v>9</v>
      </c>
      <c r="C233" s="1">
        <v>6</v>
      </c>
      <c r="D233" s="1">
        <v>5</v>
      </c>
      <c r="E233" s="1">
        <v>1</v>
      </c>
      <c r="F233" s="1">
        <v>3</v>
      </c>
      <c r="L233" s="11" t="s">
        <v>171</v>
      </c>
      <c r="M233" s="1">
        <v>9</v>
      </c>
      <c r="N233" s="1">
        <v>0</v>
      </c>
      <c r="O233" s="1">
        <v>0</v>
      </c>
      <c r="P233" s="1">
        <v>0</v>
      </c>
      <c r="Q233" s="1">
        <v>0</v>
      </c>
      <c r="R233" s="1">
        <v>1</v>
      </c>
      <c r="S233" s="1">
        <v>0</v>
      </c>
      <c r="T233" s="1">
        <v>0</v>
      </c>
      <c r="U233" s="1">
        <v>0</v>
      </c>
      <c r="V233" s="1">
        <v>0</v>
      </c>
      <c r="W233" s="1">
        <v>1</v>
      </c>
      <c r="X233" s="1">
        <v>0</v>
      </c>
      <c r="Y233" s="1" t="s">
        <v>171</v>
      </c>
      <c r="Z233" s="1">
        <v>0</v>
      </c>
      <c r="AA233" s="1">
        <v>2</v>
      </c>
      <c r="AB233" s="1">
        <v>5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</row>
    <row r="234" spans="1:37" x14ac:dyDescent="0.2">
      <c r="A234" s="11" t="s">
        <v>172</v>
      </c>
      <c r="B234" s="1">
        <v>26</v>
      </c>
      <c r="C234" s="1">
        <v>24</v>
      </c>
      <c r="D234" s="1">
        <v>22</v>
      </c>
      <c r="E234" s="1">
        <v>2</v>
      </c>
      <c r="F234" s="1">
        <v>2</v>
      </c>
      <c r="L234" s="11" t="s">
        <v>172</v>
      </c>
      <c r="M234" s="1">
        <v>26</v>
      </c>
      <c r="N234" s="1">
        <v>1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2</v>
      </c>
      <c r="X234" s="1">
        <v>0</v>
      </c>
      <c r="Y234" s="1" t="s">
        <v>172</v>
      </c>
      <c r="Z234" s="1">
        <v>0</v>
      </c>
      <c r="AA234" s="1">
        <v>0</v>
      </c>
      <c r="AB234" s="1">
        <v>22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1</v>
      </c>
    </row>
    <row r="235" spans="1:37" x14ac:dyDescent="0.2">
      <c r="A235" s="11" t="s">
        <v>173</v>
      </c>
      <c r="B235" s="1">
        <v>7</v>
      </c>
      <c r="C235" s="1">
        <v>7</v>
      </c>
      <c r="D235" s="1">
        <v>7</v>
      </c>
      <c r="E235" s="1">
        <v>0</v>
      </c>
      <c r="F235" s="1">
        <v>0</v>
      </c>
      <c r="L235" s="11" t="s">
        <v>173</v>
      </c>
      <c r="M235" s="1">
        <v>7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 t="s">
        <v>173</v>
      </c>
      <c r="Z235" s="1">
        <v>0</v>
      </c>
      <c r="AA235" s="1">
        <v>0</v>
      </c>
      <c r="AB235" s="1">
        <v>7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</row>
    <row r="236" spans="1:37" x14ac:dyDescent="0.2">
      <c r="A236" s="11" t="s">
        <v>174</v>
      </c>
      <c r="B236" s="1">
        <v>19</v>
      </c>
      <c r="C236" s="1">
        <v>19</v>
      </c>
      <c r="D236" s="1">
        <v>16</v>
      </c>
      <c r="E236" s="1">
        <v>3</v>
      </c>
      <c r="F236" s="1">
        <v>0</v>
      </c>
      <c r="L236" s="11" t="s">
        <v>174</v>
      </c>
      <c r="M236" s="1">
        <v>19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0</v>
      </c>
      <c r="W236" s="1">
        <v>3</v>
      </c>
      <c r="X236" s="1">
        <v>0</v>
      </c>
      <c r="Y236" s="1" t="s">
        <v>174</v>
      </c>
      <c r="Z236" s="1">
        <v>0</v>
      </c>
      <c r="AA236" s="1">
        <v>0</v>
      </c>
      <c r="AB236" s="1">
        <v>16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</row>
    <row r="237" spans="1:37" x14ac:dyDescent="0.2">
      <c r="A237" s="11" t="s">
        <v>175</v>
      </c>
      <c r="B237" s="1">
        <v>0</v>
      </c>
      <c r="C237" s="1">
        <v>0</v>
      </c>
      <c r="D237" s="1">
        <v>0</v>
      </c>
      <c r="E237" s="1">
        <v>0</v>
      </c>
      <c r="F237" s="1">
        <v>0</v>
      </c>
      <c r="L237" s="11" t="s">
        <v>175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 t="s">
        <v>175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</row>
    <row r="238" spans="1:37" x14ac:dyDescent="0.2">
      <c r="A238" s="11" t="s">
        <v>176</v>
      </c>
      <c r="B238" s="1">
        <v>5</v>
      </c>
      <c r="C238" s="1">
        <v>5</v>
      </c>
      <c r="D238" s="1">
        <v>3</v>
      </c>
      <c r="E238" s="1">
        <v>2</v>
      </c>
      <c r="F238" s="1">
        <v>0</v>
      </c>
      <c r="L238" s="11" t="s">
        <v>176</v>
      </c>
      <c r="M238" s="1">
        <v>5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  <c r="W238" s="1">
        <v>2</v>
      </c>
      <c r="X238" s="1">
        <v>0</v>
      </c>
      <c r="Y238" s="1" t="s">
        <v>176</v>
      </c>
      <c r="Z238" s="1">
        <v>0</v>
      </c>
      <c r="AA238" s="1">
        <v>0</v>
      </c>
      <c r="AB238" s="1">
        <v>3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</row>
    <row r="239" spans="1:37" x14ac:dyDescent="0.2">
      <c r="A239" s="11" t="s">
        <v>177</v>
      </c>
      <c r="B239" s="1">
        <v>6</v>
      </c>
      <c r="C239" s="1">
        <v>4</v>
      </c>
      <c r="D239" s="1">
        <v>4</v>
      </c>
      <c r="E239" s="1">
        <v>0</v>
      </c>
      <c r="F239" s="1">
        <v>2</v>
      </c>
      <c r="L239" s="11" t="s">
        <v>177</v>
      </c>
      <c r="M239" s="1">
        <v>6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1</v>
      </c>
      <c r="W239" s="1">
        <v>0</v>
      </c>
      <c r="X239" s="1">
        <v>0</v>
      </c>
      <c r="Y239" s="1" t="s">
        <v>177</v>
      </c>
      <c r="Z239" s="1">
        <v>0</v>
      </c>
      <c r="AA239" s="1">
        <v>0</v>
      </c>
      <c r="AB239" s="1">
        <v>4</v>
      </c>
      <c r="AC239" s="1">
        <v>1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</row>
    <row r="240" spans="1:37" x14ac:dyDescent="0.2">
      <c r="A240" s="11" t="s">
        <v>178</v>
      </c>
      <c r="B240" s="1">
        <v>3</v>
      </c>
      <c r="C240" s="1">
        <v>3</v>
      </c>
      <c r="D240" s="1">
        <v>2</v>
      </c>
      <c r="E240" s="1">
        <v>1</v>
      </c>
      <c r="F240" s="1">
        <v>0</v>
      </c>
      <c r="L240" s="11" t="s">
        <v>178</v>
      </c>
      <c r="M240" s="1">
        <v>3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1</v>
      </c>
      <c r="X240" s="1">
        <v>0</v>
      </c>
      <c r="Y240" s="1" t="s">
        <v>178</v>
      </c>
      <c r="Z240" s="1">
        <v>0</v>
      </c>
      <c r="AA240" s="1">
        <v>0</v>
      </c>
      <c r="AB240" s="1">
        <v>2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</row>
    <row r="241" spans="1:37" x14ac:dyDescent="0.2">
      <c r="A241" s="11" t="s">
        <v>179</v>
      </c>
      <c r="B241" s="1">
        <v>2</v>
      </c>
      <c r="C241" s="1">
        <v>2</v>
      </c>
      <c r="D241" s="1">
        <v>2</v>
      </c>
      <c r="E241" s="1">
        <v>0</v>
      </c>
      <c r="F241" s="1">
        <v>0</v>
      </c>
      <c r="L241" s="11" t="s">
        <v>179</v>
      </c>
      <c r="M241" s="1">
        <v>2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 t="s">
        <v>179</v>
      </c>
      <c r="Z241" s="1">
        <v>0</v>
      </c>
      <c r="AA241" s="1">
        <v>0</v>
      </c>
      <c r="AB241" s="1">
        <v>2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</row>
    <row r="242" spans="1:37" x14ac:dyDescent="0.2">
      <c r="A242" s="11" t="s">
        <v>180</v>
      </c>
      <c r="B242" s="1">
        <v>4</v>
      </c>
      <c r="C242" s="1">
        <v>2</v>
      </c>
      <c r="D242" s="1">
        <v>2</v>
      </c>
      <c r="E242" s="1">
        <v>0</v>
      </c>
      <c r="F242" s="1">
        <v>2</v>
      </c>
      <c r="L242" s="11" t="s">
        <v>180</v>
      </c>
      <c r="M242" s="1">
        <v>4</v>
      </c>
      <c r="N242" s="1">
        <v>0</v>
      </c>
      <c r="O242" s="1">
        <v>0</v>
      </c>
      <c r="P242" s="1">
        <v>1</v>
      </c>
      <c r="Q242" s="1">
        <v>0</v>
      </c>
      <c r="R242" s="1">
        <v>0</v>
      </c>
      <c r="S242" s="1">
        <v>0</v>
      </c>
      <c r="T242" s="1">
        <v>0</v>
      </c>
      <c r="U242" s="1">
        <v>1</v>
      </c>
      <c r="V242" s="1">
        <v>0</v>
      </c>
      <c r="W242" s="1">
        <v>0</v>
      </c>
      <c r="X242" s="1">
        <v>0</v>
      </c>
      <c r="Y242" s="1" t="s">
        <v>180</v>
      </c>
      <c r="Z242" s="1">
        <v>0</v>
      </c>
      <c r="AA242" s="1">
        <v>0</v>
      </c>
      <c r="AB242" s="1">
        <v>2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</row>
    <row r="243" spans="1:37" x14ac:dyDescent="0.2">
      <c r="A243" s="11" t="s">
        <v>181</v>
      </c>
      <c r="B243" s="1">
        <v>0</v>
      </c>
      <c r="C243" s="1">
        <v>0</v>
      </c>
      <c r="D243" s="1">
        <v>0</v>
      </c>
      <c r="E243" s="1">
        <v>0</v>
      </c>
      <c r="F243" s="1">
        <v>0</v>
      </c>
      <c r="L243" s="11" t="s">
        <v>181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 t="s">
        <v>181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</row>
    <row r="244" spans="1:37" x14ac:dyDescent="0.2">
      <c r="A244" s="11" t="s">
        <v>182</v>
      </c>
      <c r="B244" s="1">
        <v>15</v>
      </c>
      <c r="C244" s="1">
        <v>15</v>
      </c>
      <c r="D244" s="1">
        <v>15</v>
      </c>
      <c r="E244" s="1">
        <v>0</v>
      </c>
      <c r="F244" s="1">
        <v>0</v>
      </c>
      <c r="L244" s="11" t="s">
        <v>182</v>
      </c>
      <c r="M244" s="1">
        <v>15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 t="s">
        <v>182</v>
      </c>
      <c r="Z244" s="1">
        <v>0</v>
      </c>
      <c r="AA244" s="1">
        <v>0</v>
      </c>
      <c r="AB244" s="1">
        <v>15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</row>
    <row r="245" spans="1:37" x14ac:dyDescent="0.2">
      <c r="A245" s="11" t="s">
        <v>183</v>
      </c>
      <c r="B245" s="1">
        <v>1</v>
      </c>
      <c r="C245" s="1">
        <v>1</v>
      </c>
      <c r="D245" s="1">
        <v>1</v>
      </c>
      <c r="E245" s="1">
        <v>0</v>
      </c>
      <c r="F245" s="1">
        <v>0</v>
      </c>
      <c r="L245" s="11" t="s">
        <v>183</v>
      </c>
      <c r="M245" s="1">
        <v>1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 t="s">
        <v>183</v>
      </c>
      <c r="Z245" s="1">
        <v>0</v>
      </c>
      <c r="AA245" s="1">
        <v>0</v>
      </c>
      <c r="AB245" s="1">
        <v>1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</row>
    <row r="246" spans="1:37" x14ac:dyDescent="0.2">
      <c r="A246" s="11" t="s">
        <v>184</v>
      </c>
      <c r="B246" s="1">
        <v>1</v>
      </c>
      <c r="C246" s="1">
        <v>1</v>
      </c>
      <c r="D246" s="1">
        <v>1</v>
      </c>
      <c r="E246" s="1">
        <v>0</v>
      </c>
      <c r="F246" s="1">
        <v>0</v>
      </c>
      <c r="L246" s="11" t="s">
        <v>184</v>
      </c>
      <c r="M246" s="1">
        <v>1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 t="s">
        <v>184</v>
      </c>
      <c r="Z246" s="1">
        <v>0</v>
      </c>
      <c r="AA246" s="1">
        <v>0</v>
      </c>
      <c r="AB246" s="1">
        <v>1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</row>
    <row r="247" spans="1:37" x14ac:dyDescent="0.2">
      <c r="A247" s="11" t="s">
        <v>185</v>
      </c>
      <c r="B247" s="1">
        <v>1</v>
      </c>
      <c r="C247" s="1">
        <v>1</v>
      </c>
      <c r="D247" s="1">
        <v>1</v>
      </c>
      <c r="E247" s="1">
        <v>0</v>
      </c>
      <c r="F247" s="1">
        <v>0</v>
      </c>
      <c r="L247" s="11" t="s">
        <v>185</v>
      </c>
      <c r="M247" s="1">
        <v>1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 t="s">
        <v>185</v>
      </c>
      <c r="Z247" s="1">
        <v>0</v>
      </c>
      <c r="AA247" s="1">
        <v>0</v>
      </c>
      <c r="AB247" s="1">
        <v>1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</row>
    <row r="248" spans="1:37" x14ac:dyDescent="0.2">
      <c r="A248" s="11" t="s">
        <v>186</v>
      </c>
      <c r="B248" s="1">
        <v>4</v>
      </c>
      <c r="C248" s="1">
        <v>3</v>
      </c>
      <c r="D248" s="1">
        <v>3</v>
      </c>
      <c r="E248" s="1">
        <v>0</v>
      </c>
      <c r="F248" s="1">
        <v>1</v>
      </c>
      <c r="L248" s="11" t="s">
        <v>186</v>
      </c>
      <c r="M248" s="1">
        <v>4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 t="s">
        <v>186</v>
      </c>
      <c r="Z248" s="1">
        <v>0</v>
      </c>
      <c r="AA248" s="1">
        <v>0</v>
      </c>
      <c r="AB248" s="1">
        <v>3</v>
      </c>
      <c r="AC248" s="1">
        <v>1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</row>
    <row r="249" spans="1:37" x14ac:dyDescent="0.2">
      <c r="A249" s="11" t="s">
        <v>187</v>
      </c>
      <c r="B249" s="1">
        <v>3</v>
      </c>
      <c r="C249" s="1">
        <v>3</v>
      </c>
      <c r="D249" s="1">
        <v>3</v>
      </c>
      <c r="E249" s="1">
        <v>0</v>
      </c>
      <c r="F249" s="1">
        <v>0</v>
      </c>
      <c r="L249" s="11" t="s">
        <v>187</v>
      </c>
      <c r="M249" s="1">
        <v>3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 t="s">
        <v>187</v>
      </c>
      <c r="Z249" s="1">
        <v>0</v>
      </c>
      <c r="AA249" s="1">
        <v>0</v>
      </c>
      <c r="AB249" s="1">
        <v>3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</row>
    <row r="250" spans="1:37" x14ac:dyDescent="0.2">
      <c r="A250" s="11" t="s">
        <v>188</v>
      </c>
      <c r="B250" s="1">
        <v>0</v>
      </c>
      <c r="C250" s="1">
        <v>0</v>
      </c>
      <c r="D250" s="1">
        <v>0</v>
      </c>
      <c r="E250" s="1">
        <v>0</v>
      </c>
      <c r="F250" s="1">
        <v>0</v>
      </c>
      <c r="L250" s="11" t="s">
        <v>188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 t="s">
        <v>188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</row>
    <row r="251" spans="1:37" x14ac:dyDescent="0.2">
      <c r="A251" s="11" t="s">
        <v>189</v>
      </c>
      <c r="B251" s="1">
        <v>0</v>
      </c>
      <c r="C251" s="1">
        <v>0</v>
      </c>
      <c r="D251" s="1">
        <v>0</v>
      </c>
      <c r="E251" s="1">
        <v>0</v>
      </c>
      <c r="F251" s="1">
        <v>0</v>
      </c>
      <c r="L251" s="11" t="s">
        <v>189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 t="s">
        <v>189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</row>
    <row r="252" spans="1:37" x14ac:dyDescent="0.2">
      <c r="A252" s="11" t="s">
        <v>190</v>
      </c>
      <c r="B252" s="1">
        <v>2</v>
      </c>
      <c r="C252" s="1">
        <v>2</v>
      </c>
      <c r="D252" s="1">
        <v>2</v>
      </c>
      <c r="E252" s="1">
        <v>0</v>
      </c>
      <c r="F252" s="1">
        <v>0</v>
      </c>
      <c r="L252" s="11" t="s">
        <v>190</v>
      </c>
      <c r="M252" s="1">
        <v>2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 t="s">
        <v>190</v>
      </c>
      <c r="Z252" s="1">
        <v>0</v>
      </c>
      <c r="AA252" s="1">
        <v>0</v>
      </c>
      <c r="AB252" s="1">
        <v>2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</row>
    <row r="253" spans="1:37" x14ac:dyDescent="0.2">
      <c r="A253" s="11" t="s">
        <v>191</v>
      </c>
      <c r="B253" s="1">
        <v>0</v>
      </c>
      <c r="C253" s="1">
        <v>0</v>
      </c>
      <c r="D253" s="1">
        <v>0</v>
      </c>
      <c r="E253" s="1">
        <v>0</v>
      </c>
      <c r="F253" s="1">
        <v>0</v>
      </c>
      <c r="L253" s="11" t="s">
        <v>191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 t="s">
        <v>191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</row>
    <row r="254" spans="1:37" x14ac:dyDescent="0.2">
      <c r="A254" s="11" t="s">
        <v>192</v>
      </c>
      <c r="B254" s="1">
        <v>3</v>
      </c>
      <c r="C254" s="1">
        <v>3</v>
      </c>
      <c r="D254" s="1">
        <v>3</v>
      </c>
      <c r="E254" s="1">
        <v>0</v>
      </c>
      <c r="F254" s="1">
        <v>0</v>
      </c>
      <c r="L254" s="11" t="s">
        <v>192</v>
      </c>
      <c r="M254" s="1">
        <v>3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 t="s">
        <v>192</v>
      </c>
      <c r="Z254" s="1">
        <v>0</v>
      </c>
      <c r="AA254" s="1">
        <v>0</v>
      </c>
      <c r="AB254" s="1">
        <v>3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</row>
    <row r="255" spans="1:37" x14ac:dyDescent="0.2">
      <c r="A255" s="11" t="s">
        <v>193</v>
      </c>
      <c r="B255" s="1">
        <v>0</v>
      </c>
      <c r="C255" s="1">
        <v>0</v>
      </c>
      <c r="D255" s="1">
        <v>0</v>
      </c>
      <c r="E255" s="1">
        <v>0</v>
      </c>
      <c r="F255" s="1">
        <v>0</v>
      </c>
      <c r="L255" s="11" t="s">
        <v>193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 t="s">
        <v>193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</row>
    <row r="256" spans="1:37" x14ac:dyDescent="0.2">
      <c r="A256" s="11" t="s">
        <v>194</v>
      </c>
      <c r="B256" s="1">
        <v>0</v>
      </c>
      <c r="C256" s="1">
        <v>0</v>
      </c>
      <c r="D256" s="1">
        <v>0</v>
      </c>
      <c r="E256" s="1">
        <v>0</v>
      </c>
      <c r="F256" s="1">
        <v>0</v>
      </c>
      <c r="L256" s="11" t="s">
        <v>194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 t="s">
        <v>194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</row>
    <row r="257" spans="1:37" x14ac:dyDescent="0.2">
      <c r="A257" s="11" t="s">
        <v>195</v>
      </c>
      <c r="B257" s="1">
        <v>0</v>
      </c>
      <c r="C257" s="1">
        <v>0</v>
      </c>
      <c r="D257" s="1">
        <v>0</v>
      </c>
      <c r="E257" s="1">
        <v>0</v>
      </c>
      <c r="F257" s="1">
        <v>0</v>
      </c>
      <c r="L257" s="11" t="s">
        <v>195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 t="s">
        <v>195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</row>
    <row r="258" spans="1:37" x14ac:dyDescent="0.2">
      <c r="A258" s="11" t="s">
        <v>196</v>
      </c>
      <c r="B258" s="1">
        <v>1</v>
      </c>
      <c r="C258" s="1">
        <v>1</v>
      </c>
      <c r="D258" s="1">
        <v>1</v>
      </c>
      <c r="E258" s="1">
        <v>0</v>
      </c>
      <c r="F258" s="1">
        <v>0</v>
      </c>
      <c r="L258" s="11" t="s">
        <v>196</v>
      </c>
      <c r="M258" s="1">
        <v>1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 t="s">
        <v>196</v>
      </c>
      <c r="Z258" s="1">
        <v>0</v>
      </c>
      <c r="AA258" s="1">
        <v>0</v>
      </c>
      <c r="AB258" s="1">
        <v>1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</row>
    <row r="259" spans="1:37" x14ac:dyDescent="0.2">
      <c r="A259" s="11" t="s">
        <v>197</v>
      </c>
      <c r="B259" s="1">
        <v>2</v>
      </c>
      <c r="C259" s="1">
        <v>2</v>
      </c>
      <c r="D259" s="1">
        <v>2</v>
      </c>
      <c r="E259" s="1">
        <v>0</v>
      </c>
      <c r="F259" s="1">
        <v>0</v>
      </c>
      <c r="L259" s="11" t="s">
        <v>197</v>
      </c>
      <c r="M259" s="1">
        <v>2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 t="s">
        <v>197</v>
      </c>
      <c r="Z259" s="1">
        <v>0</v>
      </c>
      <c r="AA259" s="1">
        <v>0</v>
      </c>
      <c r="AB259" s="1">
        <v>2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</row>
    <row r="260" spans="1:37" x14ac:dyDescent="0.2">
      <c r="A260" s="11" t="s">
        <v>198</v>
      </c>
      <c r="B260" s="1">
        <v>0</v>
      </c>
      <c r="C260" s="1">
        <v>0</v>
      </c>
      <c r="D260" s="1">
        <v>0</v>
      </c>
      <c r="E260" s="1">
        <v>0</v>
      </c>
      <c r="F260" s="1">
        <v>0</v>
      </c>
      <c r="L260" s="11" t="s">
        <v>198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 t="s">
        <v>198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</row>
    <row r="261" spans="1:37" x14ac:dyDescent="0.2">
      <c r="A261" s="11" t="s">
        <v>199</v>
      </c>
      <c r="B261" s="1">
        <v>0</v>
      </c>
      <c r="C261" s="1">
        <v>0</v>
      </c>
      <c r="D261" s="1">
        <v>0</v>
      </c>
      <c r="E261" s="1">
        <v>0</v>
      </c>
      <c r="F261" s="1">
        <v>0</v>
      </c>
      <c r="L261" s="11" t="s">
        <v>199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 t="s">
        <v>199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</row>
    <row r="262" spans="1:37" x14ac:dyDescent="0.2">
      <c r="A262" s="11" t="s">
        <v>200</v>
      </c>
      <c r="B262" s="1">
        <v>0</v>
      </c>
      <c r="C262" s="1">
        <v>0</v>
      </c>
      <c r="D262" s="1">
        <v>0</v>
      </c>
      <c r="E262" s="1">
        <v>0</v>
      </c>
      <c r="F262" s="1">
        <v>0</v>
      </c>
      <c r="L262" s="11" t="s">
        <v>200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 t="s">
        <v>200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</row>
    <row r="263" spans="1:37" x14ac:dyDescent="0.2">
      <c r="A263" s="11" t="s">
        <v>201</v>
      </c>
      <c r="B263" s="1">
        <v>0</v>
      </c>
      <c r="C263" s="1">
        <v>0</v>
      </c>
      <c r="D263" s="1">
        <v>0</v>
      </c>
      <c r="E263" s="1">
        <v>0</v>
      </c>
      <c r="F263" s="1">
        <v>0</v>
      </c>
      <c r="L263" s="11" t="s">
        <v>201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 t="s">
        <v>201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</row>
    <row r="264" spans="1:37" x14ac:dyDescent="0.2">
      <c r="A264" s="11" t="s">
        <v>202</v>
      </c>
      <c r="B264" s="1">
        <v>2</v>
      </c>
      <c r="C264" s="1">
        <v>2</v>
      </c>
      <c r="D264" s="1">
        <v>2</v>
      </c>
      <c r="E264" s="1">
        <v>0</v>
      </c>
      <c r="F264" s="1">
        <v>0</v>
      </c>
      <c r="L264" s="11" t="s">
        <v>202</v>
      </c>
      <c r="M264" s="1">
        <v>2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 t="s">
        <v>202</v>
      </c>
      <c r="Z264" s="1">
        <v>0</v>
      </c>
      <c r="AA264" s="1">
        <v>0</v>
      </c>
      <c r="AB264" s="1">
        <v>2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</row>
    <row r="265" spans="1:37" x14ac:dyDescent="0.2">
      <c r="A265" s="11" t="s">
        <v>203</v>
      </c>
      <c r="B265" s="1">
        <v>0</v>
      </c>
      <c r="C265" s="1">
        <v>0</v>
      </c>
      <c r="D265" s="1">
        <v>0</v>
      </c>
      <c r="E265" s="1">
        <v>0</v>
      </c>
      <c r="F265" s="1">
        <v>0</v>
      </c>
      <c r="L265" s="11" t="s">
        <v>203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 t="s">
        <v>203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</row>
    <row r="266" spans="1:37" x14ac:dyDescent="0.2">
      <c r="A266" s="11" t="s">
        <v>204</v>
      </c>
      <c r="B266" s="1">
        <v>1</v>
      </c>
      <c r="C266" s="1">
        <v>1</v>
      </c>
      <c r="D266" s="1">
        <v>1</v>
      </c>
      <c r="E266" s="1">
        <v>0</v>
      </c>
      <c r="F266" s="1">
        <v>0</v>
      </c>
      <c r="L266" s="11" t="s">
        <v>204</v>
      </c>
      <c r="M266" s="1">
        <v>1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 t="s">
        <v>204</v>
      </c>
      <c r="Z266" s="1">
        <v>0</v>
      </c>
      <c r="AA266" s="1">
        <v>0</v>
      </c>
      <c r="AB266" s="1">
        <v>1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</row>
    <row r="267" spans="1:37" x14ac:dyDescent="0.2">
      <c r="A267" s="11" t="s">
        <v>205</v>
      </c>
      <c r="B267" s="1">
        <v>0</v>
      </c>
      <c r="C267" s="1">
        <v>0</v>
      </c>
      <c r="D267" s="1">
        <v>0</v>
      </c>
      <c r="E267" s="1">
        <v>0</v>
      </c>
      <c r="F267" s="1">
        <v>0</v>
      </c>
      <c r="L267" s="11" t="s">
        <v>205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 t="s">
        <v>205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</row>
    <row r="268" spans="1:37" x14ac:dyDescent="0.2">
      <c r="A268" s="11" t="s">
        <v>206</v>
      </c>
      <c r="B268" s="1">
        <v>0</v>
      </c>
      <c r="C268" s="1">
        <v>0</v>
      </c>
      <c r="D268" s="1">
        <v>0</v>
      </c>
      <c r="E268" s="1">
        <v>0</v>
      </c>
      <c r="F268" s="1">
        <v>0</v>
      </c>
      <c r="L268" s="11" t="s">
        <v>206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 t="s">
        <v>206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</row>
    <row r="269" spans="1:37" x14ac:dyDescent="0.2">
      <c r="A269" s="11" t="s">
        <v>207</v>
      </c>
      <c r="B269" s="1">
        <v>1</v>
      </c>
      <c r="C269" s="1">
        <v>1</v>
      </c>
      <c r="D269" s="1">
        <v>1</v>
      </c>
      <c r="E269" s="1">
        <v>0</v>
      </c>
      <c r="F269" s="1">
        <v>0</v>
      </c>
      <c r="L269" s="11" t="s">
        <v>207</v>
      </c>
      <c r="M269" s="1">
        <v>1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 t="s">
        <v>207</v>
      </c>
      <c r="Z269" s="1">
        <v>0</v>
      </c>
      <c r="AA269" s="1">
        <v>0</v>
      </c>
      <c r="AB269" s="1">
        <v>1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</row>
    <row r="270" spans="1:37" x14ac:dyDescent="0.2">
      <c r="A270" s="11" t="s">
        <v>208</v>
      </c>
      <c r="B270" s="1">
        <v>0</v>
      </c>
      <c r="C270" s="1">
        <v>0</v>
      </c>
      <c r="D270" s="1">
        <v>0</v>
      </c>
      <c r="E270" s="1">
        <v>0</v>
      </c>
      <c r="F270" s="1">
        <v>0</v>
      </c>
      <c r="L270" s="11" t="s">
        <v>208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 t="s">
        <v>208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</row>
    <row r="271" spans="1:37" x14ac:dyDescent="0.2">
      <c r="A271" s="11" t="s">
        <v>209</v>
      </c>
      <c r="B271" s="1">
        <v>0</v>
      </c>
      <c r="C271" s="1">
        <v>0</v>
      </c>
      <c r="D271" s="1">
        <v>0</v>
      </c>
      <c r="E271" s="1">
        <v>0</v>
      </c>
      <c r="F271" s="1">
        <v>0</v>
      </c>
      <c r="L271" s="11" t="s">
        <v>209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 t="s">
        <v>209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</row>
    <row r="272" spans="1:37" x14ac:dyDescent="0.2">
      <c r="A272" s="11" t="s">
        <v>210</v>
      </c>
      <c r="B272" s="1">
        <v>1</v>
      </c>
      <c r="C272" s="1">
        <v>1</v>
      </c>
      <c r="D272" s="1">
        <v>1</v>
      </c>
      <c r="E272" s="1">
        <v>0</v>
      </c>
      <c r="F272" s="1">
        <v>0</v>
      </c>
      <c r="L272" s="11" t="s">
        <v>210</v>
      </c>
      <c r="M272" s="1">
        <v>1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 t="s">
        <v>210</v>
      </c>
      <c r="Z272" s="1">
        <v>0</v>
      </c>
      <c r="AA272" s="1">
        <v>0</v>
      </c>
      <c r="AB272" s="1">
        <v>1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</row>
    <row r="273" spans="1:37" x14ac:dyDescent="0.2">
      <c r="A273" s="11" t="s">
        <v>211</v>
      </c>
      <c r="B273" s="1">
        <v>0</v>
      </c>
      <c r="C273" s="1">
        <v>0</v>
      </c>
      <c r="D273" s="1">
        <v>0</v>
      </c>
      <c r="E273" s="1">
        <v>0</v>
      </c>
      <c r="F273" s="1">
        <v>0</v>
      </c>
      <c r="L273" s="11" t="s">
        <v>211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 t="s">
        <v>211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</row>
    <row r="274" spans="1:37" x14ac:dyDescent="0.2">
      <c r="A274" s="11" t="s">
        <v>212</v>
      </c>
      <c r="B274" s="1">
        <v>3</v>
      </c>
      <c r="C274" s="1">
        <v>3</v>
      </c>
      <c r="D274" s="1">
        <v>3</v>
      </c>
      <c r="E274" s="1">
        <v>0</v>
      </c>
      <c r="F274" s="1">
        <v>0</v>
      </c>
      <c r="L274" s="11" t="s">
        <v>212</v>
      </c>
      <c r="M274" s="1">
        <v>3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 t="s">
        <v>212</v>
      </c>
      <c r="Z274" s="1">
        <v>0</v>
      </c>
      <c r="AA274" s="1">
        <v>0</v>
      </c>
      <c r="AB274" s="1">
        <v>3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</row>
    <row r="275" spans="1:37" x14ac:dyDescent="0.2">
      <c r="A275" s="11" t="s">
        <v>213</v>
      </c>
      <c r="B275" s="1">
        <v>1</v>
      </c>
      <c r="C275" s="1">
        <v>1</v>
      </c>
      <c r="D275" s="1">
        <v>1</v>
      </c>
      <c r="E275" s="1">
        <v>0</v>
      </c>
      <c r="F275" s="1">
        <v>0</v>
      </c>
      <c r="L275" s="11" t="s">
        <v>213</v>
      </c>
      <c r="M275" s="1">
        <v>1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 t="s">
        <v>213</v>
      </c>
      <c r="Z275" s="1">
        <v>0</v>
      </c>
      <c r="AA275" s="1">
        <v>0</v>
      </c>
      <c r="AB275" s="1">
        <v>1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</row>
    <row r="276" spans="1:37" x14ac:dyDescent="0.2">
      <c r="A276" s="11" t="s">
        <v>71</v>
      </c>
      <c r="B276" s="1">
        <v>0.7</v>
      </c>
      <c r="C276" s="1">
        <v>0.7</v>
      </c>
      <c r="D276" s="1">
        <v>0.8</v>
      </c>
      <c r="E276" s="1">
        <v>0.6</v>
      </c>
      <c r="F276" s="1">
        <v>0.7</v>
      </c>
      <c r="L276" s="11" t="s">
        <v>71</v>
      </c>
      <c r="M276" s="1">
        <v>0.7</v>
      </c>
      <c r="N276" s="1">
        <v>0.8</v>
      </c>
      <c r="O276" s="1">
        <v>0.7</v>
      </c>
      <c r="P276" s="1">
        <v>0.7</v>
      </c>
      <c r="Q276" s="1">
        <v>0.5</v>
      </c>
      <c r="R276" s="1">
        <v>0.9</v>
      </c>
      <c r="S276" s="1">
        <v>0.5</v>
      </c>
      <c r="T276" s="1">
        <v>0.7</v>
      </c>
      <c r="U276" s="1">
        <v>0.7</v>
      </c>
      <c r="V276" s="1">
        <v>0.9</v>
      </c>
      <c r="W276" s="1">
        <v>0.6</v>
      </c>
      <c r="X276" s="1">
        <v>0.7</v>
      </c>
      <c r="Y276" s="1" t="s">
        <v>71</v>
      </c>
      <c r="Z276" s="1">
        <v>0.6</v>
      </c>
      <c r="AA276" s="1">
        <v>406.4</v>
      </c>
      <c r="AB276" s="1">
        <v>0.8</v>
      </c>
      <c r="AC276" s="1">
        <v>0.8</v>
      </c>
      <c r="AD276" s="1">
        <v>0.7</v>
      </c>
      <c r="AE276" s="1">
        <v>0.6</v>
      </c>
      <c r="AF276" s="1">
        <v>0.8</v>
      </c>
      <c r="AG276" s="1">
        <v>0.5</v>
      </c>
      <c r="AH276" s="1">
        <v>437.6</v>
      </c>
      <c r="AI276" s="1">
        <v>0.7</v>
      </c>
      <c r="AJ276" s="1">
        <v>0.7</v>
      </c>
      <c r="AK276" s="1">
        <v>0.9</v>
      </c>
    </row>
    <row r="277" spans="1:37" x14ac:dyDescent="0.2">
      <c r="A277" s="11" t="s">
        <v>72</v>
      </c>
      <c r="B277" s="1">
        <v>631.4</v>
      </c>
      <c r="C277" s="1">
        <v>749.1</v>
      </c>
      <c r="D277" s="1">
        <v>888.1</v>
      </c>
      <c r="E277" s="1">
        <v>334.1</v>
      </c>
      <c r="F277" s="1">
        <v>349</v>
      </c>
      <c r="L277" s="11" t="s">
        <v>72</v>
      </c>
      <c r="M277" s="1">
        <v>631.4</v>
      </c>
      <c r="N277" s="1">
        <v>327</v>
      </c>
      <c r="O277" s="1">
        <v>236.3</v>
      </c>
      <c r="P277" s="1">
        <v>310.3</v>
      </c>
      <c r="Q277" s="1">
        <v>0</v>
      </c>
      <c r="R277" s="1">
        <v>398.8</v>
      </c>
      <c r="S277" s="1">
        <v>61</v>
      </c>
      <c r="T277" s="1">
        <v>78.900000000000006</v>
      </c>
      <c r="U277" s="1">
        <v>348.6</v>
      </c>
      <c r="V277" s="1">
        <v>593.1</v>
      </c>
      <c r="W277" s="1">
        <v>334.1</v>
      </c>
      <c r="X277" s="1">
        <v>312.8</v>
      </c>
      <c r="Y277" s="1" t="s">
        <v>72</v>
      </c>
      <c r="Z277" s="1">
        <v>37.799999999999997</v>
      </c>
      <c r="AA277" s="1">
        <v>1037.3</v>
      </c>
      <c r="AB277" s="1">
        <v>888.1</v>
      </c>
      <c r="AC277" s="1">
        <v>945.6</v>
      </c>
      <c r="AD277" s="1">
        <v>126.5</v>
      </c>
      <c r="AE277" s="1">
        <v>138.30000000000001</v>
      </c>
      <c r="AF277" s="1">
        <v>353.1</v>
      </c>
      <c r="AG277" s="1">
        <v>141.19999999999999</v>
      </c>
      <c r="AH277" s="1">
        <v>602.9</v>
      </c>
      <c r="AI277" s="1">
        <v>85.5</v>
      </c>
      <c r="AJ277" s="1">
        <v>160.9</v>
      </c>
      <c r="AK277" s="1">
        <v>538.9</v>
      </c>
    </row>
    <row r="278" spans="1:37" x14ac:dyDescent="0.2">
      <c r="A278" s="11" t="s">
        <v>214</v>
      </c>
      <c r="L278" s="11" t="s">
        <v>214</v>
      </c>
      <c r="Y278" s="1" t="s">
        <v>214</v>
      </c>
    </row>
    <row r="279" spans="1:37" x14ac:dyDescent="0.2">
      <c r="B279" s="1" t="s">
        <v>1</v>
      </c>
      <c r="M279" s="1" t="s">
        <v>2</v>
      </c>
    </row>
    <row r="280" spans="1:37" x14ac:dyDescent="0.2">
      <c r="B280" s="1" t="s">
        <v>3</v>
      </c>
      <c r="C280" s="1" t="s">
        <v>4</v>
      </c>
      <c r="D280" s="1" t="s">
        <v>5</v>
      </c>
      <c r="E280" s="1" t="s">
        <v>6</v>
      </c>
      <c r="F280" s="1" t="s">
        <v>7</v>
      </c>
      <c r="M280" s="1" t="s">
        <v>3</v>
      </c>
      <c r="N280" s="1" t="s">
        <v>8</v>
      </c>
      <c r="O280" s="1" t="s">
        <v>9</v>
      </c>
      <c r="P280" s="1" t="s">
        <v>10</v>
      </c>
      <c r="Q280" s="1" t="s">
        <v>11</v>
      </c>
      <c r="R280" s="1" t="s">
        <v>12</v>
      </c>
      <c r="S280" s="1" t="s">
        <v>13</v>
      </c>
      <c r="T280" s="1" t="s">
        <v>14</v>
      </c>
      <c r="U280" s="1" t="s">
        <v>15</v>
      </c>
      <c r="V280" s="1" t="s">
        <v>16</v>
      </c>
      <c r="W280" s="1" t="s">
        <v>17</v>
      </c>
      <c r="X280" s="1" t="s">
        <v>18</v>
      </c>
      <c r="Z280" s="1" t="s">
        <v>19</v>
      </c>
      <c r="AA280" s="1" t="s">
        <v>20</v>
      </c>
      <c r="AB280" s="1" t="s">
        <v>21</v>
      </c>
      <c r="AC280" s="1" t="s">
        <v>22</v>
      </c>
      <c r="AD280" s="1" t="s">
        <v>23</v>
      </c>
      <c r="AE280" s="1" t="s">
        <v>24</v>
      </c>
      <c r="AF280" s="1" t="s">
        <v>25</v>
      </c>
      <c r="AG280" s="1" t="s">
        <v>26</v>
      </c>
      <c r="AH280" s="1" t="s">
        <v>27</v>
      </c>
      <c r="AI280" s="1" t="s">
        <v>28</v>
      </c>
      <c r="AJ280" s="1" t="s">
        <v>29</v>
      </c>
      <c r="AK280" s="1" t="s">
        <v>30</v>
      </c>
    </row>
    <row r="281" spans="1:37" x14ac:dyDescent="0.2">
      <c r="A281" s="11" t="s">
        <v>215</v>
      </c>
      <c r="L281" s="11" t="s">
        <v>215</v>
      </c>
      <c r="Y281" s="1" t="s">
        <v>215</v>
      </c>
    </row>
    <row r="282" spans="1:37" x14ac:dyDescent="0.2">
      <c r="A282" s="11" t="s">
        <v>247</v>
      </c>
      <c r="B282" s="1">
        <v>7738</v>
      </c>
      <c r="C282" s="1">
        <v>5463</v>
      </c>
      <c r="D282" s="1">
        <v>4092</v>
      </c>
      <c r="E282" s="1">
        <v>1371</v>
      </c>
      <c r="F282" s="1">
        <v>2275</v>
      </c>
      <c r="L282" s="11" t="s">
        <v>3</v>
      </c>
      <c r="M282" s="1">
        <v>7738</v>
      </c>
      <c r="N282" s="1">
        <v>287</v>
      </c>
      <c r="O282" s="1">
        <v>63</v>
      </c>
      <c r="P282" s="1">
        <v>261</v>
      </c>
      <c r="Q282" s="1">
        <v>95</v>
      </c>
      <c r="R282" s="1">
        <v>136</v>
      </c>
      <c r="S282" s="1">
        <v>106</v>
      </c>
      <c r="T282" s="1">
        <v>19</v>
      </c>
      <c r="U282" s="1">
        <v>252</v>
      </c>
      <c r="V282" s="1">
        <v>89</v>
      </c>
      <c r="W282" s="1">
        <v>1371</v>
      </c>
      <c r="X282" s="1">
        <v>48</v>
      </c>
      <c r="Y282" s="1" t="s">
        <v>3</v>
      </c>
      <c r="Z282" s="1">
        <v>18</v>
      </c>
      <c r="AA282" s="1">
        <v>74</v>
      </c>
      <c r="AB282" s="1">
        <v>4092</v>
      </c>
      <c r="AC282" s="1">
        <v>124</v>
      </c>
      <c r="AD282" s="1">
        <v>57</v>
      </c>
      <c r="AE282" s="1">
        <v>143</v>
      </c>
      <c r="AF282" s="1">
        <v>97</v>
      </c>
      <c r="AG282" s="1">
        <v>131</v>
      </c>
      <c r="AH282" s="1">
        <v>52</v>
      </c>
      <c r="AI282" s="1">
        <v>69</v>
      </c>
      <c r="AJ282" s="1">
        <v>22</v>
      </c>
      <c r="AK282" s="1">
        <v>132</v>
      </c>
    </row>
    <row r="283" spans="1:37" x14ac:dyDescent="0.2">
      <c r="A283" s="11" t="s">
        <v>216</v>
      </c>
      <c r="B283" s="1">
        <v>1232</v>
      </c>
      <c r="C283" s="1">
        <v>824</v>
      </c>
      <c r="D283" s="1">
        <v>580</v>
      </c>
      <c r="E283" s="1">
        <v>244</v>
      </c>
      <c r="F283" s="1">
        <v>408</v>
      </c>
      <c r="L283" s="11" t="s">
        <v>216</v>
      </c>
      <c r="M283" s="1">
        <v>1232</v>
      </c>
      <c r="N283" s="1">
        <v>32</v>
      </c>
      <c r="O283" s="1">
        <v>19</v>
      </c>
      <c r="P283" s="1">
        <v>11</v>
      </c>
      <c r="Q283" s="1">
        <v>1</v>
      </c>
      <c r="R283" s="1">
        <v>34</v>
      </c>
      <c r="S283" s="1">
        <v>30</v>
      </c>
      <c r="T283" s="1">
        <v>0</v>
      </c>
      <c r="U283" s="1">
        <v>30</v>
      </c>
      <c r="V283" s="1">
        <v>15</v>
      </c>
      <c r="W283" s="1">
        <v>244</v>
      </c>
      <c r="X283" s="1">
        <v>3</v>
      </c>
      <c r="Y283" s="1" t="s">
        <v>216</v>
      </c>
      <c r="Z283" s="1">
        <v>3</v>
      </c>
      <c r="AA283" s="1">
        <v>12</v>
      </c>
      <c r="AB283" s="1">
        <v>580</v>
      </c>
      <c r="AC283" s="1">
        <v>8</v>
      </c>
      <c r="AD283" s="1">
        <v>2</v>
      </c>
      <c r="AE283" s="1">
        <v>80</v>
      </c>
      <c r="AF283" s="1">
        <v>46</v>
      </c>
      <c r="AG283" s="1">
        <v>40</v>
      </c>
      <c r="AH283" s="1">
        <v>3</v>
      </c>
      <c r="AI283" s="1">
        <v>34</v>
      </c>
      <c r="AJ283" s="1">
        <v>0</v>
      </c>
      <c r="AK283" s="1">
        <v>5</v>
      </c>
    </row>
    <row r="284" spans="1:37" x14ac:dyDescent="0.2">
      <c r="A284" s="11" t="s">
        <v>217</v>
      </c>
      <c r="B284" s="1">
        <v>2973</v>
      </c>
      <c r="C284" s="1">
        <v>2148</v>
      </c>
      <c r="D284" s="1">
        <v>1597</v>
      </c>
      <c r="E284" s="1">
        <v>551</v>
      </c>
      <c r="F284" s="1">
        <v>825</v>
      </c>
      <c r="L284" s="11" t="s">
        <v>217</v>
      </c>
      <c r="M284" s="1">
        <v>2973</v>
      </c>
      <c r="N284" s="1">
        <v>115</v>
      </c>
      <c r="O284" s="1">
        <v>19</v>
      </c>
      <c r="P284" s="1">
        <v>71</v>
      </c>
      <c r="Q284" s="1">
        <v>16</v>
      </c>
      <c r="R284" s="1">
        <v>51</v>
      </c>
      <c r="S284" s="1">
        <v>65</v>
      </c>
      <c r="T284" s="1">
        <v>6</v>
      </c>
      <c r="U284" s="1">
        <v>120</v>
      </c>
      <c r="V284" s="1">
        <v>45</v>
      </c>
      <c r="W284" s="1">
        <v>551</v>
      </c>
      <c r="X284" s="1">
        <v>21</v>
      </c>
      <c r="Y284" s="1" t="s">
        <v>217</v>
      </c>
      <c r="Z284" s="1">
        <v>8</v>
      </c>
      <c r="AA284" s="1">
        <v>35</v>
      </c>
      <c r="AB284" s="1">
        <v>1597</v>
      </c>
      <c r="AC284" s="1">
        <v>34</v>
      </c>
      <c r="AD284" s="1">
        <v>16</v>
      </c>
      <c r="AE284" s="1">
        <v>46</v>
      </c>
      <c r="AF284" s="1">
        <v>39</v>
      </c>
      <c r="AG284" s="1">
        <v>40</v>
      </c>
      <c r="AH284" s="1">
        <v>12</v>
      </c>
      <c r="AI284" s="1">
        <v>31</v>
      </c>
      <c r="AJ284" s="1">
        <v>8</v>
      </c>
      <c r="AK284" s="1">
        <v>27</v>
      </c>
    </row>
    <row r="285" spans="1:37" x14ac:dyDescent="0.2">
      <c r="A285" s="11" t="s">
        <v>218</v>
      </c>
      <c r="B285" s="1">
        <v>2160</v>
      </c>
      <c r="C285" s="1">
        <v>1482</v>
      </c>
      <c r="D285" s="1">
        <v>1132</v>
      </c>
      <c r="E285" s="1">
        <v>350</v>
      </c>
      <c r="F285" s="1">
        <v>678</v>
      </c>
      <c r="L285" s="11" t="s">
        <v>218</v>
      </c>
      <c r="M285" s="1">
        <v>2160</v>
      </c>
      <c r="N285" s="1">
        <v>91</v>
      </c>
      <c r="O285" s="1">
        <v>17</v>
      </c>
      <c r="P285" s="1">
        <v>98</v>
      </c>
      <c r="Q285" s="1">
        <v>47</v>
      </c>
      <c r="R285" s="1">
        <v>42</v>
      </c>
      <c r="S285" s="1">
        <v>10</v>
      </c>
      <c r="T285" s="1">
        <v>8</v>
      </c>
      <c r="U285" s="1">
        <v>70</v>
      </c>
      <c r="V285" s="1">
        <v>18</v>
      </c>
      <c r="W285" s="1">
        <v>350</v>
      </c>
      <c r="X285" s="1">
        <v>17</v>
      </c>
      <c r="Y285" s="1" t="s">
        <v>218</v>
      </c>
      <c r="Z285" s="1">
        <v>4</v>
      </c>
      <c r="AA285" s="1">
        <v>21</v>
      </c>
      <c r="AB285" s="1">
        <v>1132</v>
      </c>
      <c r="AC285" s="1">
        <v>50</v>
      </c>
      <c r="AD285" s="1">
        <v>23</v>
      </c>
      <c r="AE285" s="1">
        <v>15</v>
      </c>
      <c r="AF285" s="1">
        <v>10</v>
      </c>
      <c r="AG285" s="1">
        <v>31</v>
      </c>
      <c r="AH285" s="1">
        <v>22</v>
      </c>
      <c r="AI285" s="1">
        <v>3</v>
      </c>
      <c r="AJ285" s="1">
        <v>12</v>
      </c>
      <c r="AK285" s="1">
        <v>69</v>
      </c>
    </row>
    <row r="286" spans="1:37" x14ac:dyDescent="0.2">
      <c r="A286" s="11" t="s">
        <v>219</v>
      </c>
      <c r="B286" s="1">
        <v>831</v>
      </c>
      <c r="C286" s="1">
        <v>623</v>
      </c>
      <c r="D286" s="1">
        <v>488</v>
      </c>
      <c r="E286" s="1">
        <v>135</v>
      </c>
      <c r="F286" s="1">
        <v>208</v>
      </c>
      <c r="L286" s="11" t="s">
        <v>219</v>
      </c>
      <c r="M286" s="1">
        <v>831</v>
      </c>
      <c r="N286" s="1">
        <v>27</v>
      </c>
      <c r="O286" s="1">
        <v>5</v>
      </c>
      <c r="P286" s="1">
        <v>38</v>
      </c>
      <c r="Q286" s="1">
        <v>22</v>
      </c>
      <c r="R286" s="1">
        <v>5</v>
      </c>
      <c r="S286" s="1">
        <v>1</v>
      </c>
      <c r="T286" s="1">
        <v>4</v>
      </c>
      <c r="U286" s="1">
        <v>14</v>
      </c>
      <c r="V286" s="1">
        <v>8</v>
      </c>
      <c r="W286" s="1">
        <v>135</v>
      </c>
      <c r="X286" s="1">
        <v>3</v>
      </c>
      <c r="Y286" s="1" t="s">
        <v>219</v>
      </c>
      <c r="Z286" s="1">
        <v>3</v>
      </c>
      <c r="AA286" s="1">
        <v>5</v>
      </c>
      <c r="AB286" s="1">
        <v>488</v>
      </c>
      <c r="AC286" s="1">
        <v>18</v>
      </c>
      <c r="AD286" s="1">
        <v>11</v>
      </c>
      <c r="AE286" s="1">
        <v>2</v>
      </c>
      <c r="AF286" s="1">
        <v>2</v>
      </c>
      <c r="AG286" s="1">
        <v>12</v>
      </c>
      <c r="AH286" s="1">
        <v>8</v>
      </c>
      <c r="AI286" s="1">
        <v>1</v>
      </c>
      <c r="AJ286" s="1">
        <v>2</v>
      </c>
      <c r="AK286" s="1">
        <v>17</v>
      </c>
    </row>
    <row r="287" spans="1:37" x14ac:dyDescent="0.2">
      <c r="A287" s="11" t="s">
        <v>220</v>
      </c>
      <c r="B287" s="1">
        <v>328</v>
      </c>
      <c r="C287" s="1">
        <v>235</v>
      </c>
      <c r="D287" s="1">
        <v>177</v>
      </c>
      <c r="E287" s="1">
        <v>58</v>
      </c>
      <c r="F287" s="1">
        <v>93</v>
      </c>
      <c r="L287" s="11" t="s">
        <v>220</v>
      </c>
      <c r="M287" s="1">
        <v>328</v>
      </c>
      <c r="N287" s="1">
        <v>15</v>
      </c>
      <c r="O287" s="1">
        <v>3</v>
      </c>
      <c r="P287" s="1">
        <v>23</v>
      </c>
      <c r="Q287" s="1">
        <v>5</v>
      </c>
      <c r="R287" s="1">
        <v>4</v>
      </c>
      <c r="S287" s="1">
        <v>0</v>
      </c>
      <c r="T287" s="1">
        <v>0</v>
      </c>
      <c r="U287" s="1">
        <v>11</v>
      </c>
      <c r="V287" s="1">
        <v>2</v>
      </c>
      <c r="W287" s="1">
        <v>58</v>
      </c>
      <c r="X287" s="1">
        <v>3</v>
      </c>
      <c r="Y287" s="1" t="s">
        <v>220</v>
      </c>
      <c r="Z287" s="1">
        <v>0</v>
      </c>
      <c r="AA287" s="1">
        <v>1</v>
      </c>
      <c r="AB287" s="1">
        <v>177</v>
      </c>
      <c r="AC287" s="1">
        <v>8</v>
      </c>
      <c r="AD287" s="1">
        <v>2</v>
      </c>
      <c r="AE287" s="1">
        <v>0</v>
      </c>
      <c r="AF287" s="1">
        <v>0</v>
      </c>
      <c r="AG287" s="1">
        <v>5</v>
      </c>
      <c r="AH287" s="1">
        <v>4</v>
      </c>
      <c r="AI287" s="1">
        <v>0</v>
      </c>
      <c r="AJ287" s="1">
        <v>0</v>
      </c>
      <c r="AK287" s="1">
        <v>7</v>
      </c>
    </row>
    <row r="288" spans="1:37" x14ac:dyDescent="0.2">
      <c r="A288" s="11" t="s">
        <v>221</v>
      </c>
      <c r="B288" s="1">
        <v>126</v>
      </c>
      <c r="C288" s="1">
        <v>91</v>
      </c>
      <c r="D288" s="1">
        <v>73</v>
      </c>
      <c r="E288" s="1">
        <v>18</v>
      </c>
      <c r="F288" s="1">
        <v>35</v>
      </c>
      <c r="L288" s="11" t="s">
        <v>221</v>
      </c>
      <c r="M288" s="1">
        <v>126</v>
      </c>
      <c r="N288" s="1">
        <v>6</v>
      </c>
      <c r="O288" s="1">
        <v>0</v>
      </c>
      <c r="P288" s="1">
        <v>10</v>
      </c>
      <c r="Q288" s="1">
        <v>1</v>
      </c>
      <c r="R288" s="1">
        <v>0</v>
      </c>
      <c r="S288" s="1">
        <v>0</v>
      </c>
      <c r="T288" s="1">
        <v>1</v>
      </c>
      <c r="U288" s="1">
        <v>1</v>
      </c>
      <c r="V288" s="1">
        <v>0</v>
      </c>
      <c r="W288" s="1">
        <v>18</v>
      </c>
      <c r="X288" s="1">
        <v>1</v>
      </c>
      <c r="Y288" s="1" t="s">
        <v>221</v>
      </c>
      <c r="Z288" s="1">
        <v>0</v>
      </c>
      <c r="AA288" s="1">
        <v>0</v>
      </c>
      <c r="AB288" s="1">
        <v>73</v>
      </c>
      <c r="AC288" s="1">
        <v>4</v>
      </c>
      <c r="AD288" s="1">
        <v>2</v>
      </c>
      <c r="AE288" s="1">
        <v>0</v>
      </c>
      <c r="AF288" s="1">
        <v>0</v>
      </c>
      <c r="AG288" s="1">
        <v>2</v>
      </c>
      <c r="AH288" s="1">
        <v>3</v>
      </c>
      <c r="AI288" s="1">
        <v>0</v>
      </c>
      <c r="AJ288" s="1">
        <v>0</v>
      </c>
      <c r="AK288" s="1">
        <v>4</v>
      </c>
    </row>
    <row r="289" spans="1:37" x14ac:dyDescent="0.2">
      <c r="A289" s="11" t="s">
        <v>222</v>
      </c>
      <c r="B289" s="1">
        <v>57</v>
      </c>
      <c r="C289" s="1">
        <v>37</v>
      </c>
      <c r="D289" s="1">
        <v>27</v>
      </c>
      <c r="E289" s="1">
        <v>10</v>
      </c>
      <c r="F289" s="1">
        <v>20</v>
      </c>
      <c r="L289" s="11" t="s">
        <v>222</v>
      </c>
      <c r="M289" s="1">
        <v>57</v>
      </c>
      <c r="N289" s="1">
        <v>1</v>
      </c>
      <c r="O289" s="1">
        <v>0</v>
      </c>
      <c r="P289" s="1">
        <v>8</v>
      </c>
      <c r="Q289" s="1">
        <v>2</v>
      </c>
      <c r="R289" s="1">
        <v>0</v>
      </c>
      <c r="S289" s="1">
        <v>0</v>
      </c>
      <c r="T289" s="1">
        <v>0</v>
      </c>
      <c r="U289" s="1">
        <v>3</v>
      </c>
      <c r="V289" s="1">
        <v>1</v>
      </c>
      <c r="W289" s="1">
        <v>10</v>
      </c>
      <c r="X289" s="1">
        <v>0</v>
      </c>
      <c r="Y289" s="1" t="s">
        <v>222</v>
      </c>
      <c r="Z289" s="1">
        <v>0</v>
      </c>
      <c r="AA289" s="1">
        <v>0</v>
      </c>
      <c r="AB289" s="1">
        <v>27</v>
      </c>
      <c r="AC289" s="1">
        <v>0</v>
      </c>
      <c r="AD289" s="1">
        <v>1</v>
      </c>
      <c r="AE289" s="1">
        <v>0</v>
      </c>
      <c r="AF289" s="1">
        <v>0</v>
      </c>
      <c r="AG289" s="1">
        <v>1</v>
      </c>
      <c r="AH289" s="1">
        <v>0</v>
      </c>
      <c r="AI289" s="1">
        <v>0</v>
      </c>
      <c r="AJ289" s="1">
        <v>0</v>
      </c>
      <c r="AK289" s="1">
        <v>3</v>
      </c>
    </row>
    <row r="290" spans="1:37" x14ac:dyDescent="0.2">
      <c r="A290" s="11" t="s">
        <v>223</v>
      </c>
      <c r="B290" s="1">
        <v>19</v>
      </c>
      <c r="C290" s="1">
        <v>16</v>
      </c>
      <c r="D290" s="1">
        <v>12</v>
      </c>
      <c r="E290" s="1">
        <v>4</v>
      </c>
      <c r="F290" s="1">
        <v>3</v>
      </c>
      <c r="L290" s="11" t="s">
        <v>223</v>
      </c>
      <c r="M290" s="1">
        <v>19</v>
      </c>
      <c r="N290" s="1">
        <v>0</v>
      </c>
      <c r="O290" s="1">
        <v>0</v>
      </c>
      <c r="P290" s="1">
        <v>1</v>
      </c>
      <c r="Q290" s="1">
        <v>1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4</v>
      </c>
      <c r="X290" s="1">
        <v>0</v>
      </c>
      <c r="Y290" s="1" t="s">
        <v>223</v>
      </c>
      <c r="Z290" s="1">
        <v>0</v>
      </c>
      <c r="AA290" s="1">
        <v>0</v>
      </c>
      <c r="AB290" s="1">
        <v>12</v>
      </c>
      <c r="AC290" s="1">
        <v>1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</row>
    <row r="291" spans="1:37" x14ac:dyDescent="0.2">
      <c r="A291" s="11" t="s">
        <v>224</v>
      </c>
      <c r="B291" s="1">
        <v>4</v>
      </c>
      <c r="C291" s="1">
        <v>2</v>
      </c>
      <c r="D291" s="1">
        <v>2</v>
      </c>
      <c r="E291" s="1">
        <v>0</v>
      </c>
      <c r="F291" s="1">
        <v>2</v>
      </c>
      <c r="L291" s="11" t="s">
        <v>224</v>
      </c>
      <c r="M291" s="1">
        <v>4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2</v>
      </c>
      <c r="V291" s="1">
        <v>0</v>
      </c>
      <c r="W291" s="1">
        <v>0</v>
      </c>
      <c r="X291" s="1">
        <v>0</v>
      </c>
      <c r="Y291" s="1" t="s">
        <v>224</v>
      </c>
      <c r="Z291" s="1">
        <v>0</v>
      </c>
      <c r="AA291" s="1">
        <v>0</v>
      </c>
      <c r="AB291" s="1">
        <v>2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</row>
    <row r="292" spans="1:37" x14ac:dyDescent="0.2">
      <c r="A292" s="11" t="s">
        <v>225</v>
      </c>
      <c r="B292" s="1">
        <v>6</v>
      </c>
      <c r="C292" s="1">
        <v>4</v>
      </c>
      <c r="D292" s="1">
        <v>3</v>
      </c>
      <c r="E292" s="1">
        <v>1</v>
      </c>
      <c r="F292" s="1">
        <v>2</v>
      </c>
      <c r="L292" s="11" t="s">
        <v>225</v>
      </c>
      <c r="M292" s="1">
        <v>6</v>
      </c>
      <c r="N292" s="1">
        <v>0</v>
      </c>
      <c r="O292" s="1">
        <v>0</v>
      </c>
      <c r="P292" s="1">
        <v>1</v>
      </c>
      <c r="Q292" s="1">
        <v>0</v>
      </c>
      <c r="R292" s="1">
        <v>0</v>
      </c>
      <c r="S292" s="1">
        <v>0</v>
      </c>
      <c r="T292" s="1">
        <v>0</v>
      </c>
      <c r="U292" s="1">
        <v>1</v>
      </c>
      <c r="V292" s="1">
        <v>0</v>
      </c>
      <c r="W292" s="1">
        <v>1</v>
      </c>
      <c r="X292" s="1">
        <v>0</v>
      </c>
      <c r="Y292" s="1" t="s">
        <v>225</v>
      </c>
      <c r="Z292" s="1">
        <v>0</v>
      </c>
      <c r="AA292" s="1">
        <v>0</v>
      </c>
      <c r="AB292" s="1">
        <v>3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</row>
    <row r="293" spans="1:37" x14ac:dyDescent="0.2">
      <c r="A293" s="11" t="s">
        <v>226</v>
      </c>
      <c r="B293" s="1">
        <v>2</v>
      </c>
      <c r="C293" s="1">
        <v>1</v>
      </c>
      <c r="D293" s="1">
        <v>1</v>
      </c>
      <c r="E293" s="1">
        <v>0</v>
      </c>
      <c r="F293" s="1">
        <v>1</v>
      </c>
      <c r="L293" s="11" t="s">
        <v>226</v>
      </c>
      <c r="M293" s="1">
        <v>2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 t="s">
        <v>226</v>
      </c>
      <c r="Z293" s="1">
        <v>0</v>
      </c>
      <c r="AA293" s="1">
        <v>0</v>
      </c>
      <c r="AB293" s="1">
        <v>1</v>
      </c>
      <c r="AC293" s="1">
        <v>1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</row>
    <row r="294" spans="1:37" x14ac:dyDescent="0.2">
      <c r="A294" s="11" t="s">
        <v>72</v>
      </c>
      <c r="B294" s="1">
        <v>1.6</v>
      </c>
      <c r="C294" s="1">
        <v>1.6</v>
      </c>
      <c r="D294" s="1">
        <v>1.6</v>
      </c>
      <c r="E294" s="1">
        <v>1.5</v>
      </c>
      <c r="F294" s="1">
        <v>1.6</v>
      </c>
      <c r="L294" s="11" t="s">
        <v>72</v>
      </c>
      <c r="M294" s="1">
        <v>1.6</v>
      </c>
      <c r="N294" s="1">
        <v>1.7</v>
      </c>
      <c r="O294" s="1">
        <v>1.3</v>
      </c>
      <c r="P294" s="1">
        <v>2.2000000000000002</v>
      </c>
      <c r="Q294" s="1">
        <v>2.2999999999999998</v>
      </c>
      <c r="R294" s="1">
        <v>1.2</v>
      </c>
      <c r="S294" s="1">
        <v>0.8</v>
      </c>
      <c r="T294" s="1">
        <v>2.1</v>
      </c>
      <c r="U294" s="1">
        <v>1.6</v>
      </c>
      <c r="V294" s="1">
        <v>1.3</v>
      </c>
      <c r="W294" s="1">
        <v>1.5</v>
      </c>
      <c r="X294" s="1">
        <v>1.7</v>
      </c>
      <c r="Y294" s="1" t="s">
        <v>72</v>
      </c>
      <c r="Z294" s="1">
        <v>1.4</v>
      </c>
      <c r="AA294" s="1">
        <v>1.3</v>
      </c>
      <c r="AB294" s="1">
        <v>1.6</v>
      </c>
      <c r="AC294" s="1">
        <v>2.1</v>
      </c>
      <c r="AD294" s="1">
        <v>2.1</v>
      </c>
      <c r="AE294" s="1">
        <v>0.6</v>
      </c>
      <c r="AF294" s="1">
        <v>0.7</v>
      </c>
      <c r="AG294" s="1">
        <v>1.3</v>
      </c>
      <c r="AH294" s="1">
        <v>2.1</v>
      </c>
      <c r="AI294" s="1">
        <v>0.6</v>
      </c>
      <c r="AJ294" s="1">
        <v>1.7</v>
      </c>
      <c r="AK294" s="1">
        <v>2.1</v>
      </c>
    </row>
    <row r="295" spans="1:37" x14ac:dyDescent="0.2">
      <c r="A295" s="11" t="s">
        <v>227</v>
      </c>
      <c r="L295" s="11" t="s">
        <v>227</v>
      </c>
      <c r="Y295" s="1" t="s">
        <v>227</v>
      </c>
    </row>
    <row r="296" spans="1:37" x14ac:dyDescent="0.2">
      <c r="A296" s="11" t="s">
        <v>247</v>
      </c>
      <c r="B296" s="1">
        <v>7738</v>
      </c>
      <c r="C296" s="1">
        <v>5463</v>
      </c>
      <c r="D296" s="1">
        <v>4092</v>
      </c>
      <c r="E296" s="1">
        <v>1371</v>
      </c>
      <c r="F296" s="1">
        <v>2275</v>
      </c>
      <c r="L296" s="11" t="s">
        <v>3</v>
      </c>
      <c r="M296" s="1">
        <v>7738</v>
      </c>
      <c r="N296" s="1">
        <v>287</v>
      </c>
      <c r="O296" s="1">
        <v>63</v>
      </c>
      <c r="P296" s="1">
        <v>261</v>
      </c>
      <c r="Q296" s="1">
        <v>95</v>
      </c>
      <c r="R296" s="1">
        <v>136</v>
      </c>
      <c r="S296" s="1">
        <v>106</v>
      </c>
      <c r="T296" s="1">
        <v>19</v>
      </c>
      <c r="U296" s="1">
        <v>252</v>
      </c>
      <c r="V296" s="1">
        <v>89</v>
      </c>
      <c r="W296" s="1">
        <v>1371</v>
      </c>
      <c r="X296" s="1">
        <v>48</v>
      </c>
      <c r="Y296" s="1" t="s">
        <v>3</v>
      </c>
      <c r="Z296" s="1">
        <v>18</v>
      </c>
      <c r="AA296" s="1">
        <v>74</v>
      </c>
      <c r="AB296" s="1">
        <v>4092</v>
      </c>
      <c r="AC296" s="1">
        <v>124</v>
      </c>
      <c r="AD296" s="1">
        <v>57</v>
      </c>
      <c r="AE296" s="1">
        <v>143</v>
      </c>
      <c r="AF296" s="1">
        <v>97</v>
      </c>
      <c r="AG296" s="1">
        <v>131</v>
      </c>
      <c r="AH296" s="1">
        <v>52</v>
      </c>
      <c r="AI296" s="1">
        <v>69</v>
      </c>
      <c r="AJ296" s="1">
        <v>22</v>
      </c>
      <c r="AK296" s="1">
        <v>132</v>
      </c>
    </row>
    <row r="297" spans="1:37" x14ac:dyDescent="0.2">
      <c r="A297" s="11" t="s">
        <v>216</v>
      </c>
      <c r="B297" s="1">
        <v>7297</v>
      </c>
      <c r="C297" s="1">
        <v>5256</v>
      </c>
      <c r="D297" s="1">
        <v>3988</v>
      </c>
      <c r="E297" s="1">
        <v>1268</v>
      </c>
      <c r="F297" s="1">
        <v>2041</v>
      </c>
      <c r="L297" s="11" t="s">
        <v>216</v>
      </c>
      <c r="M297" s="1">
        <v>7297</v>
      </c>
      <c r="N297" s="1">
        <v>228</v>
      </c>
      <c r="O297" s="1">
        <v>63</v>
      </c>
      <c r="P297" s="1">
        <v>238</v>
      </c>
      <c r="Q297" s="1">
        <v>93</v>
      </c>
      <c r="R297" s="1">
        <v>92</v>
      </c>
      <c r="S297" s="1">
        <v>98</v>
      </c>
      <c r="T297" s="1">
        <v>19</v>
      </c>
      <c r="U297" s="1">
        <v>232</v>
      </c>
      <c r="V297" s="1">
        <v>89</v>
      </c>
      <c r="W297" s="1">
        <v>1268</v>
      </c>
      <c r="X297" s="1">
        <v>47</v>
      </c>
      <c r="Y297" s="1" t="s">
        <v>216</v>
      </c>
      <c r="Z297" s="1">
        <v>18</v>
      </c>
      <c r="AA297" s="1">
        <v>67</v>
      </c>
      <c r="AB297" s="1">
        <v>3988</v>
      </c>
      <c r="AC297" s="1">
        <v>119</v>
      </c>
      <c r="AD297" s="1">
        <v>45</v>
      </c>
      <c r="AE297" s="1">
        <v>143</v>
      </c>
      <c r="AF297" s="1">
        <v>62</v>
      </c>
      <c r="AG297" s="1">
        <v>123</v>
      </c>
      <c r="AH297" s="1">
        <v>52</v>
      </c>
      <c r="AI297" s="1">
        <v>69</v>
      </c>
      <c r="AJ297" s="1">
        <v>22</v>
      </c>
      <c r="AK297" s="1">
        <v>122</v>
      </c>
    </row>
    <row r="298" spans="1:37" x14ac:dyDescent="0.2">
      <c r="A298" s="11" t="s">
        <v>217</v>
      </c>
      <c r="B298" s="1">
        <v>322</v>
      </c>
      <c r="C298" s="1">
        <v>164</v>
      </c>
      <c r="D298" s="1">
        <v>89</v>
      </c>
      <c r="E298" s="1">
        <v>75</v>
      </c>
      <c r="F298" s="1">
        <v>158</v>
      </c>
      <c r="L298" s="11" t="s">
        <v>217</v>
      </c>
      <c r="M298" s="1">
        <v>322</v>
      </c>
      <c r="N298" s="1">
        <v>43</v>
      </c>
      <c r="O298" s="1">
        <v>0</v>
      </c>
      <c r="P298" s="1">
        <v>12</v>
      </c>
      <c r="Q298" s="1">
        <v>2</v>
      </c>
      <c r="R298" s="1">
        <v>30</v>
      </c>
      <c r="S298" s="1">
        <v>5</v>
      </c>
      <c r="T298" s="1">
        <v>0</v>
      </c>
      <c r="U298" s="1">
        <v>13</v>
      </c>
      <c r="V298" s="1">
        <v>0</v>
      </c>
      <c r="W298" s="1">
        <v>75</v>
      </c>
      <c r="X298" s="1">
        <v>1</v>
      </c>
      <c r="Y298" s="1" t="s">
        <v>217</v>
      </c>
      <c r="Z298" s="1">
        <v>0</v>
      </c>
      <c r="AA298" s="1">
        <v>7</v>
      </c>
      <c r="AB298" s="1">
        <v>89</v>
      </c>
      <c r="AC298" s="1">
        <v>3</v>
      </c>
      <c r="AD298" s="1">
        <v>10</v>
      </c>
      <c r="AE298" s="1">
        <v>0</v>
      </c>
      <c r="AF298" s="1">
        <v>18</v>
      </c>
      <c r="AG298" s="1">
        <v>6</v>
      </c>
      <c r="AH298" s="1">
        <v>0</v>
      </c>
      <c r="AI298" s="1">
        <v>0</v>
      </c>
      <c r="AJ298" s="1">
        <v>0</v>
      </c>
      <c r="AK298" s="1">
        <v>8</v>
      </c>
    </row>
    <row r="299" spans="1:37" x14ac:dyDescent="0.2">
      <c r="A299" s="11" t="s">
        <v>218</v>
      </c>
      <c r="B299" s="1">
        <v>81</v>
      </c>
      <c r="C299" s="1">
        <v>30</v>
      </c>
      <c r="D299" s="1">
        <v>11</v>
      </c>
      <c r="E299" s="1">
        <v>19</v>
      </c>
      <c r="F299" s="1">
        <v>51</v>
      </c>
      <c r="L299" s="11" t="s">
        <v>218</v>
      </c>
      <c r="M299" s="1">
        <v>81</v>
      </c>
      <c r="N299" s="1">
        <v>12</v>
      </c>
      <c r="O299" s="1">
        <v>0</v>
      </c>
      <c r="P299" s="1">
        <v>4</v>
      </c>
      <c r="Q299" s="1">
        <v>0</v>
      </c>
      <c r="R299" s="1">
        <v>10</v>
      </c>
      <c r="S299" s="1">
        <v>3</v>
      </c>
      <c r="T299" s="1">
        <v>0</v>
      </c>
      <c r="U299" s="1">
        <v>7</v>
      </c>
      <c r="V299" s="1">
        <v>0</v>
      </c>
      <c r="W299" s="1">
        <v>19</v>
      </c>
      <c r="X299" s="1">
        <v>0</v>
      </c>
      <c r="Y299" s="1" t="s">
        <v>218</v>
      </c>
      <c r="Z299" s="1">
        <v>0</v>
      </c>
      <c r="AA299" s="1">
        <v>0</v>
      </c>
      <c r="AB299" s="1">
        <v>11</v>
      </c>
      <c r="AC299" s="1">
        <v>1</v>
      </c>
      <c r="AD299" s="1">
        <v>2</v>
      </c>
      <c r="AE299" s="1">
        <v>0</v>
      </c>
      <c r="AF299" s="1">
        <v>9</v>
      </c>
      <c r="AG299" s="1">
        <v>2</v>
      </c>
      <c r="AH299" s="1">
        <v>0</v>
      </c>
      <c r="AI299" s="1">
        <v>0</v>
      </c>
      <c r="AJ299" s="1">
        <v>0</v>
      </c>
      <c r="AK299" s="1">
        <v>1</v>
      </c>
    </row>
    <row r="300" spans="1:37" x14ac:dyDescent="0.2">
      <c r="A300" s="11" t="s">
        <v>219</v>
      </c>
      <c r="B300" s="1">
        <v>25</v>
      </c>
      <c r="C300" s="1">
        <v>8</v>
      </c>
      <c r="D300" s="1">
        <v>2</v>
      </c>
      <c r="E300" s="1">
        <v>6</v>
      </c>
      <c r="F300" s="1">
        <v>17</v>
      </c>
      <c r="L300" s="11" t="s">
        <v>219</v>
      </c>
      <c r="M300" s="1">
        <v>25</v>
      </c>
      <c r="N300" s="1">
        <v>3</v>
      </c>
      <c r="O300" s="1">
        <v>0</v>
      </c>
      <c r="P300" s="1">
        <v>4</v>
      </c>
      <c r="Q300" s="1">
        <v>0</v>
      </c>
      <c r="R300" s="1">
        <v>4</v>
      </c>
      <c r="S300" s="1">
        <v>0</v>
      </c>
      <c r="T300" s="1">
        <v>0</v>
      </c>
      <c r="U300" s="1">
        <v>0</v>
      </c>
      <c r="V300" s="1">
        <v>0</v>
      </c>
      <c r="W300" s="1">
        <v>6</v>
      </c>
      <c r="X300" s="1">
        <v>0</v>
      </c>
      <c r="Y300" s="1" t="s">
        <v>219</v>
      </c>
      <c r="Z300" s="1">
        <v>0</v>
      </c>
      <c r="AA300" s="1">
        <v>0</v>
      </c>
      <c r="AB300" s="1">
        <v>2</v>
      </c>
      <c r="AC300" s="1">
        <v>1</v>
      </c>
      <c r="AD300" s="1">
        <v>0</v>
      </c>
      <c r="AE300" s="1">
        <v>0</v>
      </c>
      <c r="AF300" s="1">
        <v>4</v>
      </c>
      <c r="AG300" s="1">
        <v>0</v>
      </c>
      <c r="AH300" s="1">
        <v>0</v>
      </c>
      <c r="AI300" s="1">
        <v>0</v>
      </c>
      <c r="AJ300" s="1">
        <v>0</v>
      </c>
      <c r="AK300" s="1">
        <v>1</v>
      </c>
    </row>
    <row r="301" spans="1:37" x14ac:dyDescent="0.2">
      <c r="A301" s="11" t="s">
        <v>220</v>
      </c>
      <c r="B301" s="1">
        <v>12</v>
      </c>
      <c r="C301" s="1">
        <v>5</v>
      </c>
      <c r="D301" s="1">
        <v>2</v>
      </c>
      <c r="E301" s="1">
        <v>3</v>
      </c>
      <c r="F301" s="1">
        <v>7</v>
      </c>
      <c r="L301" s="11" t="s">
        <v>220</v>
      </c>
      <c r="M301" s="1">
        <v>12</v>
      </c>
      <c r="N301" s="1">
        <v>1</v>
      </c>
      <c r="O301" s="1">
        <v>0</v>
      </c>
      <c r="P301" s="1">
        <v>3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1">
        <v>0</v>
      </c>
      <c r="W301" s="1">
        <v>3</v>
      </c>
      <c r="X301" s="1">
        <v>0</v>
      </c>
      <c r="Y301" s="1" t="s">
        <v>220</v>
      </c>
      <c r="Z301" s="1">
        <v>0</v>
      </c>
      <c r="AA301" s="1">
        <v>0</v>
      </c>
      <c r="AB301" s="1">
        <v>2</v>
      </c>
      <c r="AC301" s="1">
        <v>0</v>
      </c>
      <c r="AD301" s="1">
        <v>0</v>
      </c>
      <c r="AE301" s="1">
        <v>0</v>
      </c>
      <c r="AF301" s="1">
        <v>3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</row>
    <row r="302" spans="1:37" x14ac:dyDescent="0.2">
      <c r="A302" s="11" t="s">
        <v>221</v>
      </c>
      <c r="B302" s="1">
        <v>1</v>
      </c>
      <c r="C302" s="1">
        <v>0</v>
      </c>
      <c r="D302" s="1">
        <v>0</v>
      </c>
      <c r="E302" s="1">
        <v>0</v>
      </c>
      <c r="F302" s="1">
        <v>1</v>
      </c>
      <c r="L302" s="11" t="s">
        <v>221</v>
      </c>
      <c r="M302" s="1">
        <v>1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 t="s">
        <v>221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1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</row>
    <row r="303" spans="1:37" x14ac:dyDescent="0.2">
      <c r="A303" s="11" t="s">
        <v>222</v>
      </c>
      <c r="B303" s="1">
        <v>0</v>
      </c>
      <c r="C303" s="1">
        <v>0</v>
      </c>
      <c r="D303" s="1">
        <v>0</v>
      </c>
      <c r="E303" s="1">
        <v>0</v>
      </c>
      <c r="F303" s="1">
        <v>0</v>
      </c>
      <c r="L303" s="11" t="s">
        <v>222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 t="s">
        <v>222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</row>
    <row r="304" spans="1:37" x14ac:dyDescent="0.2">
      <c r="A304" s="11" t="s">
        <v>223</v>
      </c>
      <c r="B304" s="1">
        <v>0</v>
      </c>
      <c r="C304" s="1">
        <v>0</v>
      </c>
      <c r="D304" s="1">
        <v>0</v>
      </c>
      <c r="E304" s="1">
        <v>0</v>
      </c>
      <c r="F304" s="1">
        <v>0</v>
      </c>
      <c r="L304" s="11" t="s">
        <v>223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 t="s">
        <v>223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</row>
    <row r="305" spans="1:37" x14ac:dyDescent="0.2">
      <c r="A305" s="11" t="s">
        <v>224</v>
      </c>
      <c r="B305" s="1">
        <v>0</v>
      </c>
      <c r="C305" s="1">
        <v>0</v>
      </c>
      <c r="D305" s="1">
        <v>0</v>
      </c>
      <c r="E305" s="1">
        <v>0</v>
      </c>
      <c r="F305" s="1">
        <v>0</v>
      </c>
      <c r="L305" s="11" t="s">
        <v>224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 t="s">
        <v>224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</row>
    <row r="306" spans="1:37" x14ac:dyDescent="0.2">
      <c r="A306" s="11" t="s">
        <v>225</v>
      </c>
      <c r="B306" s="1">
        <v>0</v>
      </c>
      <c r="C306" s="1">
        <v>0</v>
      </c>
      <c r="D306" s="1">
        <v>0</v>
      </c>
      <c r="E306" s="1">
        <v>0</v>
      </c>
      <c r="F306" s="1">
        <v>0</v>
      </c>
      <c r="L306" s="11" t="s">
        <v>225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 t="s">
        <v>225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</row>
    <row r="307" spans="1:37" x14ac:dyDescent="0.2">
      <c r="A307" s="11" t="s">
        <v>226</v>
      </c>
      <c r="B307" s="1">
        <v>0</v>
      </c>
      <c r="C307" s="1">
        <v>0</v>
      </c>
      <c r="D307" s="1">
        <v>0</v>
      </c>
      <c r="E307" s="1">
        <v>0</v>
      </c>
      <c r="F307" s="1">
        <v>0</v>
      </c>
      <c r="L307" s="11" t="s">
        <v>226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 t="s">
        <v>226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</row>
    <row r="308" spans="1:37" x14ac:dyDescent="0.2">
      <c r="A308" s="11" t="s">
        <v>72</v>
      </c>
      <c r="B308" s="1">
        <v>0.1</v>
      </c>
      <c r="C308" s="1" t="s">
        <v>228</v>
      </c>
      <c r="D308" s="1" t="s">
        <v>228</v>
      </c>
      <c r="E308" s="1">
        <v>0.1</v>
      </c>
      <c r="F308" s="1">
        <v>0.2</v>
      </c>
      <c r="L308" s="11" t="s">
        <v>72</v>
      </c>
      <c r="M308" s="1">
        <v>0.1</v>
      </c>
      <c r="N308" s="1">
        <v>0.3</v>
      </c>
      <c r="O308" s="1">
        <v>0</v>
      </c>
      <c r="P308" s="1">
        <v>0.2</v>
      </c>
      <c r="Q308" s="1" t="s">
        <v>228</v>
      </c>
      <c r="R308" s="1">
        <v>0.5</v>
      </c>
      <c r="S308" s="1">
        <v>0.1</v>
      </c>
      <c r="T308" s="1">
        <v>0</v>
      </c>
      <c r="U308" s="1">
        <v>0.1</v>
      </c>
      <c r="V308" s="1">
        <v>0</v>
      </c>
      <c r="W308" s="1">
        <v>0.1</v>
      </c>
      <c r="X308" s="1" t="s">
        <v>228</v>
      </c>
      <c r="Y308" s="1" t="s">
        <v>72</v>
      </c>
      <c r="Z308" s="1">
        <v>0</v>
      </c>
      <c r="AA308" s="1">
        <v>0.1</v>
      </c>
      <c r="AB308" s="1" t="s">
        <v>228</v>
      </c>
      <c r="AC308" s="1">
        <v>0.1</v>
      </c>
      <c r="AD308" s="1">
        <v>0.2</v>
      </c>
      <c r="AE308" s="1">
        <v>0</v>
      </c>
      <c r="AF308" s="1">
        <v>0.7</v>
      </c>
      <c r="AG308" s="1">
        <v>0.1</v>
      </c>
      <c r="AH308" s="1">
        <v>0</v>
      </c>
      <c r="AI308" s="1">
        <v>0</v>
      </c>
      <c r="AJ308" s="1">
        <v>0</v>
      </c>
      <c r="AK308" s="1">
        <v>0.1</v>
      </c>
    </row>
    <row r="309" spans="1:37" x14ac:dyDescent="0.2">
      <c r="A309" s="11" t="s">
        <v>229</v>
      </c>
      <c r="L309" s="11" t="s">
        <v>229</v>
      </c>
      <c r="Y309" s="1" t="s">
        <v>229</v>
      </c>
    </row>
    <row r="310" spans="1:37" x14ac:dyDescent="0.2">
      <c r="A310" s="11" t="s">
        <v>247</v>
      </c>
      <c r="B310" s="1">
        <v>7738</v>
      </c>
      <c r="C310" s="1">
        <v>5463</v>
      </c>
      <c r="D310" s="1">
        <v>4092</v>
      </c>
      <c r="E310" s="1">
        <v>1371</v>
      </c>
      <c r="F310" s="1">
        <v>2275</v>
      </c>
      <c r="L310" s="11" t="s">
        <v>3</v>
      </c>
      <c r="M310" s="1">
        <v>7738</v>
      </c>
      <c r="N310" s="1">
        <v>287</v>
      </c>
      <c r="O310" s="1">
        <v>63</v>
      </c>
      <c r="P310" s="1">
        <v>261</v>
      </c>
      <c r="Q310" s="1">
        <v>95</v>
      </c>
      <c r="R310" s="1">
        <v>136</v>
      </c>
      <c r="S310" s="1">
        <v>106</v>
      </c>
      <c r="T310" s="1">
        <v>19</v>
      </c>
      <c r="U310" s="1">
        <v>252</v>
      </c>
      <c r="V310" s="1">
        <v>89</v>
      </c>
      <c r="W310" s="1">
        <v>1371</v>
      </c>
      <c r="X310" s="1">
        <v>48</v>
      </c>
      <c r="Y310" s="1" t="s">
        <v>3</v>
      </c>
      <c r="Z310" s="1">
        <v>18</v>
      </c>
      <c r="AA310" s="1">
        <v>74</v>
      </c>
      <c r="AB310" s="1">
        <v>4092</v>
      </c>
      <c r="AC310" s="1">
        <v>124</v>
      </c>
      <c r="AD310" s="1">
        <v>57</v>
      </c>
      <c r="AE310" s="1">
        <v>143</v>
      </c>
      <c r="AF310" s="1">
        <v>97</v>
      </c>
      <c r="AG310" s="1">
        <v>131</v>
      </c>
      <c r="AH310" s="1">
        <v>52</v>
      </c>
      <c r="AI310" s="1">
        <v>69</v>
      </c>
      <c r="AJ310" s="1">
        <v>22</v>
      </c>
      <c r="AK310" s="1">
        <v>132</v>
      </c>
    </row>
    <row r="311" spans="1:37" x14ac:dyDescent="0.2">
      <c r="A311" s="11" t="s">
        <v>216</v>
      </c>
      <c r="B311" s="1">
        <v>1435</v>
      </c>
      <c r="C311" s="1">
        <v>742</v>
      </c>
      <c r="D311" s="1">
        <v>612</v>
      </c>
      <c r="E311" s="1">
        <v>130</v>
      </c>
      <c r="F311" s="1">
        <v>693</v>
      </c>
      <c r="L311" s="11" t="s">
        <v>216</v>
      </c>
      <c r="M311" s="1">
        <v>1435</v>
      </c>
      <c r="N311" s="1">
        <v>116</v>
      </c>
      <c r="O311" s="1">
        <v>11</v>
      </c>
      <c r="P311" s="1">
        <v>117</v>
      </c>
      <c r="Q311" s="1">
        <v>52</v>
      </c>
      <c r="R311" s="1">
        <v>44</v>
      </c>
      <c r="S311" s="1">
        <v>12</v>
      </c>
      <c r="T311" s="1">
        <v>13</v>
      </c>
      <c r="U311" s="1">
        <v>65</v>
      </c>
      <c r="V311" s="1">
        <v>10</v>
      </c>
      <c r="W311" s="1">
        <v>130</v>
      </c>
      <c r="X311" s="1">
        <v>7</v>
      </c>
      <c r="Y311" s="1" t="s">
        <v>216</v>
      </c>
      <c r="Z311" s="1">
        <v>2</v>
      </c>
      <c r="AA311" s="1">
        <v>18</v>
      </c>
      <c r="AB311" s="1">
        <v>612</v>
      </c>
      <c r="AC311" s="1">
        <v>62</v>
      </c>
      <c r="AD311" s="1">
        <v>22</v>
      </c>
      <c r="AE311" s="1">
        <v>7</v>
      </c>
      <c r="AF311" s="1">
        <v>25</v>
      </c>
      <c r="AG311" s="1">
        <v>45</v>
      </c>
      <c r="AH311" s="1">
        <v>15</v>
      </c>
      <c r="AI311" s="1">
        <v>0</v>
      </c>
      <c r="AJ311" s="1">
        <v>13</v>
      </c>
      <c r="AK311" s="1">
        <v>37</v>
      </c>
    </row>
    <row r="312" spans="1:37" x14ac:dyDescent="0.2">
      <c r="A312" s="11" t="s">
        <v>217</v>
      </c>
      <c r="B312" s="1">
        <v>1912</v>
      </c>
      <c r="C312" s="1">
        <v>1219</v>
      </c>
      <c r="D312" s="1">
        <v>959</v>
      </c>
      <c r="E312" s="1">
        <v>260</v>
      </c>
      <c r="F312" s="1">
        <v>693</v>
      </c>
      <c r="L312" s="11" t="s">
        <v>217</v>
      </c>
      <c r="M312" s="1">
        <v>1912</v>
      </c>
      <c r="N312" s="1">
        <v>91</v>
      </c>
      <c r="O312" s="1">
        <v>23</v>
      </c>
      <c r="P312" s="1">
        <v>88</v>
      </c>
      <c r="Q312" s="1">
        <v>23</v>
      </c>
      <c r="R312" s="1">
        <v>49</v>
      </c>
      <c r="S312" s="1">
        <v>25</v>
      </c>
      <c r="T312" s="1">
        <v>4</v>
      </c>
      <c r="U312" s="1">
        <v>85</v>
      </c>
      <c r="V312" s="1">
        <v>24</v>
      </c>
      <c r="W312" s="1">
        <v>260</v>
      </c>
      <c r="X312" s="1">
        <v>15</v>
      </c>
      <c r="Y312" s="1" t="s">
        <v>217</v>
      </c>
      <c r="Z312" s="1">
        <v>4</v>
      </c>
      <c r="AA312" s="1">
        <v>28</v>
      </c>
      <c r="AB312" s="1">
        <v>959</v>
      </c>
      <c r="AC312" s="1">
        <v>37</v>
      </c>
      <c r="AD312" s="1">
        <v>19</v>
      </c>
      <c r="AE312" s="1">
        <v>43</v>
      </c>
      <c r="AF312" s="1">
        <v>34</v>
      </c>
      <c r="AG312" s="1">
        <v>23</v>
      </c>
      <c r="AH312" s="1">
        <v>15</v>
      </c>
      <c r="AI312" s="1">
        <v>19</v>
      </c>
      <c r="AJ312" s="1">
        <v>7</v>
      </c>
      <c r="AK312" s="1">
        <v>37</v>
      </c>
    </row>
    <row r="313" spans="1:37" x14ac:dyDescent="0.2">
      <c r="A313" s="11" t="s">
        <v>218</v>
      </c>
      <c r="B313" s="1">
        <v>1525</v>
      </c>
      <c r="C313" s="1">
        <v>1053</v>
      </c>
      <c r="D313" s="1">
        <v>808</v>
      </c>
      <c r="E313" s="1">
        <v>245</v>
      </c>
      <c r="F313" s="1">
        <v>472</v>
      </c>
      <c r="L313" s="11" t="s">
        <v>218</v>
      </c>
      <c r="M313" s="1">
        <v>1525</v>
      </c>
      <c r="N313" s="1">
        <v>50</v>
      </c>
      <c r="O313" s="1">
        <v>15</v>
      </c>
      <c r="P313" s="1">
        <v>38</v>
      </c>
      <c r="Q313" s="1">
        <v>17</v>
      </c>
      <c r="R313" s="1">
        <v>24</v>
      </c>
      <c r="S313" s="1">
        <v>30</v>
      </c>
      <c r="T313" s="1">
        <v>2</v>
      </c>
      <c r="U313" s="1">
        <v>47</v>
      </c>
      <c r="V313" s="1">
        <v>22</v>
      </c>
      <c r="W313" s="1">
        <v>245</v>
      </c>
      <c r="X313" s="1">
        <v>9</v>
      </c>
      <c r="Y313" s="1" t="s">
        <v>218</v>
      </c>
      <c r="Z313" s="1">
        <v>7</v>
      </c>
      <c r="AA313" s="1">
        <v>14</v>
      </c>
      <c r="AB313" s="1">
        <v>808</v>
      </c>
      <c r="AC313" s="1">
        <v>16</v>
      </c>
      <c r="AD313" s="1">
        <v>9</v>
      </c>
      <c r="AE313" s="1">
        <v>59</v>
      </c>
      <c r="AF313" s="1">
        <v>32</v>
      </c>
      <c r="AG313" s="1">
        <v>23</v>
      </c>
      <c r="AH313" s="1">
        <v>13</v>
      </c>
      <c r="AI313" s="1">
        <v>19</v>
      </c>
      <c r="AJ313" s="1">
        <v>0</v>
      </c>
      <c r="AK313" s="1">
        <v>26</v>
      </c>
    </row>
    <row r="314" spans="1:37" x14ac:dyDescent="0.2">
      <c r="A314" s="11" t="s">
        <v>219</v>
      </c>
      <c r="B314" s="1">
        <v>999</v>
      </c>
      <c r="C314" s="1">
        <v>799</v>
      </c>
      <c r="D314" s="1">
        <v>591</v>
      </c>
      <c r="E314" s="1">
        <v>208</v>
      </c>
      <c r="F314" s="1">
        <v>200</v>
      </c>
      <c r="L314" s="11" t="s">
        <v>219</v>
      </c>
      <c r="M314" s="1">
        <v>999</v>
      </c>
      <c r="N314" s="1">
        <v>16</v>
      </c>
      <c r="O314" s="1">
        <v>6</v>
      </c>
      <c r="P314" s="1">
        <v>9</v>
      </c>
      <c r="Q314" s="1">
        <v>3</v>
      </c>
      <c r="R314" s="1">
        <v>13</v>
      </c>
      <c r="S314" s="1">
        <v>14</v>
      </c>
      <c r="T314" s="1">
        <v>0</v>
      </c>
      <c r="U314" s="1">
        <v>27</v>
      </c>
      <c r="V314" s="1">
        <v>17</v>
      </c>
      <c r="W314" s="1">
        <v>208</v>
      </c>
      <c r="X314" s="1">
        <v>12</v>
      </c>
      <c r="Y314" s="1" t="s">
        <v>219</v>
      </c>
      <c r="Z314" s="1">
        <v>2</v>
      </c>
      <c r="AA314" s="1">
        <v>8</v>
      </c>
      <c r="AB314" s="1">
        <v>591</v>
      </c>
      <c r="AC314" s="1">
        <v>6</v>
      </c>
      <c r="AD314" s="1">
        <v>5</v>
      </c>
      <c r="AE314" s="1">
        <v>20</v>
      </c>
      <c r="AF314" s="1">
        <v>4</v>
      </c>
      <c r="AG314" s="1">
        <v>12</v>
      </c>
      <c r="AH314" s="1">
        <v>2</v>
      </c>
      <c r="AI314" s="1">
        <v>9</v>
      </c>
      <c r="AJ314" s="1">
        <v>1</v>
      </c>
      <c r="AK314" s="1">
        <v>14</v>
      </c>
    </row>
    <row r="315" spans="1:37" x14ac:dyDescent="0.2">
      <c r="A315" s="11" t="s">
        <v>220</v>
      </c>
      <c r="B315" s="1">
        <v>696</v>
      </c>
      <c r="C315" s="1">
        <v>595</v>
      </c>
      <c r="D315" s="1">
        <v>407</v>
      </c>
      <c r="E315" s="1">
        <v>188</v>
      </c>
      <c r="F315" s="1">
        <v>101</v>
      </c>
      <c r="L315" s="11" t="s">
        <v>220</v>
      </c>
      <c r="M315" s="1">
        <v>696</v>
      </c>
      <c r="N315" s="1">
        <v>7</v>
      </c>
      <c r="O315" s="1">
        <v>5</v>
      </c>
      <c r="P315" s="1">
        <v>5</v>
      </c>
      <c r="Q315" s="1">
        <v>0</v>
      </c>
      <c r="R315" s="1">
        <v>4</v>
      </c>
      <c r="S315" s="1">
        <v>16</v>
      </c>
      <c r="T315" s="1">
        <v>0</v>
      </c>
      <c r="U315" s="1">
        <v>10</v>
      </c>
      <c r="V315" s="1">
        <v>8</v>
      </c>
      <c r="W315" s="1">
        <v>188</v>
      </c>
      <c r="X315" s="1">
        <v>1</v>
      </c>
      <c r="Y315" s="1" t="s">
        <v>220</v>
      </c>
      <c r="Z315" s="1">
        <v>0</v>
      </c>
      <c r="AA315" s="1">
        <v>3</v>
      </c>
      <c r="AB315" s="1">
        <v>407</v>
      </c>
      <c r="AC315" s="1">
        <v>3</v>
      </c>
      <c r="AD315" s="1">
        <v>0</v>
      </c>
      <c r="AE315" s="1">
        <v>8</v>
      </c>
      <c r="AF315" s="1">
        <v>2</v>
      </c>
      <c r="AG315" s="1">
        <v>7</v>
      </c>
      <c r="AH315" s="1">
        <v>4</v>
      </c>
      <c r="AI315" s="1">
        <v>7</v>
      </c>
      <c r="AJ315" s="1">
        <v>0</v>
      </c>
      <c r="AK315" s="1">
        <v>11</v>
      </c>
    </row>
    <row r="316" spans="1:37" x14ac:dyDescent="0.2">
      <c r="A316" s="11" t="s">
        <v>221</v>
      </c>
      <c r="B316" s="1">
        <v>472</v>
      </c>
      <c r="C316" s="1">
        <v>404</v>
      </c>
      <c r="D316" s="1">
        <v>272</v>
      </c>
      <c r="E316" s="1">
        <v>132</v>
      </c>
      <c r="F316" s="1">
        <v>68</v>
      </c>
      <c r="L316" s="11" t="s">
        <v>221</v>
      </c>
      <c r="M316" s="1">
        <v>472</v>
      </c>
      <c r="N316" s="1">
        <v>5</v>
      </c>
      <c r="O316" s="1">
        <v>3</v>
      </c>
      <c r="P316" s="1">
        <v>2</v>
      </c>
      <c r="Q316" s="1">
        <v>0</v>
      </c>
      <c r="R316" s="1">
        <v>1</v>
      </c>
      <c r="S316" s="1">
        <v>6</v>
      </c>
      <c r="T316" s="1">
        <v>0</v>
      </c>
      <c r="U316" s="1">
        <v>11</v>
      </c>
      <c r="V316" s="1">
        <v>5</v>
      </c>
      <c r="W316" s="1">
        <v>132</v>
      </c>
      <c r="X316" s="1">
        <v>4</v>
      </c>
      <c r="Y316" s="1" t="s">
        <v>221</v>
      </c>
      <c r="Z316" s="1">
        <v>1</v>
      </c>
      <c r="AA316" s="1">
        <v>3</v>
      </c>
      <c r="AB316" s="1">
        <v>272</v>
      </c>
      <c r="AC316" s="1">
        <v>0</v>
      </c>
      <c r="AD316" s="1">
        <v>2</v>
      </c>
      <c r="AE316" s="1">
        <v>3</v>
      </c>
      <c r="AF316" s="1">
        <v>0</v>
      </c>
      <c r="AG316" s="1">
        <v>5</v>
      </c>
      <c r="AH316" s="1">
        <v>1</v>
      </c>
      <c r="AI316" s="1">
        <v>10</v>
      </c>
      <c r="AJ316" s="1">
        <v>1</v>
      </c>
      <c r="AK316" s="1">
        <v>5</v>
      </c>
    </row>
    <row r="317" spans="1:37" x14ac:dyDescent="0.2">
      <c r="A317" s="11" t="s">
        <v>222</v>
      </c>
      <c r="B317" s="1">
        <v>293</v>
      </c>
      <c r="C317" s="1">
        <v>269</v>
      </c>
      <c r="D317" s="1">
        <v>191</v>
      </c>
      <c r="E317" s="1">
        <v>78</v>
      </c>
      <c r="F317" s="1">
        <v>24</v>
      </c>
      <c r="L317" s="11" t="s">
        <v>222</v>
      </c>
      <c r="M317" s="1">
        <v>293</v>
      </c>
      <c r="N317" s="1">
        <v>1</v>
      </c>
      <c r="O317" s="1">
        <v>0</v>
      </c>
      <c r="P317" s="1">
        <v>1</v>
      </c>
      <c r="Q317" s="1">
        <v>0</v>
      </c>
      <c r="R317" s="1">
        <v>1</v>
      </c>
      <c r="S317" s="1">
        <v>3</v>
      </c>
      <c r="T317" s="1">
        <v>0</v>
      </c>
      <c r="U317" s="1">
        <v>2</v>
      </c>
      <c r="V317" s="1">
        <v>2</v>
      </c>
      <c r="W317" s="1">
        <v>78</v>
      </c>
      <c r="X317" s="1">
        <v>0</v>
      </c>
      <c r="Y317" s="1" t="s">
        <v>222</v>
      </c>
      <c r="Z317" s="1">
        <v>1</v>
      </c>
      <c r="AA317" s="1">
        <v>0</v>
      </c>
      <c r="AB317" s="1">
        <v>191</v>
      </c>
      <c r="AC317" s="1">
        <v>0</v>
      </c>
      <c r="AD317" s="1">
        <v>0</v>
      </c>
      <c r="AE317" s="1">
        <v>2</v>
      </c>
      <c r="AF317" s="1">
        <v>0</v>
      </c>
      <c r="AG317" s="1">
        <v>6</v>
      </c>
      <c r="AH317" s="1">
        <v>1</v>
      </c>
      <c r="AI317" s="1">
        <v>3</v>
      </c>
      <c r="AJ317" s="1">
        <v>0</v>
      </c>
      <c r="AK317" s="1">
        <v>1</v>
      </c>
    </row>
    <row r="318" spans="1:37" x14ac:dyDescent="0.2">
      <c r="A318" s="11" t="s">
        <v>223</v>
      </c>
      <c r="B318" s="1">
        <v>144</v>
      </c>
      <c r="C318" s="1">
        <v>132</v>
      </c>
      <c r="D318" s="1">
        <v>90</v>
      </c>
      <c r="E318" s="1">
        <v>42</v>
      </c>
      <c r="F318" s="1">
        <v>12</v>
      </c>
      <c r="L318" s="11" t="s">
        <v>223</v>
      </c>
      <c r="M318" s="1">
        <v>144</v>
      </c>
      <c r="N318" s="1">
        <v>1</v>
      </c>
      <c r="O318" s="1">
        <v>0</v>
      </c>
      <c r="P318" s="1">
        <v>1</v>
      </c>
      <c r="Q318" s="1">
        <v>0</v>
      </c>
      <c r="R318" s="1">
        <v>0</v>
      </c>
      <c r="S318" s="1">
        <v>0</v>
      </c>
      <c r="T318" s="1">
        <v>0</v>
      </c>
      <c r="U318" s="1">
        <v>3</v>
      </c>
      <c r="V318" s="1">
        <v>0</v>
      </c>
      <c r="W318" s="1">
        <v>42</v>
      </c>
      <c r="X318" s="1">
        <v>0</v>
      </c>
      <c r="Y318" s="1" t="s">
        <v>223</v>
      </c>
      <c r="Z318" s="1">
        <v>0</v>
      </c>
      <c r="AA318" s="1">
        <v>0</v>
      </c>
      <c r="AB318" s="1">
        <v>90</v>
      </c>
      <c r="AC318" s="1">
        <v>0</v>
      </c>
      <c r="AD318" s="1">
        <v>0</v>
      </c>
      <c r="AE318" s="1">
        <v>1</v>
      </c>
      <c r="AF318" s="1">
        <v>0</v>
      </c>
      <c r="AG318" s="1">
        <v>4</v>
      </c>
      <c r="AH318" s="1">
        <v>1</v>
      </c>
      <c r="AI318" s="1">
        <v>1</v>
      </c>
      <c r="AJ318" s="1">
        <v>0</v>
      </c>
      <c r="AK318" s="1">
        <v>0</v>
      </c>
    </row>
    <row r="319" spans="1:37" x14ac:dyDescent="0.2">
      <c r="A319" s="11" t="s">
        <v>224</v>
      </c>
      <c r="B319" s="1">
        <v>111</v>
      </c>
      <c r="C319" s="1">
        <v>106</v>
      </c>
      <c r="D319" s="1">
        <v>79</v>
      </c>
      <c r="E319" s="1">
        <v>27</v>
      </c>
      <c r="F319" s="1">
        <v>5</v>
      </c>
      <c r="L319" s="11" t="s">
        <v>224</v>
      </c>
      <c r="M319" s="1">
        <v>111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1">
        <v>0</v>
      </c>
      <c r="U319" s="1">
        <v>1</v>
      </c>
      <c r="V319" s="1">
        <v>1</v>
      </c>
      <c r="W319" s="1">
        <v>27</v>
      </c>
      <c r="X319" s="1">
        <v>0</v>
      </c>
      <c r="Y319" s="1" t="s">
        <v>224</v>
      </c>
      <c r="Z319" s="1">
        <v>0</v>
      </c>
      <c r="AA319" s="1">
        <v>0</v>
      </c>
      <c r="AB319" s="1">
        <v>79</v>
      </c>
      <c r="AC319" s="1">
        <v>0</v>
      </c>
      <c r="AD319" s="1">
        <v>0</v>
      </c>
      <c r="AE319" s="1">
        <v>0</v>
      </c>
      <c r="AF319" s="1">
        <v>0</v>
      </c>
      <c r="AG319" s="1">
        <v>3</v>
      </c>
      <c r="AH319" s="1">
        <v>0</v>
      </c>
      <c r="AI319" s="1">
        <v>0</v>
      </c>
      <c r="AJ319" s="1">
        <v>0</v>
      </c>
      <c r="AK319" s="1">
        <v>0</v>
      </c>
    </row>
    <row r="320" spans="1:37" x14ac:dyDescent="0.2">
      <c r="A320" s="11" t="s">
        <v>225</v>
      </c>
      <c r="B320" s="1">
        <v>48</v>
      </c>
      <c r="C320" s="1">
        <v>45</v>
      </c>
      <c r="D320" s="1">
        <v>32</v>
      </c>
      <c r="E320" s="1">
        <v>13</v>
      </c>
      <c r="F320" s="1">
        <v>3</v>
      </c>
      <c r="L320" s="11" t="s">
        <v>225</v>
      </c>
      <c r="M320" s="1">
        <v>48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  <c r="T320" s="1">
        <v>0</v>
      </c>
      <c r="U320" s="1">
        <v>0</v>
      </c>
      <c r="V320" s="1">
        <v>0</v>
      </c>
      <c r="W320" s="1">
        <v>13</v>
      </c>
      <c r="X320" s="1">
        <v>0</v>
      </c>
      <c r="Y320" s="1" t="s">
        <v>225</v>
      </c>
      <c r="Z320" s="1">
        <v>1</v>
      </c>
      <c r="AA320" s="1">
        <v>0</v>
      </c>
      <c r="AB320" s="1">
        <v>32</v>
      </c>
      <c r="AC320" s="1">
        <v>0</v>
      </c>
      <c r="AD320" s="1">
        <v>0</v>
      </c>
      <c r="AE320" s="1">
        <v>0</v>
      </c>
      <c r="AF320" s="1">
        <v>0</v>
      </c>
      <c r="AG320" s="1">
        <v>1</v>
      </c>
      <c r="AH320" s="1">
        <v>0</v>
      </c>
      <c r="AI320" s="1">
        <v>0</v>
      </c>
      <c r="AJ320" s="1">
        <v>0</v>
      </c>
      <c r="AK320" s="1">
        <v>1</v>
      </c>
    </row>
    <row r="321" spans="1:37" x14ac:dyDescent="0.2">
      <c r="A321" s="11" t="s">
        <v>226</v>
      </c>
      <c r="B321" s="1">
        <v>103</v>
      </c>
      <c r="C321" s="1">
        <v>99</v>
      </c>
      <c r="D321" s="1">
        <v>51</v>
      </c>
      <c r="E321" s="1">
        <v>48</v>
      </c>
      <c r="F321" s="1">
        <v>4</v>
      </c>
      <c r="L321" s="11" t="s">
        <v>226</v>
      </c>
      <c r="M321" s="1">
        <v>103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0</v>
      </c>
      <c r="U321" s="1">
        <v>1</v>
      </c>
      <c r="V321" s="1">
        <v>0</v>
      </c>
      <c r="W321" s="1">
        <v>48</v>
      </c>
      <c r="X321" s="1">
        <v>0</v>
      </c>
      <c r="Y321" s="1" t="s">
        <v>226</v>
      </c>
      <c r="Z321" s="1">
        <v>0</v>
      </c>
      <c r="AA321" s="1">
        <v>0</v>
      </c>
      <c r="AB321" s="1">
        <v>51</v>
      </c>
      <c r="AC321" s="1">
        <v>0</v>
      </c>
      <c r="AD321" s="1">
        <v>0</v>
      </c>
      <c r="AE321" s="1">
        <v>0</v>
      </c>
      <c r="AF321" s="1">
        <v>0</v>
      </c>
      <c r="AG321" s="1">
        <v>2</v>
      </c>
      <c r="AH321" s="1">
        <v>0</v>
      </c>
      <c r="AI321" s="1">
        <v>1</v>
      </c>
      <c r="AJ321" s="1">
        <v>0</v>
      </c>
      <c r="AK321" s="1">
        <v>0</v>
      </c>
    </row>
    <row r="322" spans="1:37" x14ac:dyDescent="0.2">
      <c r="A322" s="11" t="s">
        <v>72</v>
      </c>
      <c r="B322" s="1">
        <v>2.4</v>
      </c>
      <c r="C322" s="1">
        <v>2.8</v>
      </c>
      <c r="D322" s="1">
        <v>2.6</v>
      </c>
      <c r="E322" s="1">
        <v>3.3</v>
      </c>
      <c r="F322" s="1">
        <v>1.5</v>
      </c>
      <c r="L322" s="11" t="s">
        <v>72</v>
      </c>
      <c r="M322" s="1">
        <v>2.4</v>
      </c>
      <c r="N322" s="1">
        <v>1.1000000000000001</v>
      </c>
      <c r="O322" s="1">
        <v>1.7</v>
      </c>
      <c r="P322" s="1">
        <v>0.9</v>
      </c>
      <c r="Q322" s="1">
        <v>0.7</v>
      </c>
      <c r="R322" s="1">
        <v>1.2</v>
      </c>
      <c r="S322" s="1">
        <v>2.2999999999999998</v>
      </c>
      <c r="T322" s="1">
        <v>0.4</v>
      </c>
      <c r="U322" s="1">
        <v>1.6</v>
      </c>
      <c r="V322" s="1">
        <v>2.2000000000000002</v>
      </c>
      <c r="W322" s="1">
        <v>3.3</v>
      </c>
      <c r="X322" s="1">
        <v>1.9</v>
      </c>
      <c r="Y322" s="1" t="s">
        <v>72</v>
      </c>
      <c r="Z322" s="1">
        <v>2.4</v>
      </c>
      <c r="AA322" s="1">
        <v>1.4</v>
      </c>
      <c r="AB322" s="1">
        <v>2.6</v>
      </c>
      <c r="AC322" s="1">
        <v>0.8</v>
      </c>
      <c r="AD322" s="1">
        <v>1.1000000000000001</v>
      </c>
      <c r="AE322" s="1">
        <v>2</v>
      </c>
      <c r="AF322" s="1">
        <v>1.2</v>
      </c>
      <c r="AG322" s="1">
        <v>2.1</v>
      </c>
      <c r="AH322" s="1">
        <v>1.6</v>
      </c>
      <c r="AI322" s="1">
        <v>2.9</v>
      </c>
      <c r="AJ322" s="1">
        <v>0.7</v>
      </c>
      <c r="AK322" s="1">
        <v>1.6</v>
      </c>
    </row>
    <row r="323" spans="1:37" x14ac:dyDescent="0.2">
      <c r="A323" s="11" t="s">
        <v>230</v>
      </c>
      <c r="L323" s="11" t="s">
        <v>230</v>
      </c>
      <c r="Y323" s="1" t="s">
        <v>230</v>
      </c>
    </row>
    <row r="324" spans="1:37" x14ac:dyDescent="0.2">
      <c r="B324" s="1" t="s">
        <v>1</v>
      </c>
      <c r="M324" s="1" t="s">
        <v>2</v>
      </c>
    </row>
    <row r="325" spans="1:37" x14ac:dyDescent="0.2">
      <c r="B325" s="1" t="s">
        <v>3</v>
      </c>
      <c r="C325" s="1" t="s">
        <v>4</v>
      </c>
      <c r="D325" s="1" t="s">
        <v>5</v>
      </c>
      <c r="E325" s="1" t="s">
        <v>6</v>
      </c>
      <c r="F325" s="1" t="s">
        <v>7</v>
      </c>
      <c r="M325" s="1" t="s">
        <v>3</v>
      </c>
      <c r="N325" s="1" t="s">
        <v>8</v>
      </c>
      <c r="O325" s="1" t="s">
        <v>9</v>
      </c>
      <c r="P325" s="1" t="s">
        <v>10</v>
      </c>
      <c r="Q325" s="1" t="s">
        <v>11</v>
      </c>
      <c r="R325" s="1" t="s">
        <v>12</v>
      </c>
      <c r="S325" s="1" t="s">
        <v>13</v>
      </c>
      <c r="T325" s="1" t="s">
        <v>14</v>
      </c>
      <c r="U325" s="1" t="s">
        <v>15</v>
      </c>
      <c r="V325" s="1" t="s">
        <v>16</v>
      </c>
      <c r="W325" s="1" t="s">
        <v>17</v>
      </c>
      <c r="X325" s="1" t="s">
        <v>18</v>
      </c>
      <c r="Z325" s="1" t="s">
        <v>19</v>
      </c>
      <c r="AA325" s="1" t="s">
        <v>20</v>
      </c>
      <c r="AB325" s="1" t="s">
        <v>21</v>
      </c>
      <c r="AC325" s="1" t="s">
        <v>22</v>
      </c>
      <c r="AD325" s="1" t="s">
        <v>23</v>
      </c>
      <c r="AE325" s="1" t="s">
        <v>24</v>
      </c>
      <c r="AF325" s="1" t="s">
        <v>25</v>
      </c>
      <c r="AG325" s="1" t="s">
        <v>26</v>
      </c>
      <c r="AH325" s="1" t="s">
        <v>27</v>
      </c>
      <c r="AI325" s="1" t="s">
        <v>28</v>
      </c>
      <c r="AJ325" s="1" t="s">
        <v>29</v>
      </c>
      <c r="AK325" s="1" t="s">
        <v>30</v>
      </c>
    </row>
  </sheetData>
  <mergeCells count="2">
    <mergeCell ref="C2:E2"/>
    <mergeCell ref="H2:J2"/>
  </mergeCells>
  <pageMargins left="0.7" right="0.7" top="0.75" bottom="0.75" header="0.3" footer="0.3"/>
  <pageSetup scale="83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2019-04-13T07:42:46Z</dcterms:created>
  <dcterms:modified xsi:type="dcterms:W3CDTF">2019-04-13T08:32:37Z</dcterms:modified>
</cp:coreProperties>
</file>