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"/>
    </mc:Choice>
  </mc:AlternateContent>
  <xr:revisionPtr revIDLastSave="0" documentId="13_ncr:1_{C5671F89-D7FD-44DF-80C1-92410AA780B4}" xr6:coauthVersionLast="43" xr6:coauthVersionMax="43" xr10:uidLastSave="{00000000-0000-0000-0000-000000000000}"/>
  <bookViews>
    <workbookView xWindow="0" yWindow="0" windowWidth="20160" windowHeight="12000" activeTab="4" xr2:uid="{79BE9DC0-AFD6-4D26-BF3E-9238BA7863A7}"/>
  </bookViews>
  <sheets>
    <sheet name="Guam 3-2004 LFS" sheetId="1" r:id="rId1"/>
    <sheet name="Age Birthplace" sheetId="2" r:id="rId2"/>
    <sheet name="Educ AF" sheetId="3" r:id="rId3"/>
    <sheet name="Citizenship" sheetId="4" r:id="rId4"/>
    <sheet name="Work last week" sheetId="5" r:id="rId5"/>
    <sheet name="Mo FA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5" l="1"/>
  <c r="D11" i="5"/>
  <c r="E11" i="5"/>
  <c r="F11" i="5"/>
  <c r="G11" i="5"/>
  <c r="H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B11" i="5"/>
  <c r="C7" i="5"/>
  <c r="D7" i="5"/>
  <c r="E7" i="5"/>
  <c r="F7" i="5"/>
  <c r="G7" i="5"/>
  <c r="H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<sst xmlns="http://schemas.openxmlformats.org/spreadsheetml/2006/main" count="508" uniqueCount="117">
  <si>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</si>
  <si>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</si>
  <si>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</si>
  <si>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</si>
  <si>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</si>
  <si>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</si>
  <si>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</si>
  <si>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</si>
  <si>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</si>
  <si>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</si>
  <si>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</si>
  <si>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</si>
  <si>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</si>
  <si>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</si>
  <si>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</si>
  <si>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</si>
  <si>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</si>
  <si>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</si>
  <si>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</si>
  <si>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</si>
  <si>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</si>
  <si>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</si>
  <si>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</si>
  <si>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</si>
  <si>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</si>
  <si>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</si>
  <si>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</si>
  <si>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</si>
  <si>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</si>
  <si>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</si>
  <si>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</si>
  <si>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</si>
  <si>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</si>
  <si>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</si>
  <si>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</si>
  <si>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</si>
  <si>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</si>
  <si>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</si>
  <si>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</si>
  <si>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</si>
  <si>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</si>
  <si>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</si>
  <si>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</si>
  <si>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</si>
  <si>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</si>
  <si>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</si>
  <si>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</si>
  <si>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</si>
  <si>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</si>
  <si>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</si>
  <si>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</si>
  <si>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</si>
  <si>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</si>
  <si>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</si>
  <si>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</si>
  <si>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</si>
  <si>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</si>
  <si>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</si>
  <si>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</si>
  <si>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</si>
  <si>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</si>
  <si>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</si>
  <si>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</si>
  <si>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</si>
  <si>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</si>
  <si>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</si>
  <si>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</si>
  <si>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</si>
  <si>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</si>
  <si>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</si>
  <si>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</si>
  <si>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</si>
  <si>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</si>
  <si>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</si>
  <si>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</si>
  <si>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</si>
  <si>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</si>
  <si>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</si>
  <si>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</si>
  <si>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</si>
  <si>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</si>
  <si>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</si>
  <si>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</si>
  <si>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</si>
  <si>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</si>
  <si>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</si>
  <si>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</si>
  <si>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</si>
  <si>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</si>
  <si>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</si>
  <si>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</si>
  <si>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Table 1. Relationship and Marital Status by Sex and Ethnicity, Guam: March 2004</t>
  </si>
  <si>
    <t>Relationship</t>
  </si>
  <si>
    <t>Marital Status</t>
  </si>
  <si>
    <t>Table 2. Age and Birthplace by Sex and Ethnicity, Guam: March 2004</t>
  </si>
  <si>
    <t>Table 3. Educational Attainment and Armed Forces by Sex and Ethnicity, Guam: March 2004</t>
  </si>
  <si>
    <t>Table 4. Citizenship and Year Arrived by Sex and Ethnicity, Guam: March 2004</t>
  </si>
  <si>
    <t>Table 5. Work Last Week and Class of Worker by Sex and Ethnicity, Guam: March 2004</t>
  </si>
  <si>
    <t>Table 6. Mother's and Father's Birthplace by Sex and Ethnicity, Guam: March 2004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</si>
  <si>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</si>
  <si>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</si>
  <si>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</si>
  <si>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</si>
  <si>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</si>
  <si>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</si>
  <si>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</si>
  <si>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</si>
  <si>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</si>
  <si>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</si>
  <si>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</si>
  <si>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</si>
  <si>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</si>
  <si>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</si>
  <si>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</si>
  <si>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 xml:space="preserve">     % in LF</t>
  </si>
  <si>
    <t xml:space="preserve">    % unemployed</t>
  </si>
  <si>
    <t xml:space="preserve">    % in 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</si>
</sst>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topLeftCell="D30" zoomScale="125" zoomScaleNormal="100" zoomScaleSheetLayoutView="125" workbookViewId="0">
      <selection activeCell="A46" sqref="A46:XFD46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1" t="s">
        <v>91</v>
      </c>
      <c r="I1" s="1" t="s">
        <v>91</v>
      </c>
    </row>
    <row r="2" spans="1:23" x14ac:dyDescent="0.2">
      <c r="A2" s="2" t="s">
        <v>92</v>
      </c>
      <c r="B2" s="7" t="s">
        <v>0</v>
      </c>
      <c r="C2" s="7"/>
      <c r="D2" s="7"/>
      <c r="E2" s="7"/>
      <c r="F2" s="7"/>
      <c r="G2" s="7"/>
      <c r="H2" s="8"/>
      <c r="I2" s="2" t="s">
        <v>92</v>
      </c>
      <c r="J2" s="7" t="s">
        <v>1</v>
      </c>
      <c r="K2" s="7"/>
      <c r="L2" s="7"/>
      <c r="M2" s="7"/>
      <c r="N2" s="7"/>
      <c r="O2" s="7"/>
      <c r="P2" s="7"/>
      <c r="Q2" s="7" t="s">
        <v>2</v>
      </c>
      <c r="R2" s="7"/>
      <c r="S2" s="7"/>
      <c r="T2" s="7"/>
      <c r="U2" s="7"/>
      <c r="V2" s="7"/>
      <c r="W2" s="8"/>
    </row>
    <row r="3" spans="1:23" x14ac:dyDescent="0.2">
      <c r="A3" s="3" t="s">
        <v>93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93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103</v>
      </c>
      <c r="B6" s="1">
        <v>143766</v>
      </c>
      <c r="C6" s="1">
        <v>68592</v>
      </c>
      <c r="D6" s="1">
        <v>41065</v>
      </c>
      <c r="E6" s="1">
        <v>9612</v>
      </c>
      <c r="F6" s="1">
        <v>8116</v>
      </c>
      <c r="G6" s="1">
        <v>6433</v>
      </c>
      <c r="H6" s="1">
        <v>9948</v>
      </c>
      <c r="I6" s="1" t="s">
        <v>110</v>
      </c>
      <c r="J6" s="1">
        <v>72706</v>
      </c>
      <c r="K6" s="1">
        <v>34371</v>
      </c>
      <c r="L6" s="1">
        <v>20832</v>
      </c>
      <c r="M6" s="1">
        <v>4413</v>
      </c>
      <c r="N6" s="1">
        <v>4226</v>
      </c>
      <c r="O6" s="1">
        <v>4039</v>
      </c>
      <c r="P6" s="1">
        <v>4825</v>
      </c>
      <c r="Q6" s="1">
        <v>71060</v>
      </c>
      <c r="R6" s="1">
        <v>34221</v>
      </c>
      <c r="S6" s="1">
        <v>20233</v>
      </c>
      <c r="T6" s="1">
        <v>5199</v>
      </c>
      <c r="U6" s="1">
        <v>3890</v>
      </c>
      <c r="V6" s="1">
        <v>2394</v>
      </c>
      <c r="W6" s="1">
        <v>5124</v>
      </c>
    </row>
    <row r="7" spans="1:23" x14ac:dyDescent="0.2">
      <c r="A7" s="1" t="s">
        <v>10</v>
      </c>
      <c r="B7" s="1">
        <v>39008</v>
      </c>
      <c r="C7" s="1">
        <v>17690</v>
      </c>
      <c r="D7" s="1">
        <v>12005</v>
      </c>
      <c r="E7" s="1">
        <v>1945</v>
      </c>
      <c r="F7" s="1">
        <v>1907</v>
      </c>
      <c r="G7" s="1">
        <v>2805</v>
      </c>
      <c r="H7" s="1">
        <v>2655</v>
      </c>
      <c r="I7" s="1" t="s">
        <v>10</v>
      </c>
      <c r="J7" s="1">
        <v>27601</v>
      </c>
      <c r="K7" s="1">
        <v>11557</v>
      </c>
      <c r="L7" s="1">
        <v>9275</v>
      </c>
      <c r="M7" s="1">
        <v>1047</v>
      </c>
      <c r="N7" s="1">
        <v>1346</v>
      </c>
      <c r="O7" s="1">
        <v>2543</v>
      </c>
      <c r="P7" s="1">
        <v>1833</v>
      </c>
      <c r="Q7" s="1">
        <v>11407</v>
      </c>
      <c r="R7" s="1">
        <v>6134</v>
      </c>
      <c r="S7" s="1">
        <v>2730</v>
      </c>
      <c r="T7" s="1">
        <v>898</v>
      </c>
      <c r="U7" s="1">
        <v>561</v>
      </c>
      <c r="V7" s="1">
        <v>262</v>
      </c>
      <c r="W7" s="1">
        <v>823</v>
      </c>
    </row>
    <row r="8" spans="1:23" x14ac:dyDescent="0.2">
      <c r="A8" s="1" t="s">
        <v>11</v>
      </c>
      <c r="B8" s="1">
        <v>25843</v>
      </c>
      <c r="C8" s="1">
        <v>10771</v>
      </c>
      <c r="D8" s="1">
        <v>8752</v>
      </c>
      <c r="E8" s="1">
        <v>1459</v>
      </c>
      <c r="F8" s="1">
        <v>1421</v>
      </c>
      <c r="G8" s="1">
        <v>1309</v>
      </c>
      <c r="H8" s="1">
        <v>2132</v>
      </c>
      <c r="I8" s="1" t="s">
        <v>11</v>
      </c>
      <c r="J8" s="1">
        <v>3665</v>
      </c>
      <c r="K8" s="1">
        <v>1459</v>
      </c>
      <c r="L8" s="1">
        <v>898</v>
      </c>
      <c r="M8" s="1">
        <v>411</v>
      </c>
      <c r="N8" s="1">
        <v>299</v>
      </c>
      <c r="O8" s="1">
        <v>224</v>
      </c>
      <c r="P8" s="1">
        <v>374</v>
      </c>
      <c r="Q8" s="1">
        <v>22178</v>
      </c>
      <c r="R8" s="1">
        <v>9313</v>
      </c>
      <c r="S8" s="1">
        <v>7854</v>
      </c>
      <c r="T8" s="1">
        <v>1047</v>
      </c>
      <c r="U8" s="1">
        <v>1122</v>
      </c>
      <c r="V8" s="1">
        <v>1085</v>
      </c>
      <c r="W8" s="1">
        <v>1758</v>
      </c>
    </row>
    <row r="9" spans="1:23" x14ac:dyDescent="0.2">
      <c r="A9" s="1" t="s">
        <v>12</v>
      </c>
      <c r="B9" s="1">
        <v>56773</v>
      </c>
      <c r="C9" s="1">
        <v>29322</v>
      </c>
      <c r="D9" s="1">
        <v>14025</v>
      </c>
      <c r="E9" s="1">
        <v>3665</v>
      </c>
      <c r="F9" s="1">
        <v>3478</v>
      </c>
      <c r="G9" s="1">
        <v>1982</v>
      </c>
      <c r="H9" s="1">
        <v>4301</v>
      </c>
      <c r="I9" s="1" t="s">
        <v>12</v>
      </c>
      <c r="J9" s="1">
        <v>30331</v>
      </c>
      <c r="K9" s="1">
        <v>15783</v>
      </c>
      <c r="L9" s="1">
        <v>7779</v>
      </c>
      <c r="M9" s="1">
        <v>1571</v>
      </c>
      <c r="N9" s="1">
        <v>1870</v>
      </c>
      <c r="O9" s="1">
        <v>1010</v>
      </c>
      <c r="P9" s="1">
        <v>2319</v>
      </c>
      <c r="Q9" s="1">
        <v>26442</v>
      </c>
      <c r="R9" s="1">
        <v>13539</v>
      </c>
      <c r="S9" s="1">
        <v>6246</v>
      </c>
      <c r="T9" s="1">
        <v>2094</v>
      </c>
      <c r="U9" s="1">
        <v>1608</v>
      </c>
      <c r="V9" s="1">
        <v>972</v>
      </c>
      <c r="W9" s="1">
        <v>1982</v>
      </c>
    </row>
    <row r="10" spans="1:23" x14ac:dyDescent="0.2">
      <c r="A10" s="1" t="s">
        <v>13</v>
      </c>
      <c r="B10" s="1">
        <v>1010</v>
      </c>
      <c r="C10" s="1">
        <v>337</v>
      </c>
      <c r="D10" s="1">
        <v>524</v>
      </c>
      <c r="E10" s="1">
        <v>75</v>
      </c>
      <c r="F10" s="1">
        <v>0</v>
      </c>
      <c r="G10" s="1">
        <v>37</v>
      </c>
      <c r="H10" s="1">
        <v>37</v>
      </c>
      <c r="I10" s="1" t="s">
        <v>13</v>
      </c>
      <c r="J10" s="1">
        <v>374</v>
      </c>
      <c r="K10" s="1">
        <v>150</v>
      </c>
      <c r="L10" s="1">
        <v>187</v>
      </c>
      <c r="M10" s="1">
        <v>0</v>
      </c>
      <c r="N10" s="1">
        <v>0</v>
      </c>
      <c r="O10" s="1">
        <v>37</v>
      </c>
      <c r="P10" s="1">
        <v>0</v>
      </c>
      <c r="Q10" s="1">
        <v>636</v>
      </c>
      <c r="R10" s="1">
        <v>187</v>
      </c>
      <c r="S10" s="1">
        <v>337</v>
      </c>
      <c r="T10" s="1">
        <v>75</v>
      </c>
      <c r="U10" s="1">
        <v>0</v>
      </c>
      <c r="V10" s="1">
        <v>0</v>
      </c>
      <c r="W10" s="1">
        <v>37</v>
      </c>
    </row>
    <row r="11" spans="1:23" x14ac:dyDescent="0.2">
      <c r="A11" s="1" t="s">
        <v>14</v>
      </c>
      <c r="B11" s="1">
        <v>7405</v>
      </c>
      <c r="C11" s="1">
        <v>5535</v>
      </c>
      <c r="D11" s="1">
        <v>1309</v>
      </c>
      <c r="E11" s="1">
        <v>187</v>
      </c>
      <c r="F11" s="1">
        <v>75</v>
      </c>
      <c r="G11" s="1">
        <v>75</v>
      </c>
      <c r="H11" s="1">
        <v>224</v>
      </c>
      <c r="I11" s="1" t="s">
        <v>14</v>
      </c>
      <c r="J11" s="1">
        <v>3740</v>
      </c>
      <c r="K11" s="1">
        <v>2805</v>
      </c>
      <c r="L11" s="1">
        <v>636</v>
      </c>
      <c r="M11" s="1">
        <v>75</v>
      </c>
      <c r="N11" s="1">
        <v>0</v>
      </c>
      <c r="O11" s="1">
        <v>37</v>
      </c>
      <c r="P11" s="1">
        <v>187</v>
      </c>
      <c r="Q11" s="1">
        <v>3665</v>
      </c>
      <c r="R11" s="1">
        <v>2730</v>
      </c>
      <c r="S11" s="1">
        <v>673</v>
      </c>
      <c r="T11" s="1">
        <v>112</v>
      </c>
      <c r="U11" s="1">
        <v>75</v>
      </c>
      <c r="V11" s="1">
        <v>37</v>
      </c>
      <c r="W11" s="1">
        <v>37</v>
      </c>
    </row>
    <row r="12" spans="1:23" x14ac:dyDescent="0.2">
      <c r="A12" s="1" t="s">
        <v>15</v>
      </c>
      <c r="B12" s="1">
        <v>2207</v>
      </c>
      <c r="C12" s="1">
        <v>1197</v>
      </c>
      <c r="D12" s="1">
        <v>785</v>
      </c>
      <c r="E12" s="1">
        <v>0</v>
      </c>
      <c r="F12" s="1">
        <v>75</v>
      </c>
      <c r="G12" s="1">
        <v>37</v>
      </c>
      <c r="H12" s="1">
        <v>112</v>
      </c>
      <c r="I12" s="1" t="s">
        <v>15</v>
      </c>
      <c r="J12" s="1">
        <v>935</v>
      </c>
      <c r="K12" s="1">
        <v>524</v>
      </c>
      <c r="L12" s="1">
        <v>374</v>
      </c>
      <c r="M12" s="1">
        <v>0</v>
      </c>
      <c r="N12" s="1">
        <v>0</v>
      </c>
      <c r="O12" s="1">
        <v>37</v>
      </c>
      <c r="P12" s="1">
        <v>0</v>
      </c>
      <c r="Q12" s="1">
        <v>1272</v>
      </c>
      <c r="R12" s="1">
        <v>673</v>
      </c>
      <c r="S12" s="1">
        <v>411</v>
      </c>
      <c r="T12" s="1">
        <v>0</v>
      </c>
      <c r="U12" s="1">
        <v>75</v>
      </c>
      <c r="V12" s="1">
        <v>0</v>
      </c>
      <c r="W12" s="1">
        <v>112</v>
      </c>
    </row>
    <row r="13" spans="1:23" x14ac:dyDescent="0.2">
      <c r="A13" s="1" t="s">
        <v>16</v>
      </c>
      <c r="B13" s="1">
        <v>11519</v>
      </c>
      <c r="C13" s="1">
        <v>3740</v>
      </c>
      <c r="D13" s="1">
        <v>3665</v>
      </c>
      <c r="E13" s="1">
        <v>2281</v>
      </c>
      <c r="F13" s="1">
        <v>1159</v>
      </c>
      <c r="G13" s="1">
        <v>187</v>
      </c>
      <c r="H13" s="1">
        <v>486</v>
      </c>
      <c r="I13" s="1" t="s">
        <v>16</v>
      </c>
      <c r="J13" s="1">
        <v>6059</v>
      </c>
      <c r="K13" s="1">
        <v>2094</v>
      </c>
      <c r="L13" s="1">
        <v>1683</v>
      </c>
      <c r="M13" s="1">
        <v>1309</v>
      </c>
      <c r="N13" s="1">
        <v>711</v>
      </c>
      <c r="O13" s="1">
        <v>150</v>
      </c>
      <c r="P13" s="1">
        <v>112</v>
      </c>
      <c r="Q13" s="1">
        <v>5460</v>
      </c>
      <c r="R13" s="1">
        <v>1646</v>
      </c>
      <c r="S13" s="1">
        <v>1982</v>
      </c>
      <c r="T13" s="1">
        <v>972</v>
      </c>
      <c r="U13" s="1">
        <v>449</v>
      </c>
      <c r="V13" s="1">
        <v>37</v>
      </c>
      <c r="W13" s="1">
        <v>374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103</v>
      </c>
      <c r="B17" s="1">
        <v>79999</v>
      </c>
      <c r="C17" s="1">
        <v>37288</v>
      </c>
      <c r="D17" s="1">
        <v>23113</v>
      </c>
      <c r="E17" s="1">
        <v>5386</v>
      </c>
      <c r="F17" s="1">
        <v>4899</v>
      </c>
      <c r="G17" s="1">
        <v>3628</v>
      </c>
      <c r="H17" s="1">
        <v>5685</v>
      </c>
      <c r="I17" s="1" t="s">
        <v>103</v>
      </c>
      <c r="J17" s="1">
        <v>40317</v>
      </c>
      <c r="K17" s="1">
        <v>19037</v>
      </c>
      <c r="L17" s="1">
        <v>11482</v>
      </c>
      <c r="M17" s="1">
        <v>2543</v>
      </c>
      <c r="N17" s="1">
        <v>2543</v>
      </c>
      <c r="O17" s="1">
        <v>2244</v>
      </c>
      <c r="P17" s="1">
        <v>2468</v>
      </c>
      <c r="Q17" s="1">
        <v>39681</v>
      </c>
      <c r="R17" s="1">
        <v>18251</v>
      </c>
      <c r="S17" s="1">
        <v>11631</v>
      </c>
      <c r="T17" s="1">
        <v>2842</v>
      </c>
      <c r="U17" s="1">
        <v>2356</v>
      </c>
      <c r="V17" s="1">
        <v>1384</v>
      </c>
      <c r="W17" s="1">
        <v>3216</v>
      </c>
    </row>
    <row r="18" spans="1:23" x14ac:dyDescent="0.2">
      <c r="A18" s="1" t="s">
        <v>19</v>
      </c>
      <c r="B18" s="1">
        <v>12753</v>
      </c>
      <c r="C18" s="1">
        <v>6321</v>
      </c>
      <c r="D18" s="1">
        <v>3553</v>
      </c>
      <c r="E18" s="1">
        <v>785</v>
      </c>
      <c r="F18" s="1">
        <v>711</v>
      </c>
      <c r="G18" s="1">
        <v>411</v>
      </c>
      <c r="H18" s="1">
        <v>972</v>
      </c>
      <c r="I18" s="1" t="s">
        <v>19</v>
      </c>
      <c r="J18" s="1">
        <v>6620</v>
      </c>
      <c r="K18" s="1">
        <v>3329</v>
      </c>
      <c r="L18" s="1">
        <v>1833</v>
      </c>
      <c r="M18" s="1">
        <v>449</v>
      </c>
      <c r="N18" s="1">
        <v>411</v>
      </c>
      <c r="O18" s="1">
        <v>150</v>
      </c>
      <c r="P18" s="1">
        <v>449</v>
      </c>
      <c r="Q18" s="1">
        <v>6134</v>
      </c>
      <c r="R18" s="1">
        <v>2992</v>
      </c>
      <c r="S18" s="1">
        <v>1720</v>
      </c>
      <c r="T18" s="1">
        <v>337</v>
      </c>
      <c r="U18" s="1">
        <v>299</v>
      </c>
      <c r="V18" s="1">
        <v>262</v>
      </c>
      <c r="W18" s="1">
        <v>524</v>
      </c>
    </row>
    <row r="19" spans="1:23" x14ac:dyDescent="0.2">
      <c r="A19" s="1" t="s">
        <v>20</v>
      </c>
      <c r="B19" s="1">
        <v>10248</v>
      </c>
      <c r="C19" s="1">
        <v>5386</v>
      </c>
      <c r="D19" s="1">
        <v>2431</v>
      </c>
      <c r="E19" s="1">
        <v>673</v>
      </c>
      <c r="F19" s="1">
        <v>711</v>
      </c>
      <c r="G19" s="1">
        <v>374</v>
      </c>
      <c r="H19" s="1">
        <v>673</v>
      </c>
      <c r="I19" s="1" t="s">
        <v>20</v>
      </c>
      <c r="J19" s="1">
        <v>4787</v>
      </c>
      <c r="K19" s="1">
        <v>2506</v>
      </c>
      <c r="L19" s="1">
        <v>1159</v>
      </c>
      <c r="M19" s="1">
        <v>262</v>
      </c>
      <c r="N19" s="1">
        <v>374</v>
      </c>
      <c r="O19" s="1">
        <v>187</v>
      </c>
      <c r="P19" s="1">
        <v>299</v>
      </c>
      <c r="Q19" s="1">
        <v>5460</v>
      </c>
      <c r="R19" s="1">
        <v>2880</v>
      </c>
      <c r="S19" s="1">
        <v>1272</v>
      </c>
      <c r="T19" s="1">
        <v>411</v>
      </c>
      <c r="U19" s="1">
        <v>337</v>
      </c>
      <c r="V19" s="1">
        <v>187</v>
      </c>
      <c r="W19" s="1">
        <v>374</v>
      </c>
    </row>
    <row r="20" spans="1:23" x14ac:dyDescent="0.2">
      <c r="A20" s="1" t="s">
        <v>21</v>
      </c>
      <c r="B20" s="1">
        <v>8191</v>
      </c>
      <c r="C20" s="1">
        <v>3927</v>
      </c>
      <c r="D20" s="1">
        <v>2094</v>
      </c>
      <c r="E20" s="1">
        <v>1085</v>
      </c>
      <c r="F20" s="1">
        <v>673</v>
      </c>
      <c r="G20" s="1">
        <v>150</v>
      </c>
      <c r="H20" s="1">
        <v>262</v>
      </c>
      <c r="I20" s="1" t="s">
        <v>21</v>
      </c>
      <c r="J20" s="1">
        <v>4077</v>
      </c>
      <c r="K20" s="1">
        <v>2057</v>
      </c>
      <c r="L20" s="1">
        <v>1122</v>
      </c>
      <c r="M20" s="1">
        <v>449</v>
      </c>
      <c r="N20" s="1">
        <v>262</v>
      </c>
      <c r="O20" s="1">
        <v>150</v>
      </c>
      <c r="P20" s="1">
        <v>37</v>
      </c>
      <c r="Q20" s="1">
        <v>4114</v>
      </c>
      <c r="R20" s="1">
        <v>1870</v>
      </c>
      <c r="S20" s="1">
        <v>972</v>
      </c>
      <c r="T20" s="1">
        <v>636</v>
      </c>
      <c r="U20" s="1">
        <v>411</v>
      </c>
      <c r="V20" s="1">
        <v>0</v>
      </c>
      <c r="W20" s="1">
        <v>224</v>
      </c>
    </row>
    <row r="21" spans="1:23" x14ac:dyDescent="0.2">
      <c r="A21" s="1" t="s">
        <v>22</v>
      </c>
      <c r="B21" s="1">
        <v>9425</v>
      </c>
      <c r="C21" s="1">
        <v>3927</v>
      </c>
      <c r="D21" s="1">
        <v>2581</v>
      </c>
      <c r="E21" s="1">
        <v>972</v>
      </c>
      <c r="F21" s="1">
        <v>1047</v>
      </c>
      <c r="G21" s="1">
        <v>449</v>
      </c>
      <c r="H21" s="1">
        <v>449</v>
      </c>
      <c r="I21" s="1" t="s">
        <v>22</v>
      </c>
      <c r="J21" s="1">
        <v>4787</v>
      </c>
      <c r="K21" s="1">
        <v>2207</v>
      </c>
      <c r="L21" s="1">
        <v>1122</v>
      </c>
      <c r="M21" s="1">
        <v>449</v>
      </c>
      <c r="N21" s="1">
        <v>524</v>
      </c>
      <c r="O21" s="1">
        <v>224</v>
      </c>
      <c r="P21" s="1">
        <v>262</v>
      </c>
      <c r="Q21" s="1">
        <v>4638</v>
      </c>
      <c r="R21" s="1">
        <v>1720</v>
      </c>
      <c r="S21" s="1">
        <v>1459</v>
      </c>
      <c r="T21" s="1">
        <v>524</v>
      </c>
      <c r="U21" s="1">
        <v>524</v>
      </c>
      <c r="V21" s="1">
        <v>224</v>
      </c>
      <c r="W21" s="1">
        <v>187</v>
      </c>
    </row>
    <row r="22" spans="1:23" x14ac:dyDescent="0.2">
      <c r="A22" s="1" t="s">
        <v>23</v>
      </c>
      <c r="B22" s="1">
        <v>9799</v>
      </c>
      <c r="C22" s="1">
        <v>4338</v>
      </c>
      <c r="D22" s="1">
        <v>2955</v>
      </c>
      <c r="E22" s="1">
        <v>860</v>
      </c>
      <c r="F22" s="1">
        <v>561</v>
      </c>
      <c r="G22" s="1">
        <v>337</v>
      </c>
      <c r="H22" s="1">
        <v>748</v>
      </c>
      <c r="I22" s="1" t="s">
        <v>23</v>
      </c>
      <c r="J22" s="1">
        <v>5124</v>
      </c>
      <c r="K22" s="1">
        <v>2244</v>
      </c>
      <c r="L22" s="1">
        <v>1496</v>
      </c>
      <c r="M22" s="1">
        <v>411</v>
      </c>
      <c r="N22" s="1">
        <v>299</v>
      </c>
      <c r="O22" s="1">
        <v>337</v>
      </c>
      <c r="P22" s="1">
        <v>337</v>
      </c>
      <c r="Q22" s="1">
        <v>4675</v>
      </c>
      <c r="R22" s="1">
        <v>2094</v>
      </c>
      <c r="S22" s="1">
        <v>1459</v>
      </c>
      <c r="T22" s="1">
        <v>449</v>
      </c>
      <c r="U22" s="1">
        <v>262</v>
      </c>
      <c r="V22" s="1">
        <v>0</v>
      </c>
      <c r="W22" s="1">
        <v>411</v>
      </c>
    </row>
    <row r="23" spans="1:23" x14ac:dyDescent="0.2">
      <c r="A23" s="1" t="s">
        <v>24</v>
      </c>
      <c r="B23" s="1">
        <v>10584</v>
      </c>
      <c r="C23" s="1">
        <v>4525</v>
      </c>
      <c r="D23" s="1">
        <v>3516</v>
      </c>
      <c r="E23" s="1">
        <v>486</v>
      </c>
      <c r="F23" s="1">
        <v>486</v>
      </c>
      <c r="G23" s="1">
        <v>598</v>
      </c>
      <c r="H23" s="1">
        <v>972</v>
      </c>
      <c r="I23" s="1" t="s">
        <v>24</v>
      </c>
      <c r="J23" s="1">
        <v>5086</v>
      </c>
      <c r="K23" s="1">
        <v>2319</v>
      </c>
      <c r="L23" s="1">
        <v>1608</v>
      </c>
      <c r="M23" s="1">
        <v>224</v>
      </c>
      <c r="N23" s="1">
        <v>299</v>
      </c>
      <c r="O23" s="1">
        <v>374</v>
      </c>
      <c r="P23" s="1">
        <v>262</v>
      </c>
      <c r="Q23" s="1">
        <v>5498</v>
      </c>
      <c r="R23" s="1">
        <v>2207</v>
      </c>
      <c r="S23" s="1">
        <v>1907</v>
      </c>
      <c r="T23" s="1">
        <v>262</v>
      </c>
      <c r="U23" s="1">
        <v>187</v>
      </c>
      <c r="V23" s="1">
        <v>224</v>
      </c>
      <c r="W23" s="1">
        <v>711</v>
      </c>
    </row>
    <row r="24" spans="1:23" x14ac:dyDescent="0.2">
      <c r="A24" s="1" t="s">
        <v>25</v>
      </c>
      <c r="B24" s="1">
        <v>10210</v>
      </c>
      <c r="C24" s="1">
        <v>4488</v>
      </c>
      <c r="D24" s="1">
        <v>3254</v>
      </c>
      <c r="E24" s="1">
        <v>411</v>
      </c>
      <c r="F24" s="1">
        <v>486</v>
      </c>
      <c r="G24" s="1">
        <v>636</v>
      </c>
      <c r="H24" s="1">
        <v>935</v>
      </c>
      <c r="I24" s="1" t="s">
        <v>25</v>
      </c>
      <c r="J24" s="1">
        <v>5161</v>
      </c>
      <c r="K24" s="1">
        <v>2094</v>
      </c>
      <c r="L24" s="1">
        <v>1608</v>
      </c>
      <c r="M24" s="1">
        <v>299</v>
      </c>
      <c r="N24" s="1">
        <v>299</v>
      </c>
      <c r="O24" s="1">
        <v>411</v>
      </c>
      <c r="P24" s="1">
        <v>449</v>
      </c>
      <c r="Q24" s="1">
        <v>5049</v>
      </c>
      <c r="R24" s="1">
        <v>2394</v>
      </c>
      <c r="S24" s="1">
        <v>1646</v>
      </c>
      <c r="T24" s="1">
        <v>112</v>
      </c>
      <c r="U24" s="1">
        <v>187</v>
      </c>
      <c r="V24" s="1">
        <v>224</v>
      </c>
      <c r="W24" s="1">
        <v>486</v>
      </c>
    </row>
    <row r="25" spans="1:23" x14ac:dyDescent="0.2">
      <c r="A25" s="1" t="s">
        <v>26</v>
      </c>
      <c r="B25" s="1">
        <v>8789</v>
      </c>
      <c r="C25" s="1">
        <v>4376</v>
      </c>
      <c r="D25" s="1">
        <v>2730</v>
      </c>
      <c r="E25" s="1">
        <v>112</v>
      </c>
      <c r="F25" s="1">
        <v>224</v>
      </c>
      <c r="G25" s="1">
        <v>673</v>
      </c>
      <c r="H25" s="1">
        <v>673</v>
      </c>
      <c r="I25" s="1" t="s">
        <v>26</v>
      </c>
      <c r="J25" s="1">
        <v>4675</v>
      </c>
      <c r="K25" s="1">
        <v>2281</v>
      </c>
      <c r="L25" s="1">
        <v>1533</v>
      </c>
      <c r="M25" s="1">
        <v>0</v>
      </c>
      <c r="N25" s="1">
        <v>75</v>
      </c>
      <c r="O25" s="1">
        <v>411</v>
      </c>
      <c r="P25" s="1">
        <v>374</v>
      </c>
      <c r="Q25" s="1">
        <v>4114</v>
      </c>
      <c r="R25" s="1">
        <v>2094</v>
      </c>
      <c r="S25" s="1">
        <v>1197</v>
      </c>
      <c r="T25" s="1">
        <v>112</v>
      </c>
      <c r="U25" s="1">
        <v>150</v>
      </c>
      <c r="V25" s="1">
        <v>262</v>
      </c>
      <c r="W25" s="1">
        <v>299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32575</v>
      </c>
      <c r="C27" s="1">
        <v>16680</v>
      </c>
      <c r="D27" s="1">
        <v>8901</v>
      </c>
      <c r="E27" s="1">
        <v>1870</v>
      </c>
      <c r="F27" s="1">
        <v>2020</v>
      </c>
      <c r="G27" s="1">
        <v>1047</v>
      </c>
      <c r="H27" s="1">
        <v>2057</v>
      </c>
      <c r="I27" s="1" t="s">
        <v>0</v>
      </c>
      <c r="J27" s="1">
        <v>17615</v>
      </c>
      <c r="K27" s="1">
        <v>9200</v>
      </c>
      <c r="L27" s="1">
        <v>4862</v>
      </c>
      <c r="M27" s="1">
        <v>1010</v>
      </c>
      <c r="N27" s="1">
        <v>1085</v>
      </c>
      <c r="O27" s="1">
        <v>561</v>
      </c>
      <c r="P27" s="1">
        <v>898</v>
      </c>
      <c r="Q27" s="1">
        <v>14960</v>
      </c>
      <c r="R27" s="1">
        <v>7480</v>
      </c>
      <c r="S27" s="1">
        <v>4039</v>
      </c>
      <c r="T27" s="1">
        <v>860</v>
      </c>
      <c r="U27" s="1">
        <v>935</v>
      </c>
      <c r="V27" s="1">
        <v>486</v>
      </c>
      <c r="W27" s="1">
        <v>1159</v>
      </c>
    </row>
    <row r="28" spans="1:23" x14ac:dyDescent="0.2">
      <c r="A28" s="1" t="s">
        <v>19</v>
      </c>
      <c r="B28" s="1">
        <v>12417</v>
      </c>
      <c r="C28" s="1">
        <v>6059</v>
      </c>
      <c r="D28" s="1">
        <v>3478</v>
      </c>
      <c r="E28" s="1">
        <v>785</v>
      </c>
      <c r="F28" s="1">
        <v>711</v>
      </c>
      <c r="G28" s="1">
        <v>411</v>
      </c>
      <c r="H28" s="1">
        <v>972</v>
      </c>
      <c r="I28" s="1" t="s">
        <v>19</v>
      </c>
      <c r="J28" s="1">
        <v>6508</v>
      </c>
      <c r="K28" s="1">
        <v>3254</v>
      </c>
      <c r="L28" s="1">
        <v>1795</v>
      </c>
      <c r="M28" s="1">
        <v>449</v>
      </c>
      <c r="N28" s="1">
        <v>411</v>
      </c>
      <c r="O28" s="1">
        <v>150</v>
      </c>
      <c r="P28" s="1">
        <v>449</v>
      </c>
      <c r="Q28" s="1">
        <v>5909</v>
      </c>
      <c r="R28" s="1">
        <v>2805</v>
      </c>
      <c r="S28" s="1">
        <v>1683</v>
      </c>
      <c r="T28" s="1">
        <v>337</v>
      </c>
      <c r="U28" s="1">
        <v>299</v>
      </c>
      <c r="V28" s="1">
        <v>262</v>
      </c>
      <c r="W28" s="1">
        <v>524</v>
      </c>
    </row>
    <row r="29" spans="1:23" x14ac:dyDescent="0.2">
      <c r="A29" s="1" t="s">
        <v>20</v>
      </c>
      <c r="B29" s="1">
        <v>7667</v>
      </c>
      <c r="C29" s="1">
        <v>4039</v>
      </c>
      <c r="D29" s="1">
        <v>1945</v>
      </c>
      <c r="E29" s="1">
        <v>299</v>
      </c>
      <c r="F29" s="1">
        <v>636</v>
      </c>
      <c r="G29" s="1">
        <v>150</v>
      </c>
      <c r="H29" s="1">
        <v>598</v>
      </c>
      <c r="I29" s="1" t="s">
        <v>20</v>
      </c>
      <c r="J29" s="1">
        <v>3815</v>
      </c>
      <c r="K29" s="1">
        <v>2020</v>
      </c>
      <c r="L29" s="1">
        <v>972</v>
      </c>
      <c r="M29" s="1">
        <v>150</v>
      </c>
      <c r="N29" s="1">
        <v>374</v>
      </c>
      <c r="O29" s="1">
        <v>75</v>
      </c>
      <c r="P29" s="1">
        <v>224</v>
      </c>
      <c r="Q29" s="1">
        <v>3852</v>
      </c>
      <c r="R29" s="1">
        <v>2020</v>
      </c>
      <c r="S29" s="1">
        <v>972</v>
      </c>
      <c r="T29" s="1">
        <v>150</v>
      </c>
      <c r="U29" s="1">
        <v>262</v>
      </c>
      <c r="V29" s="1">
        <v>75</v>
      </c>
      <c r="W29" s="1">
        <v>374</v>
      </c>
    </row>
    <row r="30" spans="1:23" x14ac:dyDescent="0.2">
      <c r="A30" s="1" t="s">
        <v>21</v>
      </c>
      <c r="B30" s="1">
        <v>3590</v>
      </c>
      <c r="C30" s="1">
        <v>1945</v>
      </c>
      <c r="D30" s="1">
        <v>1159</v>
      </c>
      <c r="E30" s="1">
        <v>224</v>
      </c>
      <c r="F30" s="1">
        <v>150</v>
      </c>
      <c r="G30" s="1">
        <v>37</v>
      </c>
      <c r="H30" s="1">
        <v>75</v>
      </c>
      <c r="I30" s="1" t="s">
        <v>21</v>
      </c>
      <c r="J30" s="1">
        <v>2132</v>
      </c>
      <c r="K30" s="1">
        <v>1197</v>
      </c>
      <c r="L30" s="1">
        <v>711</v>
      </c>
      <c r="M30" s="1">
        <v>112</v>
      </c>
      <c r="N30" s="1">
        <v>37</v>
      </c>
      <c r="O30" s="1">
        <v>37</v>
      </c>
      <c r="P30" s="1">
        <v>37</v>
      </c>
      <c r="Q30" s="1">
        <v>1459</v>
      </c>
      <c r="R30" s="1">
        <v>748</v>
      </c>
      <c r="S30" s="1">
        <v>449</v>
      </c>
      <c r="T30" s="1">
        <v>112</v>
      </c>
      <c r="U30" s="1">
        <v>112</v>
      </c>
      <c r="V30" s="1">
        <v>0</v>
      </c>
      <c r="W30" s="1">
        <v>37</v>
      </c>
    </row>
    <row r="31" spans="1:23" x14ac:dyDescent="0.2">
      <c r="A31" s="1" t="s">
        <v>22</v>
      </c>
      <c r="B31" s="1">
        <v>2880</v>
      </c>
      <c r="C31" s="1">
        <v>1421</v>
      </c>
      <c r="D31" s="1">
        <v>823</v>
      </c>
      <c r="E31" s="1">
        <v>262</v>
      </c>
      <c r="F31" s="1">
        <v>150</v>
      </c>
      <c r="G31" s="1">
        <v>150</v>
      </c>
      <c r="H31" s="1">
        <v>75</v>
      </c>
      <c r="I31" s="1" t="s">
        <v>22</v>
      </c>
      <c r="J31" s="1">
        <v>1608</v>
      </c>
      <c r="K31" s="1">
        <v>823</v>
      </c>
      <c r="L31" s="1">
        <v>486</v>
      </c>
      <c r="M31" s="1">
        <v>112</v>
      </c>
      <c r="N31" s="1">
        <v>37</v>
      </c>
      <c r="O31" s="1">
        <v>112</v>
      </c>
      <c r="P31" s="1">
        <v>37</v>
      </c>
      <c r="Q31" s="1">
        <v>1272</v>
      </c>
      <c r="R31" s="1">
        <v>598</v>
      </c>
      <c r="S31" s="1">
        <v>337</v>
      </c>
      <c r="T31" s="1">
        <v>150</v>
      </c>
      <c r="U31" s="1">
        <v>112</v>
      </c>
      <c r="V31" s="1">
        <v>37</v>
      </c>
      <c r="W31" s="1">
        <v>37</v>
      </c>
    </row>
    <row r="32" spans="1:23" x14ac:dyDescent="0.2">
      <c r="A32" s="1" t="s">
        <v>23</v>
      </c>
      <c r="B32" s="1">
        <v>2207</v>
      </c>
      <c r="C32" s="1">
        <v>1159</v>
      </c>
      <c r="D32" s="1">
        <v>636</v>
      </c>
      <c r="E32" s="1">
        <v>75</v>
      </c>
      <c r="F32" s="1">
        <v>150</v>
      </c>
      <c r="G32" s="1">
        <v>37</v>
      </c>
      <c r="H32" s="1">
        <v>150</v>
      </c>
      <c r="I32" s="1" t="s">
        <v>23</v>
      </c>
      <c r="J32" s="1">
        <v>1496</v>
      </c>
      <c r="K32" s="1">
        <v>823</v>
      </c>
      <c r="L32" s="1">
        <v>411</v>
      </c>
      <c r="M32" s="1">
        <v>37</v>
      </c>
      <c r="N32" s="1">
        <v>112</v>
      </c>
      <c r="O32" s="1">
        <v>37</v>
      </c>
      <c r="P32" s="1">
        <v>75</v>
      </c>
      <c r="Q32" s="1">
        <v>711</v>
      </c>
      <c r="R32" s="1">
        <v>337</v>
      </c>
      <c r="S32" s="1">
        <v>224</v>
      </c>
      <c r="T32" s="1">
        <v>37</v>
      </c>
      <c r="U32" s="1">
        <v>37</v>
      </c>
      <c r="V32" s="1">
        <v>0</v>
      </c>
      <c r="W32" s="1">
        <v>75</v>
      </c>
    </row>
    <row r="33" spans="1:23" x14ac:dyDescent="0.2">
      <c r="A33" s="1" t="s">
        <v>24</v>
      </c>
      <c r="B33" s="1">
        <v>1795</v>
      </c>
      <c r="C33" s="1">
        <v>1010</v>
      </c>
      <c r="D33" s="1">
        <v>449</v>
      </c>
      <c r="E33" s="1">
        <v>75</v>
      </c>
      <c r="F33" s="1">
        <v>37</v>
      </c>
      <c r="G33" s="1">
        <v>112</v>
      </c>
      <c r="H33" s="1">
        <v>112</v>
      </c>
      <c r="I33" s="1" t="s">
        <v>24</v>
      </c>
      <c r="J33" s="1">
        <v>972</v>
      </c>
      <c r="K33" s="1">
        <v>524</v>
      </c>
      <c r="L33" s="1">
        <v>224</v>
      </c>
      <c r="M33" s="1">
        <v>37</v>
      </c>
      <c r="N33" s="1">
        <v>37</v>
      </c>
      <c r="O33" s="1">
        <v>112</v>
      </c>
      <c r="P33" s="1">
        <v>37</v>
      </c>
      <c r="Q33" s="1">
        <v>823</v>
      </c>
      <c r="R33" s="1">
        <v>486</v>
      </c>
      <c r="S33" s="1">
        <v>224</v>
      </c>
      <c r="T33" s="1">
        <v>37</v>
      </c>
      <c r="U33" s="1">
        <v>0</v>
      </c>
      <c r="V33" s="1">
        <v>0</v>
      </c>
      <c r="W33" s="1">
        <v>75</v>
      </c>
    </row>
    <row r="34" spans="1:23" x14ac:dyDescent="0.2">
      <c r="A34" s="1" t="s">
        <v>25</v>
      </c>
      <c r="B34" s="1">
        <v>1384</v>
      </c>
      <c r="C34" s="1">
        <v>673</v>
      </c>
      <c r="D34" s="1">
        <v>262</v>
      </c>
      <c r="E34" s="1">
        <v>150</v>
      </c>
      <c r="F34" s="1">
        <v>75</v>
      </c>
      <c r="G34" s="1">
        <v>150</v>
      </c>
      <c r="H34" s="1">
        <v>75</v>
      </c>
      <c r="I34" s="1" t="s">
        <v>25</v>
      </c>
      <c r="J34" s="1">
        <v>748</v>
      </c>
      <c r="K34" s="1">
        <v>337</v>
      </c>
      <c r="L34" s="1">
        <v>187</v>
      </c>
      <c r="M34" s="1">
        <v>112</v>
      </c>
      <c r="N34" s="1">
        <v>37</v>
      </c>
      <c r="O34" s="1">
        <v>37</v>
      </c>
      <c r="P34" s="1">
        <v>37</v>
      </c>
      <c r="Q34" s="1">
        <v>636</v>
      </c>
      <c r="R34" s="1">
        <v>337</v>
      </c>
      <c r="S34" s="1">
        <v>75</v>
      </c>
      <c r="T34" s="1">
        <v>37</v>
      </c>
      <c r="U34" s="1">
        <v>37</v>
      </c>
      <c r="V34" s="1">
        <v>112</v>
      </c>
      <c r="W34" s="1">
        <v>37</v>
      </c>
    </row>
    <row r="35" spans="1:23" x14ac:dyDescent="0.2">
      <c r="A35" s="1" t="s">
        <v>26</v>
      </c>
      <c r="B35" s="1">
        <v>636</v>
      </c>
      <c r="C35" s="1">
        <v>374</v>
      </c>
      <c r="D35" s="1">
        <v>150</v>
      </c>
      <c r="E35" s="1">
        <v>0</v>
      </c>
      <c r="F35" s="1">
        <v>112</v>
      </c>
      <c r="G35" s="1">
        <v>0</v>
      </c>
      <c r="H35" s="1">
        <v>0</v>
      </c>
      <c r="I35" s="1" t="s">
        <v>26</v>
      </c>
      <c r="J35" s="1">
        <v>337</v>
      </c>
      <c r="K35" s="1">
        <v>224</v>
      </c>
      <c r="L35" s="1">
        <v>75</v>
      </c>
      <c r="M35" s="1">
        <v>0</v>
      </c>
      <c r="N35" s="1">
        <v>37</v>
      </c>
      <c r="O35" s="1">
        <v>0</v>
      </c>
      <c r="P35" s="1">
        <v>0</v>
      </c>
      <c r="Q35" s="1">
        <v>299</v>
      </c>
      <c r="R35" s="1">
        <v>150</v>
      </c>
      <c r="S35" s="1">
        <v>75</v>
      </c>
      <c r="T35" s="1">
        <v>0</v>
      </c>
      <c r="U35" s="1">
        <v>75</v>
      </c>
      <c r="V35" s="1">
        <v>0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47423</v>
      </c>
      <c r="C37" s="1">
        <v>20607</v>
      </c>
      <c r="D37" s="1">
        <v>14212</v>
      </c>
      <c r="E37" s="1">
        <v>3516</v>
      </c>
      <c r="F37" s="1">
        <v>2880</v>
      </c>
      <c r="G37" s="1">
        <v>2581</v>
      </c>
      <c r="H37" s="1">
        <v>3628</v>
      </c>
      <c r="I37" s="1" t="s">
        <v>0</v>
      </c>
      <c r="J37" s="1">
        <v>22702</v>
      </c>
      <c r="K37" s="1">
        <v>9836</v>
      </c>
      <c r="L37" s="1">
        <v>6620</v>
      </c>
      <c r="M37" s="1">
        <v>1533</v>
      </c>
      <c r="N37" s="1">
        <v>1459</v>
      </c>
      <c r="O37" s="1">
        <v>1683</v>
      </c>
      <c r="P37" s="1">
        <v>1571</v>
      </c>
      <c r="Q37" s="1">
        <v>24721</v>
      </c>
      <c r="R37" s="1">
        <v>10771</v>
      </c>
      <c r="S37" s="1">
        <v>7592</v>
      </c>
      <c r="T37" s="1">
        <v>1982</v>
      </c>
      <c r="U37" s="1">
        <v>1421</v>
      </c>
      <c r="V37" s="1">
        <v>898</v>
      </c>
      <c r="W37" s="1">
        <v>2057</v>
      </c>
    </row>
    <row r="38" spans="1:23" x14ac:dyDescent="0.2">
      <c r="A38" s="1" t="s">
        <v>19</v>
      </c>
      <c r="B38" s="1">
        <v>337</v>
      </c>
      <c r="C38" s="1">
        <v>262</v>
      </c>
      <c r="D38" s="1">
        <v>75</v>
      </c>
      <c r="E38" s="1">
        <v>0</v>
      </c>
      <c r="F38" s="1">
        <v>0</v>
      </c>
      <c r="G38" s="1">
        <v>0</v>
      </c>
      <c r="H38" s="1">
        <v>0</v>
      </c>
      <c r="I38" s="1" t="s">
        <v>19</v>
      </c>
      <c r="J38" s="1">
        <v>112</v>
      </c>
      <c r="K38" s="1">
        <v>75</v>
      </c>
      <c r="L38" s="1">
        <v>37</v>
      </c>
      <c r="M38" s="1">
        <v>0</v>
      </c>
      <c r="N38" s="1">
        <v>0</v>
      </c>
      <c r="O38" s="1">
        <v>0</v>
      </c>
      <c r="P38" s="1">
        <v>0</v>
      </c>
      <c r="Q38" s="1">
        <v>224</v>
      </c>
      <c r="R38" s="1">
        <v>187</v>
      </c>
      <c r="S38" s="1">
        <v>37</v>
      </c>
      <c r="T38" s="1">
        <v>0</v>
      </c>
      <c r="U38" s="1">
        <v>0</v>
      </c>
      <c r="V38" s="1">
        <v>0</v>
      </c>
      <c r="W38" s="1">
        <v>0</v>
      </c>
    </row>
    <row r="39" spans="1:23" x14ac:dyDescent="0.2">
      <c r="A39" s="1" t="s">
        <v>20</v>
      </c>
      <c r="B39" s="1">
        <v>2581</v>
      </c>
      <c r="C39" s="1">
        <v>1346</v>
      </c>
      <c r="D39" s="1">
        <v>486</v>
      </c>
      <c r="E39" s="1">
        <v>374</v>
      </c>
      <c r="F39" s="1">
        <v>75</v>
      </c>
      <c r="G39" s="1">
        <v>224</v>
      </c>
      <c r="H39" s="1">
        <v>75</v>
      </c>
      <c r="I39" s="1" t="s">
        <v>20</v>
      </c>
      <c r="J39" s="1">
        <v>972</v>
      </c>
      <c r="K39" s="1">
        <v>486</v>
      </c>
      <c r="L39" s="1">
        <v>187</v>
      </c>
      <c r="M39" s="1">
        <v>112</v>
      </c>
      <c r="N39" s="1">
        <v>0</v>
      </c>
      <c r="O39" s="1">
        <v>112</v>
      </c>
      <c r="P39" s="1">
        <v>75</v>
      </c>
      <c r="Q39" s="1">
        <v>1608</v>
      </c>
      <c r="R39" s="1">
        <v>860</v>
      </c>
      <c r="S39" s="1">
        <v>299</v>
      </c>
      <c r="T39" s="1">
        <v>262</v>
      </c>
      <c r="U39" s="1">
        <v>75</v>
      </c>
      <c r="V39" s="1">
        <v>112</v>
      </c>
      <c r="W39" s="1">
        <v>0</v>
      </c>
    </row>
    <row r="40" spans="1:23" x14ac:dyDescent="0.2">
      <c r="A40" s="1" t="s">
        <v>21</v>
      </c>
      <c r="B40" s="1">
        <v>4600</v>
      </c>
      <c r="C40" s="1">
        <v>1982</v>
      </c>
      <c r="D40" s="1">
        <v>935</v>
      </c>
      <c r="E40" s="1">
        <v>860</v>
      </c>
      <c r="F40" s="1">
        <v>524</v>
      </c>
      <c r="G40" s="1">
        <v>112</v>
      </c>
      <c r="H40" s="1">
        <v>187</v>
      </c>
      <c r="I40" s="1" t="s">
        <v>21</v>
      </c>
      <c r="J40" s="1">
        <v>1945</v>
      </c>
      <c r="K40" s="1">
        <v>860</v>
      </c>
      <c r="L40" s="1">
        <v>411</v>
      </c>
      <c r="M40" s="1">
        <v>337</v>
      </c>
      <c r="N40" s="1">
        <v>224</v>
      </c>
      <c r="O40" s="1">
        <v>112</v>
      </c>
      <c r="P40" s="1">
        <v>0</v>
      </c>
      <c r="Q40" s="1">
        <v>2655</v>
      </c>
      <c r="R40" s="1">
        <v>1122</v>
      </c>
      <c r="S40" s="1">
        <v>524</v>
      </c>
      <c r="T40" s="1">
        <v>524</v>
      </c>
      <c r="U40" s="1">
        <v>299</v>
      </c>
      <c r="V40" s="1">
        <v>0</v>
      </c>
      <c r="W40" s="1">
        <v>187</v>
      </c>
    </row>
    <row r="41" spans="1:23" x14ac:dyDescent="0.2">
      <c r="A41" s="1" t="s">
        <v>22</v>
      </c>
      <c r="B41" s="1">
        <v>6545</v>
      </c>
      <c r="C41" s="1">
        <v>2506</v>
      </c>
      <c r="D41" s="1">
        <v>1758</v>
      </c>
      <c r="E41" s="1">
        <v>711</v>
      </c>
      <c r="F41" s="1">
        <v>898</v>
      </c>
      <c r="G41" s="1">
        <v>299</v>
      </c>
      <c r="H41" s="1">
        <v>374</v>
      </c>
      <c r="I41" s="1" t="s">
        <v>22</v>
      </c>
      <c r="J41" s="1">
        <v>3179</v>
      </c>
      <c r="K41" s="1">
        <v>1384</v>
      </c>
      <c r="L41" s="1">
        <v>636</v>
      </c>
      <c r="M41" s="1">
        <v>337</v>
      </c>
      <c r="N41" s="1">
        <v>486</v>
      </c>
      <c r="O41" s="1">
        <v>112</v>
      </c>
      <c r="P41" s="1">
        <v>224</v>
      </c>
      <c r="Q41" s="1">
        <v>3366</v>
      </c>
      <c r="R41" s="1">
        <v>1122</v>
      </c>
      <c r="S41" s="1">
        <v>1122</v>
      </c>
      <c r="T41" s="1">
        <v>374</v>
      </c>
      <c r="U41" s="1">
        <v>411</v>
      </c>
      <c r="V41" s="1">
        <v>187</v>
      </c>
      <c r="W41" s="1">
        <v>150</v>
      </c>
    </row>
    <row r="42" spans="1:23" x14ac:dyDescent="0.2">
      <c r="A42" s="1" t="s">
        <v>23</v>
      </c>
      <c r="B42" s="1">
        <v>7592</v>
      </c>
      <c r="C42" s="1">
        <v>3179</v>
      </c>
      <c r="D42" s="1">
        <v>2319</v>
      </c>
      <c r="E42" s="1">
        <v>785</v>
      </c>
      <c r="F42" s="1">
        <v>411</v>
      </c>
      <c r="G42" s="1">
        <v>299</v>
      </c>
      <c r="H42" s="1">
        <v>598</v>
      </c>
      <c r="I42" s="1" t="s">
        <v>23</v>
      </c>
      <c r="J42" s="1">
        <v>3628</v>
      </c>
      <c r="K42" s="1">
        <v>1421</v>
      </c>
      <c r="L42" s="1">
        <v>1085</v>
      </c>
      <c r="M42" s="1">
        <v>374</v>
      </c>
      <c r="N42" s="1">
        <v>187</v>
      </c>
      <c r="O42" s="1">
        <v>299</v>
      </c>
      <c r="P42" s="1">
        <v>262</v>
      </c>
      <c r="Q42" s="1">
        <v>3964</v>
      </c>
      <c r="R42" s="1">
        <v>1758</v>
      </c>
      <c r="S42" s="1">
        <v>1234</v>
      </c>
      <c r="T42" s="1">
        <v>411</v>
      </c>
      <c r="U42" s="1">
        <v>224</v>
      </c>
      <c r="V42" s="1">
        <v>0</v>
      </c>
      <c r="W42" s="1">
        <v>337</v>
      </c>
    </row>
    <row r="43" spans="1:23" x14ac:dyDescent="0.2">
      <c r="A43" s="1" t="s">
        <v>24</v>
      </c>
      <c r="B43" s="1">
        <v>8789</v>
      </c>
      <c r="C43" s="1">
        <v>3516</v>
      </c>
      <c r="D43" s="1">
        <v>3067</v>
      </c>
      <c r="E43" s="1">
        <v>411</v>
      </c>
      <c r="F43" s="1">
        <v>449</v>
      </c>
      <c r="G43" s="1">
        <v>486</v>
      </c>
      <c r="H43" s="1">
        <v>860</v>
      </c>
      <c r="I43" s="1" t="s">
        <v>24</v>
      </c>
      <c r="J43" s="1">
        <v>4114</v>
      </c>
      <c r="K43" s="1">
        <v>1795</v>
      </c>
      <c r="L43" s="1">
        <v>1384</v>
      </c>
      <c r="M43" s="1">
        <v>187</v>
      </c>
      <c r="N43" s="1">
        <v>262</v>
      </c>
      <c r="O43" s="1">
        <v>262</v>
      </c>
      <c r="P43" s="1">
        <v>224</v>
      </c>
      <c r="Q43" s="1">
        <v>4675</v>
      </c>
      <c r="R43" s="1">
        <v>1720</v>
      </c>
      <c r="S43" s="1">
        <v>1683</v>
      </c>
      <c r="T43" s="1">
        <v>224</v>
      </c>
      <c r="U43" s="1">
        <v>187</v>
      </c>
      <c r="V43" s="1">
        <v>224</v>
      </c>
      <c r="W43" s="1">
        <v>636</v>
      </c>
    </row>
    <row r="44" spans="1:23" x14ac:dyDescent="0.2">
      <c r="A44" s="1" t="s">
        <v>25</v>
      </c>
      <c r="B44" s="1">
        <v>8826</v>
      </c>
      <c r="C44" s="1">
        <v>3815</v>
      </c>
      <c r="D44" s="1">
        <v>2992</v>
      </c>
      <c r="E44" s="1">
        <v>262</v>
      </c>
      <c r="F44" s="1">
        <v>411</v>
      </c>
      <c r="G44" s="1">
        <v>486</v>
      </c>
      <c r="H44" s="1">
        <v>860</v>
      </c>
      <c r="I44" s="1" t="s">
        <v>25</v>
      </c>
      <c r="J44" s="1">
        <v>4413</v>
      </c>
      <c r="K44" s="1">
        <v>1758</v>
      </c>
      <c r="L44" s="1">
        <v>1421</v>
      </c>
      <c r="M44" s="1">
        <v>187</v>
      </c>
      <c r="N44" s="1">
        <v>262</v>
      </c>
      <c r="O44" s="1">
        <v>374</v>
      </c>
      <c r="P44" s="1">
        <v>411</v>
      </c>
      <c r="Q44" s="1">
        <v>4413</v>
      </c>
      <c r="R44" s="1">
        <v>2057</v>
      </c>
      <c r="S44" s="1">
        <v>1571</v>
      </c>
      <c r="T44" s="1">
        <v>75</v>
      </c>
      <c r="U44" s="1">
        <v>150</v>
      </c>
      <c r="V44" s="1">
        <v>112</v>
      </c>
      <c r="W44" s="1">
        <v>449</v>
      </c>
    </row>
    <row r="45" spans="1:23" x14ac:dyDescent="0.2">
      <c r="A45" s="1" t="s">
        <v>26</v>
      </c>
      <c r="B45" s="1">
        <v>8153</v>
      </c>
      <c r="C45" s="1">
        <v>4002</v>
      </c>
      <c r="D45" s="1">
        <v>2581</v>
      </c>
      <c r="E45" s="1">
        <v>112</v>
      </c>
      <c r="F45" s="1">
        <v>112</v>
      </c>
      <c r="G45" s="1">
        <v>673</v>
      </c>
      <c r="H45" s="1">
        <v>673</v>
      </c>
      <c r="I45" s="1" t="s">
        <v>26</v>
      </c>
      <c r="J45" s="1">
        <v>4338</v>
      </c>
      <c r="K45" s="1">
        <v>2057</v>
      </c>
      <c r="L45" s="1">
        <v>1459</v>
      </c>
      <c r="M45" s="1">
        <v>0</v>
      </c>
      <c r="N45" s="1">
        <v>37</v>
      </c>
      <c r="O45" s="1">
        <v>411</v>
      </c>
      <c r="P45" s="1">
        <v>374</v>
      </c>
      <c r="Q45" s="1">
        <v>3815</v>
      </c>
      <c r="R45" s="1">
        <v>1945</v>
      </c>
      <c r="S45" s="1">
        <v>1122</v>
      </c>
      <c r="T45" s="1">
        <v>112</v>
      </c>
      <c r="U45" s="1">
        <v>75</v>
      </c>
      <c r="V45" s="1">
        <v>262</v>
      </c>
      <c r="W45" s="1">
        <v>299</v>
      </c>
    </row>
    <row r="46" spans="1:23" x14ac:dyDescent="0.2">
      <c r="A46" s="9" t="s">
        <v>113</v>
      </c>
      <c r="B46" s="9"/>
      <c r="C46" s="9"/>
      <c r="D46" s="9"/>
      <c r="E46" s="9"/>
      <c r="F46" s="9"/>
      <c r="G46" s="9"/>
      <c r="H46" s="9"/>
      <c r="I46" s="9" t="s">
        <v>113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</sheetData>
  <mergeCells count="5">
    <mergeCell ref="B2:H2"/>
    <mergeCell ref="J2:P2"/>
    <mergeCell ref="Q2:W2"/>
    <mergeCell ref="A46:H46"/>
    <mergeCell ref="I46:W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topLeftCell="A22" zoomScale="125" zoomScaleNormal="100" zoomScaleSheetLayoutView="125" workbookViewId="0">
      <selection activeCell="A40" sqref="A40:XFD40"/>
    </sheetView>
  </sheetViews>
  <sheetFormatPr defaultRowHeight="10.199999999999999" x14ac:dyDescent="0.2"/>
  <cols>
    <col min="1" max="1" width="10.6640625" style="1" customWidth="1"/>
    <col min="2" max="8" width="10.44140625" style="1" customWidth="1"/>
    <col min="9" max="9" width="10.6640625" style="1" customWidth="1"/>
    <col min="10" max="23" width="5" style="1" customWidth="1"/>
    <col min="24" max="16384" width="8.88671875" style="1"/>
  </cols>
  <sheetData>
    <row r="1" spans="1:23" x14ac:dyDescent="0.2">
      <c r="A1" s="1" t="s">
        <v>94</v>
      </c>
      <c r="I1" s="1" t="s">
        <v>94</v>
      </c>
    </row>
    <row r="2" spans="1:23" x14ac:dyDescent="0.2">
      <c r="A2" s="2" t="s">
        <v>109</v>
      </c>
      <c r="B2" s="7" t="s">
        <v>0</v>
      </c>
      <c r="C2" s="7"/>
      <c r="D2" s="7"/>
      <c r="E2" s="7"/>
      <c r="F2" s="7"/>
      <c r="G2" s="7"/>
      <c r="H2" s="8"/>
      <c r="I2" s="2" t="s">
        <v>109</v>
      </c>
      <c r="J2" s="7" t="s">
        <v>1</v>
      </c>
      <c r="K2" s="7"/>
      <c r="L2" s="7"/>
      <c r="M2" s="7"/>
      <c r="N2" s="7"/>
      <c r="O2" s="7"/>
      <c r="P2" s="7"/>
      <c r="Q2" s="7" t="s">
        <v>2</v>
      </c>
      <c r="R2" s="7"/>
      <c r="S2" s="7"/>
      <c r="T2" s="7"/>
      <c r="U2" s="7"/>
      <c r="V2" s="7"/>
      <c r="W2" s="8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109</v>
      </c>
      <c r="I4" s="1" t="s">
        <v>109</v>
      </c>
    </row>
    <row r="6" spans="1:23" x14ac:dyDescent="0.2">
      <c r="A6" s="1" t="s">
        <v>103</v>
      </c>
      <c r="B6" s="1">
        <v>143766</v>
      </c>
      <c r="C6" s="1">
        <v>68592</v>
      </c>
      <c r="D6" s="1">
        <v>41065</v>
      </c>
      <c r="E6" s="1">
        <v>9612</v>
      </c>
      <c r="F6" s="1">
        <v>8116</v>
      </c>
      <c r="G6" s="1">
        <v>6433</v>
      </c>
      <c r="H6" s="1">
        <v>9948</v>
      </c>
      <c r="I6" s="1" t="s">
        <v>103</v>
      </c>
      <c r="J6" s="1">
        <v>72706</v>
      </c>
      <c r="K6" s="1">
        <v>34371</v>
      </c>
      <c r="L6" s="1">
        <v>20832</v>
      </c>
      <c r="M6" s="1">
        <v>4413</v>
      </c>
      <c r="N6" s="1">
        <v>4226</v>
      </c>
      <c r="O6" s="1">
        <v>4039</v>
      </c>
      <c r="P6" s="1">
        <v>4825</v>
      </c>
      <c r="Q6" s="1">
        <v>71060</v>
      </c>
      <c r="R6" s="1">
        <v>34221</v>
      </c>
      <c r="S6" s="1">
        <v>20233</v>
      </c>
      <c r="T6" s="1">
        <v>5199</v>
      </c>
      <c r="U6" s="1">
        <v>3890</v>
      </c>
      <c r="V6" s="1">
        <v>2394</v>
      </c>
      <c r="W6" s="1">
        <v>5124</v>
      </c>
    </row>
    <row r="7" spans="1:23" x14ac:dyDescent="0.2">
      <c r="A7" s="1" t="s">
        <v>29</v>
      </c>
      <c r="B7" s="1">
        <v>12791</v>
      </c>
      <c r="C7" s="1">
        <v>7181</v>
      </c>
      <c r="D7" s="1">
        <v>1833</v>
      </c>
      <c r="E7" s="1">
        <v>1459</v>
      </c>
      <c r="F7" s="1">
        <v>1047</v>
      </c>
      <c r="G7" s="1">
        <v>337</v>
      </c>
      <c r="H7" s="1">
        <v>935</v>
      </c>
      <c r="I7" s="1" t="s">
        <v>29</v>
      </c>
      <c r="J7" s="1">
        <v>6994</v>
      </c>
      <c r="K7" s="1">
        <v>3964</v>
      </c>
      <c r="L7" s="1">
        <v>1010</v>
      </c>
      <c r="M7" s="1">
        <v>636</v>
      </c>
      <c r="N7" s="1">
        <v>524</v>
      </c>
      <c r="O7" s="1">
        <v>224</v>
      </c>
      <c r="P7" s="1">
        <v>636</v>
      </c>
      <c r="Q7" s="1">
        <v>5797</v>
      </c>
      <c r="R7" s="1">
        <v>3216</v>
      </c>
      <c r="S7" s="1">
        <v>823</v>
      </c>
      <c r="T7" s="1">
        <v>823</v>
      </c>
      <c r="U7" s="1">
        <v>524</v>
      </c>
      <c r="V7" s="1">
        <v>112</v>
      </c>
      <c r="W7" s="1">
        <v>299</v>
      </c>
    </row>
    <row r="8" spans="1:23" x14ac:dyDescent="0.2">
      <c r="A8" s="1" t="s">
        <v>107</v>
      </c>
      <c r="B8" s="1">
        <v>13950</v>
      </c>
      <c r="C8" s="1">
        <v>7742</v>
      </c>
      <c r="D8" s="1">
        <v>2207</v>
      </c>
      <c r="E8" s="1">
        <v>1346</v>
      </c>
      <c r="F8" s="1">
        <v>1197</v>
      </c>
      <c r="G8" s="1">
        <v>524</v>
      </c>
      <c r="H8" s="1">
        <v>935</v>
      </c>
      <c r="I8" s="1" t="s">
        <v>107</v>
      </c>
      <c r="J8" s="1">
        <v>7330</v>
      </c>
      <c r="K8" s="1">
        <v>3777</v>
      </c>
      <c r="L8" s="1">
        <v>1496</v>
      </c>
      <c r="M8" s="1">
        <v>636</v>
      </c>
      <c r="N8" s="1">
        <v>636</v>
      </c>
      <c r="O8" s="1">
        <v>299</v>
      </c>
      <c r="P8" s="1">
        <v>486</v>
      </c>
      <c r="Q8" s="1">
        <v>6620</v>
      </c>
      <c r="R8" s="1">
        <v>3964</v>
      </c>
      <c r="S8" s="1">
        <v>711</v>
      </c>
      <c r="T8" s="1">
        <v>711</v>
      </c>
      <c r="U8" s="1">
        <v>561</v>
      </c>
      <c r="V8" s="1">
        <v>224</v>
      </c>
      <c r="W8" s="1">
        <v>449</v>
      </c>
    </row>
    <row r="9" spans="1:23" x14ac:dyDescent="0.2">
      <c r="A9" s="1" t="s">
        <v>108</v>
      </c>
      <c r="B9" s="1">
        <v>13127</v>
      </c>
      <c r="C9" s="1">
        <v>7106</v>
      </c>
      <c r="D9" s="1">
        <v>2880</v>
      </c>
      <c r="E9" s="1">
        <v>1085</v>
      </c>
      <c r="F9" s="1">
        <v>561</v>
      </c>
      <c r="G9" s="1">
        <v>486</v>
      </c>
      <c r="H9" s="1">
        <v>1010</v>
      </c>
      <c r="I9" s="1" t="s">
        <v>108</v>
      </c>
      <c r="J9" s="1">
        <v>6545</v>
      </c>
      <c r="K9" s="1">
        <v>3403</v>
      </c>
      <c r="L9" s="1">
        <v>1496</v>
      </c>
      <c r="M9" s="1">
        <v>524</v>
      </c>
      <c r="N9" s="1">
        <v>299</v>
      </c>
      <c r="O9" s="1">
        <v>187</v>
      </c>
      <c r="P9" s="1">
        <v>636</v>
      </c>
      <c r="Q9" s="1">
        <v>6582</v>
      </c>
      <c r="R9" s="1">
        <v>3703</v>
      </c>
      <c r="S9" s="1">
        <v>1384</v>
      </c>
      <c r="T9" s="1">
        <v>561</v>
      </c>
      <c r="U9" s="1">
        <v>262</v>
      </c>
      <c r="V9" s="1">
        <v>299</v>
      </c>
      <c r="W9" s="1">
        <v>374</v>
      </c>
    </row>
    <row r="10" spans="1:23" x14ac:dyDescent="0.2">
      <c r="A10" s="1" t="s">
        <v>19</v>
      </c>
      <c r="B10" s="1">
        <v>12753</v>
      </c>
      <c r="C10" s="1">
        <v>6321</v>
      </c>
      <c r="D10" s="1">
        <v>3553</v>
      </c>
      <c r="E10" s="1">
        <v>785</v>
      </c>
      <c r="F10" s="1">
        <v>711</v>
      </c>
      <c r="G10" s="1">
        <v>411</v>
      </c>
      <c r="H10" s="1">
        <v>972</v>
      </c>
      <c r="I10" s="1" t="s">
        <v>19</v>
      </c>
      <c r="J10" s="1">
        <v>6620</v>
      </c>
      <c r="K10" s="1">
        <v>3329</v>
      </c>
      <c r="L10" s="1">
        <v>1833</v>
      </c>
      <c r="M10" s="1">
        <v>449</v>
      </c>
      <c r="N10" s="1">
        <v>411</v>
      </c>
      <c r="O10" s="1">
        <v>150</v>
      </c>
      <c r="P10" s="1">
        <v>449</v>
      </c>
      <c r="Q10" s="1">
        <v>6134</v>
      </c>
      <c r="R10" s="1">
        <v>2992</v>
      </c>
      <c r="S10" s="1">
        <v>1720</v>
      </c>
      <c r="T10" s="1">
        <v>337</v>
      </c>
      <c r="U10" s="1">
        <v>299</v>
      </c>
      <c r="V10" s="1">
        <v>262</v>
      </c>
      <c r="W10" s="1">
        <v>524</v>
      </c>
    </row>
    <row r="11" spans="1:23" x14ac:dyDescent="0.2">
      <c r="A11" s="1" t="s">
        <v>20</v>
      </c>
      <c r="B11" s="1">
        <v>10248</v>
      </c>
      <c r="C11" s="1">
        <v>5386</v>
      </c>
      <c r="D11" s="1">
        <v>2431</v>
      </c>
      <c r="E11" s="1">
        <v>673</v>
      </c>
      <c r="F11" s="1">
        <v>711</v>
      </c>
      <c r="G11" s="1">
        <v>374</v>
      </c>
      <c r="H11" s="1">
        <v>673</v>
      </c>
      <c r="I11" s="1" t="s">
        <v>20</v>
      </c>
      <c r="J11" s="1">
        <v>4787</v>
      </c>
      <c r="K11" s="1">
        <v>2506</v>
      </c>
      <c r="L11" s="1">
        <v>1159</v>
      </c>
      <c r="M11" s="1">
        <v>262</v>
      </c>
      <c r="N11" s="1">
        <v>374</v>
      </c>
      <c r="O11" s="1">
        <v>187</v>
      </c>
      <c r="P11" s="1">
        <v>299</v>
      </c>
      <c r="Q11" s="1">
        <v>5460</v>
      </c>
      <c r="R11" s="1">
        <v>2880</v>
      </c>
      <c r="S11" s="1">
        <v>1272</v>
      </c>
      <c r="T11" s="1">
        <v>411</v>
      </c>
      <c r="U11" s="1">
        <v>337</v>
      </c>
      <c r="V11" s="1">
        <v>187</v>
      </c>
      <c r="W11" s="1">
        <v>374</v>
      </c>
    </row>
    <row r="12" spans="1:23" x14ac:dyDescent="0.2">
      <c r="A12" s="1" t="s">
        <v>21</v>
      </c>
      <c r="B12" s="1">
        <v>8191</v>
      </c>
      <c r="C12" s="1">
        <v>3927</v>
      </c>
      <c r="D12" s="1">
        <v>2094</v>
      </c>
      <c r="E12" s="1">
        <v>1085</v>
      </c>
      <c r="F12" s="1">
        <v>673</v>
      </c>
      <c r="G12" s="1">
        <v>150</v>
      </c>
      <c r="H12" s="1">
        <v>262</v>
      </c>
      <c r="I12" s="1" t="s">
        <v>21</v>
      </c>
      <c r="J12" s="1">
        <v>4077</v>
      </c>
      <c r="K12" s="1">
        <v>2057</v>
      </c>
      <c r="L12" s="1">
        <v>1122</v>
      </c>
      <c r="M12" s="1">
        <v>449</v>
      </c>
      <c r="N12" s="1">
        <v>262</v>
      </c>
      <c r="O12" s="1">
        <v>150</v>
      </c>
      <c r="P12" s="1">
        <v>37</v>
      </c>
      <c r="Q12" s="1">
        <v>4114</v>
      </c>
      <c r="R12" s="1">
        <v>1870</v>
      </c>
      <c r="S12" s="1">
        <v>972</v>
      </c>
      <c r="T12" s="1">
        <v>636</v>
      </c>
      <c r="U12" s="1">
        <v>411</v>
      </c>
      <c r="V12" s="1">
        <v>0</v>
      </c>
      <c r="W12" s="1">
        <v>224</v>
      </c>
    </row>
    <row r="13" spans="1:23" x14ac:dyDescent="0.2">
      <c r="A13" s="1" t="s">
        <v>22</v>
      </c>
      <c r="B13" s="1">
        <v>9425</v>
      </c>
      <c r="C13" s="1">
        <v>3927</v>
      </c>
      <c r="D13" s="1">
        <v>2581</v>
      </c>
      <c r="E13" s="1">
        <v>972</v>
      </c>
      <c r="F13" s="1">
        <v>1047</v>
      </c>
      <c r="G13" s="1">
        <v>449</v>
      </c>
      <c r="H13" s="1">
        <v>449</v>
      </c>
      <c r="I13" s="1" t="s">
        <v>22</v>
      </c>
      <c r="J13" s="1">
        <v>4787</v>
      </c>
      <c r="K13" s="1">
        <v>2207</v>
      </c>
      <c r="L13" s="1">
        <v>1122</v>
      </c>
      <c r="M13" s="1">
        <v>449</v>
      </c>
      <c r="N13" s="1">
        <v>524</v>
      </c>
      <c r="O13" s="1">
        <v>224</v>
      </c>
      <c r="P13" s="1">
        <v>262</v>
      </c>
      <c r="Q13" s="1">
        <v>4638</v>
      </c>
      <c r="R13" s="1">
        <v>1720</v>
      </c>
      <c r="S13" s="1">
        <v>1459</v>
      </c>
      <c r="T13" s="1">
        <v>524</v>
      </c>
      <c r="U13" s="1">
        <v>524</v>
      </c>
      <c r="V13" s="1">
        <v>224</v>
      </c>
      <c r="W13" s="1">
        <v>187</v>
      </c>
    </row>
    <row r="14" spans="1:23" x14ac:dyDescent="0.2">
      <c r="A14" s="1" t="s">
        <v>23</v>
      </c>
      <c r="B14" s="1">
        <v>9799</v>
      </c>
      <c r="C14" s="1">
        <v>4338</v>
      </c>
      <c r="D14" s="1">
        <v>2955</v>
      </c>
      <c r="E14" s="1">
        <v>860</v>
      </c>
      <c r="F14" s="1">
        <v>561</v>
      </c>
      <c r="G14" s="1">
        <v>337</v>
      </c>
      <c r="H14" s="1">
        <v>748</v>
      </c>
      <c r="I14" s="1" t="s">
        <v>23</v>
      </c>
      <c r="J14" s="1">
        <v>5124</v>
      </c>
      <c r="K14" s="1">
        <v>2244</v>
      </c>
      <c r="L14" s="1">
        <v>1496</v>
      </c>
      <c r="M14" s="1">
        <v>411</v>
      </c>
      <c r="N14" s="1">
        <v>299</v>
      </c>
      <c r="O14" s="1">
        <v>337</v>
      </c>
      <c r="P14" s="1">
        <v>337</v>
      </c>
      <c r="Q14" s="1">
        <v>4675</v>
      </c>
      <c r="R14" s="1">
        <v>2094</v>
      </c>
      <c r="S14" s="1">
        <v>1459</v>
      </c>
      <c r="T14" s="1">
        <v>449</v>
      </c>
      <c r="U14" s="1">
        <v>262</v>
      </c>
      <c r="V14" s="1">
        <v>0</v>
      </c>
      <c r="W14" s="1">
        <v>411</v>
      </c>
    </row>
    <row r="15" spans="1:23" x14ac:dyDescent="0.2">
      <c r="A15" s="1" t="s">
        <v>24</v>
      </c>
      <c r="B15" s="1">
        <v>10584</v>
      </c>
      <c r="C15" s="1">
        <v>4525</v>
      </c>
      <c r="D15" s="1">
        <v>3516</v>
      </c>
      <c r="E15" s="1">
        <v>486</v>
      </c>
      <c r="F15" s="1">
        <v>486</v>
      </c>
      <c r="G15" s="1">
        <v>598</v>
      </c>
      <c r="H15" s="1">
        <v>972</v>
      </c>
      <c r="I15" s="1" t="s">
        <v>24</v>
      </c>
      <c r="J15" s="1">
        <v>5086</v>
      </c>
      <c r="K15" s="1">
        <v>2319</v>
      </c>
      <c r="L15" s="1">
        <v>1608</v>
      </c>
      <c r="M15" s="1">
        <v>224</v>
      </c>
      <c r="N15" s="1">
        <v>299</v>
      </c>
      <c r="O15" s="1">
        <v>374</v>
      </c>
      <c r="P15" s="1">
        <v>262</v>
      </c>
      <c r="Q15" s="1">
        <v>5498</v>
      </c>
      <c r="R15" s="1">
        <v>2207</v>
      </c>
      <c r="S15" s="1">
        <v>1907</v>
      </c>
      <c r="T15" s="1">
        <v>262</v>
      </c>
      <c r="U15" s="1">
        <v>187</v>
      </c>
      <c r="V15" s="1">
        <v>224</v>
      </c>
      <c r="W15" s="1">
        <v>711</v>
      </c>
    </row>
    <row r="16" spans="1:23" x14ac:dyDescent="0.2">
      <c r="A16" s="1" t="s">
        <v>25</v>
      </c>
      <c r="B16" s="1">
        <v>10210</v>
      </c>
      <c r="C16" s="1">
        <v>4488</v>
      </c>
      <c r="D16" s="1">
        <v>3254</v>
      </c>
      <c r="E16" s="1">
        <v>411</v>
      </c>
      <c r="F16" s="1">
        <v>486</v>
      </c>
      <c r="G16" s="1">
        <v>636</v>
      </c>
      <c r="H16" s="1">
        <v>935</v>
      </c>
      <c r="I16" s="1" t="s">
        <v>25</v>
      </c>
      <c r="J16" s="1">
        <v>5161</v>
      </c>
      <c r="K16" s="1">
        <v>2094</v>
      </c>
      <c r="L16" s="1">
        <v>1608</v>
      </c>
      <c r="M16" s="1">
        <v>299</v>
      </c>
      <c r="N16" s="1">
        <v>299</v>
      </c>
      <c r="O16" s="1">
        <v>411</v>
      </c>
      <c r="P16" s="1">
        <v>449</v>
      </c>
      <c r="Q16" s="1">
        <v>5049</v>
      </c>
      <c r="R16" s="1">
        <v>2394</v>
      </c>
      <c r="S16" s="1">
        <v>1646</v>
      </c>
      <c r="T16" s="1">
        <v>112</v>
      </c>
      <c r="U16" s="1">
        <v>187</v>
      </c>
      <c r="V16" s="1">
        <v>224</v>
      </c>
      <c r="W16" s="1">
        <v>486</v>
      </c>
    </row>
    <row r="17" spans="1:23" x14ac:dyDescent="0.2">
      <c r="A17" s="1" t="s">
        <v>26</v>
      </c>
      <c r="B17" s="1">
        <v>8789</v>
      </c>
      <c r="C17" s="1">
        <v>4376</v>
      </c>
      <c r="D17" s="1">
        <v>2730</v>
      </c>
      <c r="E17" s="1">
        <v>112</v>
      </c>
      <c r="F17" s="1">
        <v>224</v>
      </c>
      <c r="G17" s="1">
        <v>673</v>
      </c>
      <c r="H17" s="1">
        <v>673</v>
      </c>
      <c r="I17" s="1" t="s">
        <v>26</v>
      </c>
      <c r="J17" s="1">
        <v>4675</v>
      </c>
      <c r="K17" s="1">
        <v>2281</v>
      </c>
      <c r="L17" s="1">
        <v>1533</v>
      </c>
      <c r="M17" s="1">
        <v>0</v>
      </c>
      <c r="N17" s="1">
        <v>75</v>
      </c>
      <c r="O17" s="1">
        <v>411</v>
      </c>
      <c r="P17" s="1">
        <v>374</v>
      </c>
      <c r="Q17" s="1">
        <v>4114</v>
      </c>
      <c r="R17" s="1">
        <v>2094</v>
      </c>
      <c r="S17" s="1">
        <v>1197</v>
      </c>
      <c r="T17" s="1">
        <v>112</v>
      </c>
      <c r="U17" s="1">
        <v>150</v>
      </c>
      <c r="V17" s="1">
        <v>262</v>
      </c>
      <c r="W17" s="1">
        <v>299</v>
      </c>
    </row>
    <row r="18" spans="1:23" x14ac:dyDescent="0.2">
      <c r="A18" s="1" t="s">
        <v>30</v>
      </c>
      <c r="B18" s="1">
        <v>6246</v>
      </c>
      <c r="C18" s="1">
        <v>2431</v>
      </c>
      <c r="D18" s="1">
        <v>2655</v>
      </c>
      <c r="E18" s="1">
        <v>75</v>
      </c>
      <c r="F18" s="1">
        <v>75</v>
      </c>
      <c r="G18" s="1">
        <v>561</v>
      </c>
      <c r="H18" s="1">
        <v>449</v>
      </c>
      <c r="I18" s="1" t="s">
        <v>30</v>
      </c>
      <c r="J18" s="1">
        <v>3067</v>
      </c>
      <c r="K18" s="1">
        <v>1047</v>
      </c>
      <c r="L18" s="1">
        <v>1421</v>
      </c>
      <c r="M18" s="1">
        <v>0</v>
      </c>
      <c r="N18" s="1">
        <v>37</v>
      </c>
      <c r="O18" s="1">
        <v>374</v>
      </c>
      <c r="P18" s="1">
        <v>187</v>
      </c>
      <c r="Q18" s="1">
        <v>3179</v>
      </c>
      <c r="R18" s="1">
        <v>1384</v>
      </c>
      <c r="S18" s="1">
        <v>1234</v>
      </c>
      <c r="T18" s="1">
        <v>75</v>
      </c>
      <c r="U18" s="1">
        <v>37</v>
      </c>
      <c r="V18" s="1">
        <v>187</v>
      </c>
      <c r="W18" s="1">
        <v>262</v>
      </c>
    </row>
    <row r="19" spans="1:23" x14ac:dyDescent="0.2">
      <c r="A19" s="1" t="s">
        <v>31</v>
      </c>
      <c r="B19" s="1">
        <v>5273</v>
      </c>
      <c r="C19" s="1">
        <v>2207</v>
      </c>
      <c r="D19" s="1">
        <v>2394</v>
      </c>
      <c r="E19" s="1">
        <v>37</v>
      </c>
      <c r="F19" s="1">
        <v>37</v>
      </c>
      <c r="G19" s="1">
        <v>262</v>
      </c>
      <c r="H19" s="1">
        <v>337</v>
      </c>
      <c r="I19" s="1" t="s">
        <v>31</v>
      </c>
      <c r="J19" s="1">
        <v>2506</v>
      </c>
      <c r="K19" s="1">
        <v>1047</v>
      </c>
      <c r="L19" s="1">
        <v>1047</v>
      </c>
      <c r="M19" s="1">
        <v>37</v>
      </c>
      <c r="N19" s="1">
        <v>0</v>
      </c>
      <c r="O19" s="1">
        <v>224</v>
      </c>
      <c r="P19" s="1">
        <v>150</v>
      </c>
      <c r="Q19" s="1">
        <v>2768</v>
      </c>
      <c r="R19" s="1">
        <v>1159</v>
      </c>
      <c r="S19" s="1">
        <v>1346</v>
      </c>
      <c r="T19" s="1">
        <v>0</v>
      </c>
      <c r="U19" s="1">
        <v>37</v>
      </c>
      <c r="V19" s="1">
        <v>37</v>
      </c>
      <c r="W19" s="1">
        <v>187</v>
      </c>
    </row>
    <row r="20" spans="1:23" x14ac:dyDescent="0.2">
      <c r="A20" s="1" t="s">
        <v>32</v>
      </c>
      <c r="B20" s="1">
        <v>4638</v>
      </c>
      <c r="C20" s="1">
        <v>1608</v>
      </c>
      <c r="D20" s="1">
        <v>2356</v>
      </c>
      <c r="E20" s="1">
        <v>150</v>
      </c>
      <c r="F20" s="1">
        <v>150</v>
      </c>
      <c r="G20" s="1">
        <v>150</v>
      </c>
      <c r="H20" s="1">
        <v>224</v>
      </c>
      <c r="I20" s="1" t="s">
        <v>32</v>
      </c>
      <c r="J20" s="1">
        <v>2057</v>
      </c>
      <c r="K20" s="1">
        <v>673</v>
      </c>
      <c r="L20" s="1">
        <v>1085</v>
      </c>
      <c r="M20" s="1">
        <v>37</v>
      </c>
      <c r="N20" s="1">
        <v>37</v>
      </c>
      <c r="O20" s="1">
        <v>150</v>
      </c>
      <c r="P20" s="1">
        <v>75</v>
      </c>
      <c r="Q20" s="1">
        <v>2581</v>
      </c>
      <c r="R20" s="1">
        <v>935</v>
      </c>
      <c r="S20" s="1">
        <v>1272</v>
      </c>
      <c r="T20" s="1">
        <v>112</v>
      </c>
      <c r="U20" s="1">
        <v>112</v>
      </c>
      <c r="V20" s="1">
        <v>0</v>
      </c>
      <c r="W20" s="1">
        <v>150</v>
      </c>
    </row>
    <row r="21" spans="1:23" x14ac:dyDescent="0.2">
      <c r="A21" s="1" t="s">
        <v>33</v>
      </c>
      <c r="B21" s="1">
        <v>3478</v>
      </c>
      <c r="C21" s="1">
        <v>1272</v>
      </c>
      <c r="D21" s="1">
        <v>1683</v>
      </c>
      <c r="E21" s="1">
        <v>37</v>
      </c>
      <c r="F21" s="1">
        <v>75</v>
      </c>
      <c r="G21" s="1">
        <v>224</v>
      </c>
      <c r="H21" s="1">
        <v>187</v>
      </c>
      <c r="I21" s="1" t="s">
        <v>33</v>
      </c>
      <c r="J21" s="1">
        <v>1758</v>
      </c>
      <c r="K21" s="1">
        <v>561</v>
      </c>
      <c r="L21" s="1">
        <v>860</v>
      </c>
      <c r="M21" s="1">
        <v>0</v>
      </c>
      <c r="N21" s="1">
        <v>75</v>
      </c>
      <c r="O21" s="1">
        <v>112</v>
      </c>
      <c r="P21" s="1">
        <v>150</v>
      </c>
      <c r="Q21" s="1">
        <v>1720</v>
      </c>
      <c r="R21" s="1">
        <v>711</v>
      </c>
      <c r="S21" s="1">
        <v>823</v>
      </c>
      <c r="T21" s="1">
        <v>37</v>
      </c>
      <c r="U21" s="1">
        <v>0</v>
      </c>
      <c r="V21" s="1">
        <v>112</v>
      </c>
      <c r="W21" s="1">
        <v>37</v>
      </c>
    </row>
    <row r="22" spans="1:23" x14ac:dyDescent="0.2">
      <c r="A22" s="1" t="s">
        <v>34</v>
      </c>
      <c r="B22" s="1">
        <v>4264</v>
      </c>
      <c r="C22" s="1">
        <v>1758</v>
      </c>
      <c r="D22" s="1">
        <v>1945</v>
      </c>
      <c r="E22" s="1">
        <v>37</v>
      </c>
      <c r="F22" s="1">
        <v>75</v>
      </c>
      <c r="G22" s="1">
        <v>262</v>
      </c>
      <c r="H22" s="1">
        <v>187</v>
      </c>
      <c r="I22" s="1" t="s">
        <v>34</v>
      </c>
      <c r="J22" s="1">
        <v>2132</v>
      </c>
      <c r="K22" s="1">
        <v>860</v>
      </c>
      <c r="L22" s="1">
        <v>935</v>
      </c>
      <c r="M22" s="1">
        <v>0</v>
      </c>
      <c r="N22" s="1">
        <v>75</v>
      </c>
      <c r="O22" s="1">
        <v>224</v>
      </c>
      <c r="P22" s="1">
        <v>37</v>
      </c>
      <c r="Q22" s="1">
        <v>2132</v>
      </c>
      <c r="R22" s="1">
        <v>898</v>
      </c>
      <c r="S22" s="1">
        <v>1010</v>
      </c>
      <c r="T22" s="1">
        <v>37</v>
      </c>
      <c r="U22" s="1">
        <v>0</v>
      </c>
      <c r="V22" s="1">
        <v>37</v>
      </c>
      <c r="W22" s="1">
        <v>150</v>
      </c>
    </row>
    <row r="23" spans="1:23" s="6" customFormat="1" x14ac:dyDescent="0.2">
      <c r="A23" s="6" t="s">
        <v>35</v>
      </c>
      <c r="B23" s="6">
        <v>30.4</v>
      </c>
      <c r="C23" s="6">
        <v>25.7</v>
      </c>
      <c r="D23" s="6">
        <v>40</v>
      </c>
      <c r="E23" s="6">
        <v>21</v>
      </c>
      <c r="F23" s="6">
        <v>23.8</v>
      </c>
      <c r="G23" s="6">
        <v>41.3</v>
      </c>
      <c r="H23" s="6">
        <v>32.1</v>
      </c>
      <c r="I23" s="6" t="s">
        <v>35</v>
      </c>
      <c r="J23" s="6">
        <v>30</v>
      </c>
      <c r="K23" s="6">
        <v>25.5</v>
      </c>
      <c r="L23" s="6">
        <v>38.9</v>
      </c>
      <c r="M23" s="6">
        <v>19.600000000000001</v>
      </c>
      <c r="N23" s="6">
        <v>23.3</v>
      </c>
      <c r="O23" s="6">
        <v>43.5</v>
      </c>
      <c r="P23" s="6">
        <v>23.4</v>
      </c>
      <c r="Q23" s="6">
        <v>30.9</v>
      </c>
      <c r="R23" s="6">
        <v>25.9</v>
      </c>
      <c r="S23" s="6">
        <v>40.799999999999997</v>
      </c>
      <c r="T23" s="6">
        <v>22</v>
      </c>
      <c r="U23" s="6">
        <v>24.4</v>
      </c>
      <c r="V23" s="6">
        <v>32.5</v>
      </c>
      <c r="W23" s="6">
        <v>36.6</v>
      </c>
    </row>
    <row r="25" spans="1:23" x14ac:dyDescent="0.2">
      <c r="A25" s="1" t="s">
        <v>36</v>
      </c>
      <c r="I25" s="1" t="s">
        <v>36</v>
      </c>
    </row>
    <row r="27" spans="1:23" x14ac:dyDescent="0.2">
      <c r="A27" s="1" t="s">
        <v>103</v>
      </c>
      <c r="B27" s="1">
        <v>143766</v>
      </c>
      <c r="C27" s="1">
        <v>68592</v>
      </c>
      <c r="D27" s="1">
        <v>41065</v>
      </c>
      <c r="E27" s="1">
        <v>9612</v>
      </c>
      <c r="F27" s="1">
        <v>8116</v>
      </c>
      <c r="G27" s="1">
        <v>6433</v>
      </c>
      <c r="H27" s="1">
        <v>9948</v>
      </c>
      <c r="I27" s="1" t="s">
        <v>103</v>
      </c>
      <c r="J27" s="1">
        <v>72706</v>
      </c>
      <c r="K27" s="1">
        <v>34371</v>
      </c>
      <c r="L27" s="1">
        <v>20832</v>
      </c>
      <c r="M27" s="1">
        <v>4413</v>
      </c>
      <c r="N27" s="1">
        <v>4226</v>
      </c>
      <c r="O27" s="1">
        <v>4039</v>
      </c>
      <c r="P27" s="1">
        <v>4825</v>
      </c>
      <c r="Q27" s="1">
        <v>71060</v>
      </c>
      <c r="R27" s="1">
        <v>34221</v>
      </c>
      <c r="S27" s="1">
        <v>20233</v>
      </c>
      <c r="T27" s="1">
        <v>5199</v>
      </c>
      <c r="U27" s="1">
        <v>3890</v>
      </c>
      <c r="V27" s="1">
        <v>2394</v>
      </c>
      <c r="W27" s="1">
        <v>5124</v>
      </c>
    </row>
    <row r="28" spans="1:23" x14ac:dyDescent="0.2">
      <c r="A28" s="1" t="s">
        <v>37</v>
      </c>
      <c r="B28" s="1">
        <v>83178</v>
      </c>
      <c r="C28" s="1">
        <v>64104</v>
      </c>
      <c r="D28" s="1">
        <v>9948</v>
      </c>
      <c r="E28" s="1">
        <v>2094</v>
      </c>
      <c r="F28" s="1">
        <v>2543</v>
      </c>
      <c r="G28" s="1">
        <v>1234</v>
      </c>
      <c r="H28" s="1">
        <v>3254</v>
      </c>
      <c r="I28" s="1" t="s">
        <v>37</v>
      </c>
      <c r="J28" s="1">
        <v>42449</v>
      </c>
      <c r="K28" s="1">
        <v>32089</v>
      </c>
      <c r="L28" s="1">
        <v>5423</v>
      </c>
      <c r="M28" s="1">
        <v>935</v>
      </c>
      <c r="N28" s="1">
        <v>1346</v>
      </c>
      <c r="O28" s="1">
        <v>785</v>
      </c>
      <c r="P28" s="1">
        <v>1870</v>
      </c>
      <c r="Q28" s="1">
        <v>40729</v>
      </c>
      <c r="R28" s="1">
        <v>32014</v>
      </c>
      <c r="S28" s="1">
        <v>4525</v>
      </c>
      <c r="T28" s="1">
        <v>1159</v>
      </c>
      <c r="U28" s="1">
        <v>1197</v>
      </c>
      <c r="V28" s="1">
        <v>449</v>
      </c>
      <c r="W28" s="1">
        <v>1384</v>
      </c>
    </row>
    <row r="29" spans="1:23" x14ac:dyDescent="0.2">
      <c r="A29" s="1" t="s">
        <v>38</v>
      </c>
      <c r="B29" s="1">
        <v>30743</v>
      </c>
      <c r="C29" s="1">
        <v>112</v>
      </c>
      <c r="D29" s="1">
        <v>30481</v>
      </c>
      <c r="E29" s="1">
        <v>0</v>
      </c>
      <c r="F29" s="1">
        <v>0</v>
      </c>
      <c r="G29" s="1">
        <v>75</v>
      </c>
      <c r="H29" s="1">
        <v>75</v>
      </c>
      <c r="I29" s="1" t="s">
        <v>38</v>
      </c>
      <c r="J29" s="1">
        <v>15259</v>
      </c>
      <c r="K29" s="1">
        <v>75</v>
      </c>
      <c r="L29" s="1">
        <v>15072</v>
      </c>
      <c r="M29" s="1">
        <v>0</v>
      </c>
      <c r="N29" s="1">
        <v>0</v>
      </c>
      <c r="O29" s="1">
        <v>75</v>
      </c>
      <c r="P29" s="1">
        <v>37</v>
      </c>
      <c r="Q29" s="1">
        <v>15484</v>
      </c>
      <c r="R29" s="1">
        <v>37</v>
      </c>
      <c r="S29" s="1">
        <v>15409</v>
      </c>
      <c r="T29" s="1">
        <v>0</v>
      </c>
      <c r="U29" s="1">
        <v>0</v>
      </c>
      <c r="V29" s="1">
        <v>0</v>
      </c>
      <c r="W29" s="1">
        <v>37</v>
      </c>
    </row>
    <row r="30" spans="1:23" x14ac:dyDescent="0.2">
      <c r="A30" s="1" t="s">
        <v>39</v>
      </c>
      <c r="B30" s="1">
        <v>8153</v>
      </c>
      <c r="C30" s="1">
        <v>2057</v>
      </c>
      <c r="D30" s="1">
        <v>374</v>
      </c>
      <c r="E30" s="1">
        <v>0</v>
      </c>
      <c r="F30" s="1">
        <v>262</v>
      </c>
      <c r="G30" s="1">
        <v>4862</v>
      </c>
      <c r="H30" s="1">
        <v>598</v>
      </c>
      <c r="I30" s="1" t="s">
        <v>39</v>
      </c>
      <c r="J30" s="1">
        <v>4862</v>
      </c>
      <c r="K30" s="1">
        <v>1085</v>
      </c>
      <c r="L30" s="1">
        <v>224</v>
      </c>
      <c r="M30" s="1">
        <v>0</v>
      </c>
      <c r="N30" s="1">
        <v>150</v>
      </c>
      <c r="O30" s="1">
        <v>2992</v>
      </c>
      <c r="P30" s="1">
        <v>411</v>
      </c>
      <c r="Q30" s="1">
        <v>3291</v>
      </c>
      <c r="R30" s="1">
        <v>972</v>
      </c>
      <c r="S30" s="1">
        <v>150</v>
      </c>
      <c r="T30" s="1">
        <v>0</v>
      </c>
      <c r="U30" s="1">
        <v>112</v>
      </c>
      <c r="V30" s="1">
        <v>1870</v>
      </c>
      <c r="W30" s="1">
        <v>187</v>
      </c>
    </row>
    <row r="31" spans="1:23" x14ac:dyDescent="0.2">
      <c r="A31" s="1" t="s">
        <v>40</v>
      </c>
      <c r="B31" s="1">
        <v>10285</v>
      </c>
      <c r="C31" s="1">
        <v>0</v>
      </c>
      <c r="D31" s="1">
        <v>0</v>
      </c>
      <c r="E31" s="1">
        <v>7368</v>
      </c>
      <c r="F31" s="1">
        <v>2693</v>
      </c>
      <c r="G31" s="1">
        <v>37</v>
      </c>
      <c r="H31" s="1">
        <v>187</v>
      </c>
      <c r="I31" s="1" t="s">
        <v>40</v>
      </c>
      <c r="J31" s="1">
        <v>4787</v>
      </c>
      <c r="K31" s="1">
        <v>0</v>
      </c>
      <c r="L31" s="1">
        <v>0</v>
      </c>
      <c r="M31" s="1">
        <v>3366</v>
      </c>
      <c r="N31" s="1">
        <v>1384</v>
      </c>
      <c r="O31" s="1">
        <v>0</v>
      </c>
      <c r="P31" s="1">
        <v>37</v>
      </c>
      <c r="Q31" s="1">
        <v>5498</v>
      </c>
      <c r="R31" s="1">
        <v>0</v>
      </c>
      <c r="S31" s="1">
        <v>0</v>
      </c>
      <c r="T31" s="1">
        <v>4002</v>
      </c>
      <c r="U31" s="1">
        <v>1309</v>
      </c>
      <c r="V31" s="1">
        <v>37</v>
      </c>
      <c r="W31" s="1">
        <v>150</v>
      </c>
    </row>
    <row r="32" spans="1:23" x14ac:dyDescent="0.2">
      <c r="A32" s="1" t="s">
        <v>41</v>
      </c>
      <c r="B32" s="1">
        <v>449</v>
      </c>
      <c r="C32" s="1">
        <v>0</v>
      </c>
      <c r="D32" s="1">
        <v>0</v>
      </c>
      <c r="E32" s="1">
        <v>0</v>
      </c>
      <c r="F32" s="1">
        <v>449</v>
      </c>
      <c r="G32" s="1">
        <v>0</v>
      </c>
      <c r="H32" s="1">
        <v>0</v>
      </c>
      <c r="I32" s="1" t="s">
        <v>41</v>
      </c>
      <c r="J32" s="1">
        <v>299</v>
      </c>
      <c r="K32" s="1">
        <v>0</v>
      </c>
      <c r="L32" s="1">
        <v>0</v>
      </c>
      <c r="M32" s="1">
        <v>0</v>
      </c>
      <c r="N32" s="1">
        <v>299</v>
      </c>
      <c r="O32" s="1">
        <v>0</v>
      </c>
      <c r="P32" s="1">
        <v>0</v>
      </c>
      <c r="Q32" s="1">
        <v>150</v>
      </c>
      <c r="R32" s="1">
        <v>0</v>
      </c>
      <c r="S32" s="1">
        <v>0</v>
      </c>
      <c r="T32" s="1">
        <v>0</v>
      </c>
      <c r="U32" s="1">
        <v>150</v>
      </c>
      <c r="V32" s="1">
        <v>0</v>
      </c>
      <c r="W32" s="1">
        <v>0</v>
      </c>
    </row>
    <row r="33" spans="1:23" x14ac:dyDescent="0.2">
      <c r="A33" s="1" t="s">
        <v>42</v>
      </c>
      <c r="B33" s="1">
        <v>2020</v>
      </c>
      <c r="C33" s="1">
        <v>37</v>
      </c>
      <c r="D33" s="1">
        <v>0</v>
      </c>
      <c r="E33" s="1">
        <v>0</v>
      </c>
      <c r="F33" s="1">
        <v>1945</v>
      </c>
      <c r="G33" s="1">
        <v>0</v>
      </c>
      <c r="H33" s="1">
        <v>37</v>
      </c>
      <c r="I33" s="1" t="s">
        <v>42</v>
      </c>
      <c r="J33" s="1">
        <v>1010</v>
      </c>
      <c r="K33" s="1">
        <v>0</v>
      </c>
      <c r="L33" s="1">
        <v>0</v>
      </c>
      <c r="M33" s="1">
        <v>0</v>
      </c>
      <c r="N33" s="1">
        <v>972</v>
      </c>
      <c r="O33" s="1">
        <v>0</v>
      </c>
      <c r="P33" s="1">
        <v>37</v>
      </c>
      <c r="Q33" s="1">
        <v>1010</v>
      </c>
      <c r="R33" s="1">
        <v>37</v>
      </c>
      <c r="S33" s="1">
        <v>0</v>
      </c>
      <c r="T33" s="1">
        <v>0</v>
      </c>
      <c r="U33" s="1">
        <v>972</v>
      </c>
      <c r="V33" s="1">
        <v>0</v>
      </c>
      <c r="W33" s="1">
        <v>0</v>
      </c>
    </row>
    <row r="34" spans="1:23" x14ac:dyDescent="0.2">
      <c r="A34" s="1" t="s">
        <v>43</v>
      </c>
      <c r="B34" s="1">
        <v>2543</v>
      </c>
      <c r="C34" s="1">
        <v>1907</v>
      </c>
      <c r="D34" s="1">
        <v>150</v>
      </c>
      <c r="E34" s="1">
        <v>150</v>
      </c>
      <c r="F34" s="1">
        <v>187</v>
      </c>
      <c r="G34" s="1">
        <v>75</v>
      </c>
      <c r="H34" s="1">
        <v>75</v>
      </c>
      <c r="I34" s="1" t="s">
        <v>43</v>
      </c>
      <c r="J34" s="1">
        <v>1272</v>
      </c>
      <c r="K34" s="1">
        <v>935</v>
      </c>
      <c r="L34" s="1">
        <v>37</v>
      </c>
      <c r="M34" s="1">
        <v>112</v>
      </c>
      <c r="N34" s="1">
        <v>75</v>
      </c>
      <c r="O34" s="1">
        <v>75</v>
      </c>
      <c r="P34" s="1">
        <v>37</v>
      </c>
      <c r="Q34" s="1">
        <v>1272</v>
      </c>
      <c r="R34" s="1">
        <v>972</v>
      </c>
      <c r="S34" s="1">
        <v>112</v>
      </c>
      <c r="T34" s="1">
        <v>37</v>
      </c>
      <c r="U34" s="1">
        <v>112</v>
      </c>
      <c r="V34" s="1">
        <v>0</v>
      </c>
      <c r="W34" s="1">
        <v>37</v>
      </c>
    </row>
    <row r="35" spans="1:23" x14ac:dyDescent="0.2">
      <c r="A35" s="1" t="s">
        <v>44</v>
      </c>
      <c r="B35" s="1">
        <v>1720</v>
      </c>
      <c r="C35" s="1">
        <v>112</v>
      </c>
      <c r="D35" s="1">
        <v>75</v>
      </c>
      <c r="E35" s="1">
        <v>0</v>
      </c>
      <c r="F35" s="1">
        <v>0</v>
      </c>
      <c r="G35" s="1">
        <v>37</v>
      </c>
      <c r="H35" s="1">
        <v>1496</v>
      </c>
      <c r="I35" s="1" t="s">
        <v>44</v>
      </c>
      <c r="J35" s="1">
        <v>785</v>
      </c>
      <c r="K35" s="1">
        <v>37</v>
      </c>
      <c r="L35" s="1">
        <v>37</v>
      </c>
      <c r="M35" s="1">
        <v>0</v>
      </c>
      <c r="N35" s="1">
        <v>0</v>
      </c>
      <c r="O35" s="1">
        <v>37</v>
      </c>
      <c r="P35" s="1">
        <v>673</v>
      </c>
      <c r="Q35" s="1">
        <v>935</v>
      </c>
      <c r="R35" s="1">
        <v>75</v>
      </c>
      <c r="S35" s="1">
        <v>37</v>
      </c>
      <c r="T35" s="1">
        <v>0</v>
      </c>
      <c r="U35" s="1">
        <v>0</v>
      </c>
      <c r="V35" s="1">
        <v>0</v>
      </c>
      <c r="W35" s="1">
        <v>823</v>
      </c>
    </row>
    <row r="36" spans="1:23" x14ac:dyDescent="0.2">
      <c r="A36" s="1" t="s">
        <v>45</v>
      </c>
      <c r="B36" s="1">
        <v>75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75</v>
      </c>
      <c r="I36" s="1" t="s">
        <v>45</v>
      </c>
      <c r="J36" s="1">
        <v>37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37</v>
      </c>
      <c r="Q36" s="1">
        <v>37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37</v>
      </c>
    </row>
    <row r="37" spans="1:23" x14ac:dyDescent="0.2">
      <c r="A37" s="1" t="s">
        <v>46</v>
      </c>
      <c r="B37" s="1">
        <v>1907</v>
      </c>
      <c r="C37" s="1">
        <v>0</v>
      </c>
      <c r="D37" s="1">
        <v>0</v>
      </c>
      <c r="E37" s="1">
        <v>0</v>
      </c>
      <c r="F37" s="1">
        <v>37</v>
      </c>
      <c r="G37" s="1">
        <v>37</v>
      </c>
      <c r="H37" s="1">
        <v>1833</v>
      </c>
      <c r="I37" s="1" t="s">
        <v>46</v>
      </c>
      <c r="J37" s="1">
        <v>785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785</v>
      </c>
      <c r="Q37" s="1">
        <v>1122</v>
      </c>
      <c r="R37" s="1">
        <v>0</v>
      </c>
      <c r="S37" s="1">
        <v>0</v>
      </c>
      <c r="T37" s="1">
        <v>0</v>
      </c>
      <c r="U37" s="1">
        <v>37</v>
      </c>
      <c r="V37" s="1">
        <v>37</v>
      </c>
      <c r="W37" s="1">
        <v>1047</v>
      </c>
    </row>
    <row r="38" spans="1:23" x14ac:dyDescent="0.2">
      <c r="A38" s="1" t="s">
        <v>8</v>
      </c>
      <c r="B38" s="1">
        <v>2655</v>
      </c>
      <c r="C38" s="1">
        <v>262</v>
      </c>
      <c r="D38" s="1">
        <v>37</v>
      </c>
      <c r="E38" s="1">
        <v>0</v>
      </c>
      <c r="F38" s="1">
        <v>0</v>
      </c>
      <c r="G38" s="1">
        <v>37</v>
      </c>
      <c r="H38" s="1">
        <v>2319</v>
      </c>
      <c r="I38" s="1" t="s">
        <v>8</v>
      </c>
      <c r="J38" s="1">
        <v>1122</v>
      </c>
      <c r="K38" s="1">
        <v>150</v>
      </c>
      <c r="L38" s="1">
        <v>37</v>
      </c>
      <c r="M38" s="1">
        <v>0</v>
      </c>
      <c r="N38" s="1">
        <v>0</v>
      </c>
      <c r="O38" s="1">
        <v>37</v>
      </c>
      <c r="P38" s="1">
        <v>898</v>
      </c>
      <c r="Q38" s="1">
        <v>1533</v>
      </c>
      <c r="R38" s="1">
        <v>112</v>
      </c>
      <c r="S38" s="1">
        <v>0</v>
      </c>
      <c r="T38" s="1">
        <v>0</v>
      </c>
      <c r="U38" s="1">
        <v>0</v>
      </c>
      <c r="V38" s="1">
        <v>0</v>
      </c>
      <c r="W38" s="1">
        <v>1421</v>
      </c>
    </row>
    <row r="39" spans="1:23" x14ac:dyDescent="0.2">
      <c r="A39" s="1" t="s">
        <v>47</v>
      </c>
      <c r="B39" s="1">
        <v>37</v>
      </c>
      <c r="C39" s="1">
        <v>0</v>
      </c>
      <c r="D39" s="1">
        <v>0</v>
      </c>
      <c r="E39" s="1">
        <v>0</v>
      </c>
      <c r="F39" s="1">
        <v>0</v>
      </c>
      <c r="G39" s="1">
        <v>37</v>
      </c>
      <c r="H39" s="1">
        <v>0</v>
      </c>
      <c r="I39" s="1" t="s">
        <v>47</v>
      </c>
      <c r="J39" s="1">
        <v>37</v>
      </c>
      <c r="K39" s="1">
        <v>0</v>
      </c>
      <c r="L39" s="1">
        <v>0</v>
      </c>
      <c r="M39" s="1">
        <v>0</v>
      </c>
      <c r="N39" s="1">
        <v>0</v>
      </c>
      <c r="O39" s="1">
        <v>37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9" t="s">
        <v>113</v>
      </c>
      <c r="B40" s="9"/>
      <c r="C40" s="9"/>
      <c r="D40" s="9"/>
      <c r="E40" s="9"/>
      <c r="F40" s="9"/>
      <c r="G40" s="9"/>
      <c r="H40" s="9"/>
      <c r="I40" s="9" t="s">
        <v>113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</sheetData>
  <mergeCells count="5">
    <mergeCell ref="B2:H2"/>
    <mergeCell ref="J2:P2"/>
    <mergeCell ref="Q2:W2"/>
    <mergeCell ref="A40:H40"/>
    <mergeCell ref="I40:W4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9"/>
  <sheetViews>
    <sheetView view="pageBreakPreview" topLeftCell="A30" zoomScale="125" zoomScaleNormal="100" zoomScaleSheetLayoutView="125" workbookViewId="0">
      <selection activeCell="A39" sqref="A39:XFD39"/>
    </sheetView>
  </sheetViews>
  <sheetFormatPr defaultRowHeight="10.199999999999999" x14ac:dyDescent="0.2"/>
  <cols>
    <col min="1" max="1" width="13.44140625" style="1" customWidth="1"/>
    <col min="2" max="8" width="9.77734375" style="1" customWidth="1"/>
    <col min="9" max="9" width="10.6640625" style="1" customWidth="1"/>
    <col min="10" max="23" width="5" style="1" customWidth="1"/>
    <col min="24" max="16384" width="8.88671875" style="1"/>
  </cols>
  <sheetData>
    <row r="1" spans="1:23" x14ac:dyDescent="0.2">
      <c r="A1" s="1" t="s">
        <v>95</v>
      </c>
      <c r="I1" s="1" t="s">
        <v>95</v>
      </c>
    </row>
    <row r="2" spans="1:23" x14ac:dyDescent="0.2">
      <c r="A2" s="2" t="s">
        <v>105</v>
      </c>
      <c r="B2" s="7" t="s">
        <v>0</v>
      </c>
      <c r="C2" s="7"/>
      <c r="D2" s="7"/>
      <c r="E2" s="7"/>
      <c r="F2" s="7"/>
      <c r="G2" s="7"/>
      <c r="H2" s="8"/>
      <c r="I2" s="2" t="s">
        <v>105</v>
      </c>
      <c r="J2" s="7" t="s">
        <v>1</v>
      </c>
      <c r="K2" s="7"/>
      <c r="L2" s="7"/>
      <c r="M2" s="7"/>
      <c r="N2" s="7"/>
      <c r="O2" s="7"/>
      <c r="P2" s="7"/>
      <c r="Q2" s="7" t="s">
        <v>2</v>
      </c>
      <c r="R2" s="7"/>
      <c r="S2" s="7"/>
      <c r="T2" s="7"/>
      <c r="U2" s="7"/>
      <c r="V2" s="7"/>
      <c r="W2" s="8"/>
    </row>
    <row r="3" spans="1:23" x14ac:dyDescent="0.2">
      <c r="A3" s="3" t="s">
        <v>106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110</v>
      </c>
      <c r="B6" s="1">
        <v>143766</v>
      </c>
      <c r="C6" s="1">
        <v>68592</v>
      </c>
      <c r="D6" s="1">
        <v>41065</v>
      </c>
      <c r="E6" s="1">
        <v>9612</v>
      </c>
      <c r="F6" s="1">
        <v>8116</v>
      </c>
      <c r="G6" s="1">
        <v>6433</v>
      </c>
      <c r="H6" s="1">
        <v>9948</v>
      </c>
      <c r="I6" s="1" t="s">
        <v>110</v>
      </c>
      <c r="J6" s="1">
        <v>72706</v>
      </c>
      <c r="K6" s="1">
        <v>34371</v>
      </c>
      <c r="L6" s="1">
        <v>20832</v>
      </c>
      <c r="M6" s="1">
        <v>4413</v>
      </c>
      <c r="N6" s="1">
        <v>4226</v>
      </c>
      <c r="O6" s="1">
        <v>4039</v>
      </c>
      <c r="P6" s="1">
        <v>4825</v>
      </c>
      <c r="Q6" s="1">
        <v>71060</v>
      </c>
      <c r="R6" s="1">
        <v>34221</v>
      </c>
      <c r="S6" s="1">
        <v>20233</v>
      </c>
      <c r="T6" s="1">
        <v>5199</v>
      </c>
      <c r="U6" s="1">
        <v>3890</v>
      </c>
      <c r="V6" s="1">
        <v>2394</v>
      </c>
      <c r="W6" s="1">
        <v>5124</v>
      </c>
    </row>
    <row r="7" spans="1:23" x14ac:dyDescent="0.2">
      <c r="A7" s="1" t="s">
        <v>49</v>
      </c>
      <c r="B7" s="1">
        <v>32164</v>
      </c>
      <c r="C7" s="1">
        <v>17428</v>
      </c>
      <c r="D7" s="1">
        <v>5834</v>
      </c>
      <c r="E7" s="1">
        <v>3216</v>
      </c>
      <c r="F7" s="1">
        <v>2506</v>
      </c>
      <c r="G7" s="1">
        <v>860</v>
      </c>
      <c r="H7" s="1">
        <v>2319</v>
      </c>
      <c r="I7" s="1" t="s">
        <v>49</v>
      </c>
      <c r="J7" s="1">
        <v>16793</v>
      </c>
      <c r="K7" s="1">
        <v>8826</v>
      </c>
      <c r="L7" s="1">
        <v>3366</v>
      </c>
      <c r="M7" s="1">
        <v>1459</v>
      </c>
      <c r="N7" s="1">
        <v>1272</v>
      </c>
      <c r="O7" s="1">
        <v>524</v>
      </c>
      <c r="P7" s="1">
        <v>1346</v>
      </c>
      <c r="Q7" s="1">
        <v>15371</v>
      </c>
      <c r="R7" s="1">
        <v>8602</v>
      </c>
      <c r="S7" s="1">
        <v>2468</v>
      </c>
      <c r="T7" s="1">
        <v>1758</v>
      </c>
      <c r="U7" s="1">
        <v>1234</v>
      </c>
      <c r="V7" s="1">
        <v>337</v>
      </c>
      <c r="W7" s="1">
        <v>972</v>
      </c>
    </row>
    <row r="8" spans="1:23" x14ac:dyDescent="0.2">
      <c r="A8" s="1" t="s">
        <v>50</v>
      </c>
      <c r="B8" s="1">
        <v>18326</v>
      </c>
      <c r="C8" s="1">
        <v>8004</v>
      </c>
      <c r="D8" s="1">
        <v>5610</v>
      </c>
      <c r="E8" s="1">
        <v>1907</v>
      </c>
      <c r="F8" s="1">
        <v>972</v>
      </c>
      <c r="G8" s="1">
        <v>561</v>
      </c>
      <c r="H8" s="1">
        <v>1272</v>
      </c>
      <c r="I8" s="1" t="s">
        <v>50</v>
      </c>
      <c r="J8" s="1">
        <v>8826</v>
      </c>
      <c r="K8" s="1">
        <v>3927</v>
      </c>
      <c r="L8" s="1">
        <v>2693</v>
      </c>
      <c r="M8" s="1">
        <v>860</v>
      </c>
      <c r="N8" s="1">
        <v>449</v>
      </c>
      <c r="O8" s="1">
        <v>262</v>
      </c>
      <c r="P8" s="1">
        <v>636</v>
      </c>
      <c r="Q8" s="1">
        <v>9500</v>
      </c>
      <c r="R8" s="1">
        <v>4077</v>
      </c>
      <c r="S8" s="1">
        <v>2917</v>
      </c>
      <c r="T8" s="1">
        <v>1047</v>
      </c>
      <c r="U8" s="1">
        <v>524</v>
      </c>
      <c r="V8" s="1">
        <v>299</v>
      </c>
      <c r="W8" s="1">
        <v>636</v>
      </c>
    </row>
    <row r="9" spans="1:23" x14ac:dyDescent="0.2">
      <c r="A9" s="1" t="s">
        <v>51</v>
      </c>
      <c r="B9" s="1">
        <v>19037</v>
      </c>
      <c r="C9" s="1">
        <v>10135</v>
      </c>
      <c r="D9" s="1">
        <v>4338</v>
      </c>
      <c r="E9" s="1">
        <v>1795</v>
      </c>
      <c r="F9" s="1">
        <v>1085</v>
      </c>
      <c r="G9" s="1">
        <v>449</v>
      </c>
      <c r="H9" s="1">
        <v>1234</v>
      </c>
      <c r="I9" s="1" t="s">
        <v>51</v>
      </c>
      <c r="J9" s="1">
        <v>9462</v>
      </c>
      <c r="K9" s="1">
        <v>5049</v>
      </c>
      <c r="L9" s="1">
        <v>2319</v>
      </c>
      <c r="M9" s="1">
        <v>748</v>
      </c>
      <c r="N9" s="1">
        <v>673</v>
      </c>
      <c r="O9" s="1">
        <v>187</v>
      </c>
      <c r="P9" s="1">
        <v>486</v>
      </c>
      <c r="Q9" s="1">
        <v>9574</v>
      </c>
      <c r="R9" s="1">
        <v>5086</v>
      </c>
      <c r="S9" s="1">
        <v>2020</v>
      </c>
      <c r="T9" s="1">
        <v>1047</v>
      </c>
      <c r="U9" s="1">
        <v>411</v>
      </c>
      <c r="V9" s="1">
        <v>262</v>
      </c>
      <c r="W9" s="1">
        <v>748</v>
      </c>
    </row>
    <row r="10" spans="1:23" x14ac:dyDescent="0.2">
      <c r="A10" s="1" t="s">
        <v>52</v>
      </c>
      <c r="B10" s="1">
        <v>42711</v>
      </c>
      <c r="C10" s="1">
        <v>23525</v>
      </c>
      <c r="D10" s="1">
        <v>10809</v>
      </c>
      <c r="E10" s="1">
        <v>1982</v>
      </c>
      <c r="F10" s="1">
        <v>2394</v>
      </c>
      <c r="G10" s="1">
        <v>1309</v>
      </c>
      <c r="H10" s="1">
        <v>2693</v>
      </c>
      <c r="I10" s="1" t="s">
        <v>52</v>
      </c>
      <c r="J10" s="1">
        <v>21580</v>
      </c>
      <c r="K10" s="1">
        <v>11931</v>
      </c>
      <c r="L10" s="1">
        <v>5460</v>
      </c>
      <c r="M10" s="1">
        <v>1085</v>
      </c>
      <c r="N10" s="1">
        <v>1122</v>
      </c>
      <c r="O10" s="1">
        <v>823</v>
      </c>
      <c r="P10" s="1">
        <v>1159</v>
      </c>
      <c r="Q10" s="1">
        <v>21131</v>
      </c>
      <c r="R10" s="1">
        <v>11594</v>
      </c>
      <c r="S10" s="1">
        <v>5348</v>
      </c>
      <c r="T10" s="1">
        <v>898</v>
      </c>
      <c r="U10" s="1">
        <v>1272</v>
      </c>
      <c r="V10" s="1">
        <v>486</v>
      </c>
      <c r="W10" s="1">
        <v>1533</v>
      </c>
    </row>
    <row r="11" spans="1:23" x14ac:dyDescent="0.2">
      <c r="A11" s="1" t="s">
        <v>53</v>
      </c>
      <c r="B11" s="1">
        <v>4675</v>
      </c>
      <c r="C11" s="1">
        <v>2057</v>
      </c>
      <c r="D11" s="1">
        <v>1646</v>
      </c>
      <c r="E11" s="1">
        <v>150</v>
      </c>
      <c r="F11" s="1">
        <v>299</v>
      </c>
      <c r="G11" s="1">
        <v>374</v>
      </c>
      <c r="H11" s="1">
        <v>150</v>
      </c>
      <c r="I11" s="1" t="s">
        <v>53</v>
      </c>
      <c r="J11" s="1">
        <v>2693</v>
      </c>
      <c r="K11" s="1">
        <v>1085</v>
      </c>
      <c r="L11" s="1">
        <v>1085</v>
      </c>
      <c r="M11" s="1">
        <v>37</v>
      </c>
      <c r="N11" s="1">
        <v>187</v>
      </c>
      <c r="O11" s="1">
        <v>187</v>
      </c>
      <c r="P11" s="1">
        <v>112</v>
      </c>
      <c r="Q11" s="1">
        <v>1982</v>
      </c>
      <c r="R11" s="1">
        <v>972</v>
      </c>
      <c r="S11" s="1">
        <v>561</v>
      </c>
      <c r="T11" s="1">
        <v>112</v>
      </c>
      <c r="U11" s="1">
        <v>112</v>
      </c>
      <c r="V11" s="1">
        <v>187</v>
      </c>
      <c r="W11" s="1">
        <v>37</v>
      </c>
    </row>
    <row r="12" spans="1:23" x14ac:dyDescent="0.2">
      <c r="A12" s="1" t="s">
        <v>54</v>
      </c>
      <c r="B12" s="1">
        <v>8565</v>
      </c>
      <c r="C12" s="1">
        <v>3254</v>
      </c>
      <c r="D12" s="1">
        <v>3590</v>
      </c>
      <c r="E12" s="1">
        <v>224</v>
      </c>
      <c r="F12" s="1">
        <v>449</v>
      </c>
      <c r="G12" s="1">
        <v>337</v>
      </c>
      <c r="H12" s="1">
        <v>711</v>
      </c>
      <c r="I12" s="1" t="s">
        <v>54</v>
      </c>
      <c r="J12" s="1">
        <v>4226</v>
      </c>
      <c r="K12" s="1">
        <v>1496</v>
      </c>
      <c r="L12" s="1">
        <v>1870</v>
      </c>
      <c r="M12" s="1">
        <v>75</v>
      </c>
      <c r="N12" s="1">
        <v>299</v>
      </c>
      <c r="O12" s="1">
        <v>187</v>
      </c>
      <c r="P12" s="1">
        <v>299</v>
      </c>
      <c r="Q12" s="1">
        <v>4338</v>
      </c>
      <c r="R12" s="1">
        <v>1758</v>
      </c>
      <c r="S12" s="1">
        <v>1720</v>
      </c>
      <c r="T12" s="1">
        <v>150</v>
      </c>
      <c r="U12" s="1">
        <v>150</v>
      </c>
      <c r="V12" s="1">
        <v>150</v>
      </c>
      <c r="W12" s="1">
        <v>411</v>
      </c>
    </row>
    <row r="13" spans="1:23" x14ac:dyDescent="0.2">
      <c r="A13" s="1" t="s">
        <v>55</v>
      </c>
      <c r="B13" s="1">
        <v>15110</v>
      </c>
      <c r="C13" s="1">
        <v>3179</v>
      </c>
      <c r="D13" s="1">
        <v>8191</v>
      </c>
      <c r="E13" s="1">
        <v>224</v>
      </c>
      <c r="F13" s="1">
        <v>411</v>
      </c>
      <c r="G13" s="1">
        <v>1795</v>
      </c>
      <c r="H13" s="1">
        <v>1309</v>
      </c>
      <c r="I13" s="1" t="s">
        <v>55</v>
      </c>
      <c r="J13" s="1">
        <v>7368</v>
      </c>
      <c r="K13" s="1">
        <v>1533</v>
      </c>
      <c r="L13" s="1">
        <v>3553</v>
      </c>
      <c r="M13" s="1">
        <v>112</v>
      </c>
      <c r="N13" s="1">
        <v>224</v>
      </c>
      <c r="O13" s="1">
        <v>1346</v>
      </c>
      <c r="P13" s="1">
        <v>598</v>
      </c>
      <c r="Q13" s="1">
        <v>7742</v>
      </c>
      <c r="R13" s="1">
        <v>1646</v>
      </c>
      <c r="S13" s="1">
        <v>4638</v>
      </c>
      <c r="T13" s="1">
        <v>112</v>
      </c>
      <c r="U13" s="1">
        <v>187</v>
      </c>
      <c r="V13" s="1">
        <v>449</v>
      </c>
      <c r="W13" s="1">
        <v>711</v>
      </c>
    </row>
    <row r="14" spans="1:23" x14ac:dyDescent="0.2">
      <c r="A14" s="1" t="s">
        <v>56</v>
      </c>
      <c r="B14" s="1">
        <v>3142</v>
      </c>
      <c r="C14" s="1">
        <v>972</v>
      </c>
      <c r="D14" s="1">
        <v>1047</v>
      </c>
      <c r="E14" s="1">
        <v>112</v>
      </c>
      <c r="F14" s="1">
        <v>0</v>
      </c>
      <c r="G14" s="1">
        <v>748</v>
      </c>
      <c r="H14" s="1">
        <v>262</v>
      </c>
      <c r="I14" s="1" t="s">
        <v>56</v>
      </c>
      <c r="J14" s="1">
        <v>1720</v>
      </c>
      <c r="K14" s="1">
        <v>486</v>
      </c>
      <c r="L14" s="1">
        <v>486</v>
      </c>
      <c r="M14" s="1">
        <v>37</v>
      </c>
      <c r="N14" s="1">
        <v>0</v>
      </c>
      <c r="O14" s="1">
        <v>524</v>
      </c>
      <c r="P14" s="1">
        <v>187</v>
      </c>
      <c r="Q14" s="1">
        <v>1421</v>
      </c>
      <c r="R14" s="1">
        <v>486</v>
      </c>
      <c r="S14" s="1">
        <v>561</v>
      </c>
      <c r="T14" s="1">
        <v>75</v>
      </c>
      <c r="U14" s="1">
        <v>0</v>
      </c>
      <c r="V14" s="1">
        <v>224</v>
      </c>
      <c r="W14" s="1">
        <v>75</v>
      </c>
    </row>
    <row r="15" spans="1:23" x14ac:dyDescent="0.2">
      <c r="A15" s="1" t="s">
        <v>57</v>
      </c>
      <c r="B15" s="1">
        <v>37</v>
      </c>
      <c r="C15" s="1">
        <v>37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57</v>
      </c>
      <c r="J15" s="1">
        <v>37</v>
      </c>
      <c r="K15" s="1">
        <v>37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111</v>
      </c>
      <c r="B16" s="6">
        <f>SUM(B10:B14)*100/(B6-B15)</f>
        <v>51.62702029513877</v>
      </c>
      <c r="C16" s="6">
        <f t="shared" ref="C16:W16" si="0">SUM(C10:C14)*100/(C6-C15)</f>
        <v>48.1175698344395</v>
      </c>
      <c r="D16" s="6">
        <f t="shared" si="0"/>
        <v>61.568245464507491</v>
      </c>
      <c r="E16" s="6">
        <f t="shared" si="0"/>
        <v>28.006658343736994</v>
      </c>
      <c r="F16" s="6">
        <f t="shared" si="0"/>
        <v>43.777723016264169</v>
      </c>
      <c r="G16" s="6">
        <f t="shared" si="0"/>
        <v>70.931136328307161</v>
      </c>
      <c r="H16" s="6">
        <f t="shared" si="0"/>
        <v>51.517893043827904</v>
      </c>
      <c r="I16" s="1" t="s">
        <v>111</v>
      </c>
      <c r="J16" s="6">
        <f t="shared" si="0"/>
        <v>51.723568509268048</v>
      </c>
      <c r="K16" s="6">
        <f t="shared" si="0"/>
        <v>48.14760878429545</v>
      </c>
      <c r="L16" s="6">
        <f t="shared" si="0"/>
        <v>59.783026113671276</v>
      </c>
      <c r="M16" s="6">
        <f t="shared" si="0"/>
        <v>30.50079311126218</v>
      </c>
      <c r="N16" s="6">
        <f t="shared" si="0"/>
        <v>43.350686228111691</v>
      </c>
      <c r="O16" s="6">
        <f t="shared" si="0"/>
        <v>75.934637286457047</v>
      </c>
      <c r="P16" s="6">
        <f t="shared" si="0"/>
        <v>48.808290155440417</v>
      </c>
      <c r="Q16" s="6">
        <f t="shared" si="0"/>
        <v>51.525471432592177</v>
      </c>
      <c r="R16" s="6">
        <f t="shared" si="0"/>
        <v>48.087431693989068</v>
      </c>
      <c r="S16" s="6">
        <f t="shared" si="0"/>
        <v>63.40137399298176</v>
      </c>
      <c r="T16" s="6">
        <f t="shared" si="0"/>
        <v>25.908828620888631</v>
      </c>
      <c r="U16" s="6">
        <f t="shared" si="0"/>
        <v>44.241645244215938</v>
      </c>
      <c r="V16" s="6">
        <f t="shared" si="0"/>
        <v>62.489557226399334</v>
      </c>
      <c r="W16" s="6">
        <f t="shared" si="0"/>
        <v>54.000780640124901</v>
      </c>
    </row>
    <row r="17" spans="1:23" x14ac:dyDescent="0.2">
      <c r="A17" s="1" t="s">
        <v>112</v>
      </c>
      <c r="B17" s="6">
        <f>(B13+B14)*100/(B6-B15)</f>
        <v>12.698898621711693</v>
      </c>
      <c r="C17" s="6">
        <f t="shared" ref="C17:W17" si="1">(C13+C14)*100/(C6-C15)</f>
        <v>6.0549923419152503</v>
      </c>
      <c r="D17" s="6">
        <f t="shared" si="1"/>
        <v>22.496042858882259</v>
      </c>
      <c r="E17" s="6">
        <f t="shared" si="1"/>
        <v>3.4956304619225969</v>
      </c>
      <c r="F17" s="6">
        <f t="shared" si="1"/>
        <v>5.0640709709216365</v>
      </c>
      <c r="G17" s="6">
        <f t="shared" si="1"/>
        <v>39.530545624125601</v>
      </c>
      <c r="H17" s="6">
        <f t="shared" si="1"/>
        <v>15.792119018898271</v>
      </c>
      <c r="I17" s="1" t="s">
        <v>112</v>
      </c>
      <c r="J17" s="6">
        <f t="shared" si="1"/>
        <v>12.506020448884669</v>
      </c>
      <c r="K17" s="6">
        <f t="shared" si="1"/>
        <v>5.880468340420574</v>
      </c>
      <c r="L17" s="6">
        <f t="shared" si="1"/>
        <v>19.388440860215052</v>
      </c>
      <c r="M17" s="6">
        <f t="shared" si="1"/>
        <v>3.376387944708815</v>
      </c>
      <c r="N17" s="6">
        <f t="shared" si="1"/>
        <v>5.3005205868433505</v>
      </c>
      <c r="O17" s="6">
        <f t="shared" si="1"/>
        <v>46.298588759593962</v>
      </c>
      <c r="P17" s="6">
        <f t="shared" si="1"/>
        <v>16.269430051813472</v>
      </c>
      <c r="Q17" s="6">
        <f t="shared" si="1"/>
        <v>12.894736842105264</v>
      </c>
      <c r="R17" s="6">
        <f t="shared" si="1"/>
        <v>6.2300926331784581</v>
      </c>
      <c r="S17" s="6">
        <f t="shared" si="1"/>
        <v>25.695645727277221</v>
      </c>
      <c r="T17" s="6">
        <f t="shared" si="1"/>
        <v>3.5968455472206196</v>
      </c>
      <c r="U17" s="6">
        <f t="shared" si="1"/>
        <v>4.8071979434447298</v>
      </c>
      <c r="V17" s="6">
        <f t="shared" si="1"/>
        <v>28.111946532999166</v>
      </c>
      <c r="W17" s="6">
        <f t="shared" si="1"/>
        <v>15.339578454332553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110</v>
      </c>
      <c r="B21" s="1">
        <v>102214</v>
      </c>
      <c r="C21" s="1">
        <v>45740</v>
      </c>
      <c r="D21" s="1">
        <v>33884</v>
      </c>
      <c r="E21" s="1">
        <v>5498</v>
      </c>
      <c r="F21" s="1">
        <v>5086</v>
      </c>
      <c r="G21" s="1">
        <v>5012</v>
      </c>
      <c r="H21" s="1">
        <v>6994</v>
      </c>
      <c r="I21" s="1" t="s">
        <v>110</v>
      </c>
      <c r="J21" s="1">
        <v>51051</v>
      </c>
      <c r="K21" s="1">
        <v>22664</v>
      </c>
      <c r="L21" s="1">
        <v>16867</v>
      </c>
      <c r="M21" s="1">
        <v>2506</v>
      </c>
      <c r="N21" s="1">
        <v>2618</v>
      </c>
      <c r="O21" s="1">
        <v>3291</v>
      </c>
      <c r="P21" s="1">
        <v>3104</v>
      </c>
      <c r="Q21" s="1">
        <v>51163</v>
      </c>
      <c r="R21" s="1">
        <v>23076</v>
      </c>
      <c r="S21" s="1">
        <v>17017</v>
      </c>
      <c r="T21" s="1">
        <v>2992</v>
      </c>
      <c r="U21" s="1">
        <v>2468</v>
      </c>
      <c r="V21" s="1">
        <v>1720</v>
      </c>
      <c r="W21" s="1">
        <v>3890</v>
      </c>
    </row>
    <row r="22" spans="1:23" x14ac:dyDescent="0.2">
      <c r="A22" s="1" t="s">
        <v>59</v>
      </c>
      <c r="B22" s="1">
        <v>7555</v>
      </c>
      <c r="C22" s="1">
        <v>4750</v>
      </c>
      <c r="D22" s="1">
        <v>860</v>
      </c>
      <c r="E22" s="1">
        <v>0</v>
      </c>
      <c r="F22" s="1">
        <v>150</v>
      </c>
      <c r="G22" s="1">
        <v>1421</v>
      </c>
      <c r="H22" s="1">
        <v>374</v>
      </c>
      <c r="I22" s="1" t="s">
        <v>59</v>
      </c>
      <c r="J22" s="1">
        <v>7069</v>
      </c>
      <c r="K22" s="1">
        <v>4376</v>
      </c>
      <c r="L22" s="1">
        <v>860</v>
      </c>
      <c r="M22" s="1">
        <v>0</v>
      </c>
      <c r="N22" s="1">
        <v>150</v>
      </c>
      <c r="O22" s="1">
        <v>1346</v>
      </c>
      <c r="P22" s="1">
        <v>337</v>
      </c>
      <c r="Q22" s="1">
        <v>486</v>
      </c>
      <c r="R22" s="1">
        <v>374</v>
      </c>
      <c r="S22" s="1">
        <v>0</v>
      </c>
      <c r="T22" s="1">
        <v>0</v>
      </c>
      <c r="U22" s="1">
        <v>0</v>
      </c>
      <c r="V22" s="1">
        <v>75</v>
      </c>
      <c r="W22" s="1">
        <v>37</v>
      </c>
    </row>
    <row r="23" spans="1:23" x14ac:dyDescent="0.2">
      <c r="A23" s="1" t="s">
        <v>60</v>
      </c>
      <c r="B23" s="1">
        <v>94659</v>
      </c>
      <c r="C23" s="1">
        <v>40990</v>
      </c>
      <c r="D23" s="1">
        <v>33024</v>
      </c>
      <c r="E23" s="1">
        <v>5498</v>
      </c>
      <c r="F23" s="1">
        <v>4937</v>
      </c>
      <c r="G23" s="1">
        <v>3590</v>
      </c>
      <c r="H23" s="1">
        <v>6620</v>
      </c>
      <c r="I23" s="1" t="s">
        <v>60</v>
      </c>
      <c r="J23" s="1">
        <v>43982</v>
      </c>
      <c r="K23" s="1">
        <v>18289</v>
      </c>
      <c r="L23" s="1">
        <v>16007</v>
      </c>
      <c r="M23" s="1">
        <v>2506</v>
      </c>
      <c r="N23" s="1">
        <v>2468</v>
      </c>
      <c r="O23" s="1">
        <v>1945</v>
      </c>
      <c r="P23" s="1">
        <v>2768</v>
      </c>
      <c r="Q23" s="1">
        <v>50677</v>
      </c>
      <c r="R23" s="1">
        <v>22702</v>
      </c>
      <c r="S23" s="1">
        <v>17017</v>
      </c>
      <c r="T23" s="1">
        <v>2992</v>
      </c>
      <c r="U23" s="1">
        <v>2468</v>
      </c>
      <c r="V23" s="1">
        <v>1646</v>
      </c>
      <c r="W23" s="1">
        <v>3852</v>
      </c>
    </row>
    <row r="25" spans="1:23" x14ac:dyDescent="0.2">
      <c r="A25" s="1" t="s">
        <v>61</v>
      </c>
      <c r="I25" s="1" t="s">
        <v>61</v>
      </c>
    </row>
    <row r="27" spans="1:23" x14ac:dyDescent="0.2">
      <c r="A27" s="1" t="s">
        <v>18</v>
      </c>
      <c r="B27" s="1">
        <v>6545</v>
      </c>
      <c r="C27" s="1">
        <v>4039</v>
      </c>
      <c r="D27" s="1">
        <v>711</v>
      </c>
      <c r="E27" s="1">
        <v>0</v>
      </c>
      <c r="F27" s="1">
        <v>150</v>
      </c>
      <c r="G27" s="1">
        <v>1272</v>
      </c>
      <c r="H27" s="1">
        <v>374</v>
      </c>
      <c r="I27" s="1" t="s">
        <v>18</v>
      </c>
      <c r="J27" s="1">
        <v>6096</v>
      </c>
      <c r="K27" s="1">
        <v>3703</v>
      </c>
      <c r="L27" s="1">
        <v>711</v>
      </c>
      <c r="M27" s="1">
        <v>0</v>
      </c>
      <c r="N27" s="1">
        <v>150</v>
      </c>
      <c r="O27" s="1">
        <v>1197</v>
      </c>
      <c r="P27" s="1">
        <v>337</v>
      </c>
      <c r="Q27" s="1">
        <v>449</v>
      </c>
      <c r="R27" s="1">
        <v>337</v>
      </c>
      <c r="S27" s="1">
        <v>0</v>
      </c>
      <c r="T27" s="1">
        <v>0</v>
      </c>
      <c r="U27" s="1">
        <v>0</v>
      </c>
      <c r="V27" s="1">
        <v>75</v>
      </c>
      <c r="W27" s="1">
        <v>37</v>
      </c>
    </row>
    <row r="28" spans="1:23" x14ac:dyDescent="0.2">
      <c r="A28" s="1" t="s">
        <v>62</v>
      </c>
      <c r="B28" s="1">
        <v>2319</v>
      </c>
      <c r="C28" s="1">
        <v>1571</v>
      </c>
      <c r="D28" s="1">
        <v>299</v>
      </c>
      <c r="E28" s="1">
        <v>0</v>
      </c>
      <c r="F28" s="1">
        <v>0</v>
      </c>
      <c r="G28" s="1">
        <v>411</v>
      </c>
      <c r="H28" s="1">
        <v>37</v>
      </c>
      <c r="I28" s="1" t="s">
        <v>62</v>
      </c>
      <c r="J28" s="1">
        <v>2281</v>
      </c>
      <c r="K28" s="1">
        <v>1533</v>
      </c>
      <c r="L28" s="1">
        <v>299</v>
      </c>
      <c r="M28" s="1">
        <v>0</v>
      </c>
      <c r="N28" s="1">
        <v>0</v>
      </c>
      <c r="O28" s="1">
        <v>411</v>
      </c>
      <c r="P28" s="1">
        <v>37</v>
      </c>
      <c r="Q28" s="1">
        <v>37</v>
      </c>
      <c r="R28" s="1">
        <v>37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63</v>
      </c>
      <c r="B29" s="1">
        <v>823</v>
      </c>
      <c r="C29" s="1">
        <v>524</v>
      </c>
      <c r="D29" s="1">
        <v>37</v>
      </c>
      <c r="E29" s="1">
        <v>0</v>
      </c>
      <c r="F29" s="1">
        <v>37</v>
      </c>
      <c r="G29" s="1">
        <v>187</v>
      </c>
      <c r="H29" s="1">
        <v>37</v>
      </c>
      <c r="I29" s="1" t="s">
        <v>63</v>
      </c>
      <c r="J29" s="1">
        <v>785</v>
      </c>
      <c r="K29" s="1">
        <v>524</v>
      </c>
      <c r="L29" s="1">
        <v>37</v>
      </c>
      <c r="M29" s="1">
        <v>0</v>
      </c>
      <c r="N29" s="1">
        <v>37</v>
      </c>
      <c r="O29" s="1">
        <v>150</v>
      </c>
      <c r="P29" s="1">
        <v>37</v>
      </c>
      <c r="Q29" s="1">
        <v>37</v>
      </c>
      <c r="R29" s="1">
        <v>0</v>
      </c>
      <c r="S29" s="1">
        <v>0</v>
      </c>
      <c r="T29" s="1">
        <v>0</v>
      </c>
      <c r="U29" s="1">
        <v>0</v>
      </c>
      <c r="V29" s="1">
        <v>37</v>
      </c>
      <c r="W29" s="1">
        <v>0</v>
      </c>
    </row>
    <row r="30" spans="1:23" x14ac:dyDescent="0.2">
      <c r="A30" s="1" t="s">
        <v>64</v>
      </c>
      <c r="B30" s="1">
        <v>187</v>
      </c>
      <c r="C30" s="1">
        <v>75</v>
      </c>
      <c r="D30" s="1">
        <v>37</v>
      </c>
      <c r="E30" s="1">
        <v>0</v>
      </c>
      <c r="F30" s="1">
        <v>0</v>
      </c>
      <c r="G30" s="1">
        <v>75</v>
      </c>
      <c r="H30" s="1">
        <v>0</v>
      </c>
      <c r="I30" s="1" t="s">
        <v>64</v>
      </c>
      <c r="J30" s="1">
        <v>187</v>
      </c>
      <c r="K30" s="1">
        <v>75</v>
      </c>
      <c r="L30" s="1">
        <v>37</v>
      </c>
      <c r="M30" s="1">
        <v>0</v>
      </c>
      <c r="N30" s="1">
        <v>0</v>
      </c>
      <c r="O30" s="1">
        <v>75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65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65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66</v>
      </c>
      <c r="B32" s="1">
        <v>3216</v>
      </c>
      <c r="C32" s="1">
        <v>1870</v>
      </c>
      <c r="D32" s="1">
        <v>337</v>
      </c>
      <c r="E32" s="1">
        <v>0</v>
      </c>
      <c r="F32" s="1">
        <v>112</v>
      </c>
      <c r="G32" s="1">
        <v>598</v>
      </c>
      <c r="H32" s="1">
        <v>299</v>
      </c>
      <c r="I32" s="1" t="s">
        <v>66</v>
      </c>
      <c r="J32" s="1">
        <v>2842</v>
      </c>
      <c r="K32" s="1">
        <v>1571</v>
      </c>
      <c r="L32" s="1">
        <v>337</v>
      </c>
      <c r="M32" s="1">
        <v>0</v>
      </c>
      <c r="N32" s="1">
        <v>112</v>
      </c>
      <c r="O32" s="1">
        <v>561</v>
      </c>
      <c r="P32" s="1">
        <v>262</v>
      </c>
      <c r="Q32" s="1">
        <v>374</v>
      </c>
      <c r="R32" s="1">
        <v>299</v>
      </c>
      <c r="S32" s="1">
        <v>0</v>
      </c>
      <c r="T32" s="1">
        <v>0</v>
      </c>
      <c r="U32" s="1">
        <v>0</v>
      </c>
      <c r="V32" s="1">
        <v>37</v>
      </c>
      <c r="W32" s="1">
        <v>37</v>
      </c>
    </row>
    <row r="34" spans="1:23" x14ac:dyDescent="0.2">
      <c r="A34" s="1" t="s">
        <v>67</v>
      </c>
      <c r="I34" s="1" t="s">
        <v>67</v>
      </c>
    </row>
    <row r="36" spans="1:23" x14ac:dyDescent="0.2">
      <c r="A36" s="1" t="s">
        <v>103</v>
      </c>
      <c r="B36" s="1">
        <v>102139</v>
      </c>
      <c r="C36" s="1">
        <v>45665</v>
      </c>
      <c r="D36" s="1">
        <v>33884</v>
      </c>
      <c r="E36" s="1">
        <v>5498</v>
      </c>
      <c r="F36" s="1">
        <v>5086</v>
      </c>
      <c r="G36" s="1">
        <v>5012</v>
      </c>
      <c r="H36" s="1">
        <v>6994</v>
      </c>
      <c r="I36" s="1" t="s">
        <v>103</v>
      </c>
      <c r="J36" s="1">
        <v>51014</v>
      </c>
      <c r="K36" s="1">
        <v>22627</v>
      </c>
      <c r="L36" s="1">
        <v>16867</v>
      </c>
      <c r="M36" s="1">
        <v>2506</v>
      </c>
      <c r="N36" s="1">
        <v>2618</v>
      </c>
      <c r="O36" s="1">
        <v>3291</v>
      </c>
      <c r="P36" s="1">
        <v>3104</v>
      </c>
      <c r="Q36" s="1">
        <v>51126</v>
      </c>
      <c r="R36" s="1">
        <v>23038</v>
      </c>
      <c r="S36" s="1">
        <v>17017</v>
      </c>
      <c r="T36" s="1">
        <v>2992</v>
      </c>
      <c r="U36" s="1">
        <v>2468</v>
      </c>
      <c r="V36" s="1">
        <v>1720</v>
      </c>
      <c r="W36" s="1">
        <v>3890</v>
      </c>
    </row>
    <row r="37" spans="1:23" x14ac:dyDescent="0.2">
      <c r="A37" s="1" t="s">
        <v>68</v>
      </c>
      <c r="B37" s="1">
        <v>823</v>
      </c>
      <c r="C37" s="1">
        <v>224</v>
      </c>
      <c r="D37" s="1">
        <v>224</v>
      </c>
      <c r="E37" s="1">
        <v>0</v>
      </c>
      <c r="F37" s="1">
        <v>37</v>
      </c>
      <c r="G37" s="1">
        <v>299</v>
      </c>
      <c r="H37" s="1">
        <v>37</v>
      </c>
      <c r="I37" s="1" t="s">
        <v>68</v>
      </c>
      <c r="J37" s="1">
        <v>785</v>
      </c>
      <c r="K37" s="1">
        <v>187</v>
      </c>
      <c r="L37" s="1">
        <v>224</v>
      </c>
      <c r="M37" s="1">
        <v>0</v>
      </c>
      <c r="N37" s="1">
        <v>37</v>
      </c>
      <c r="O37" s="1">
        <v>299</v>
      </c>
      <c r="P37" s="1">
        <v>37</v>
      </c>
      <c r="Q37" s="1">
        <v>37</v>
      </c>
      <c r="R37" s="1">
        <v>37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</row>
    <row r="38" spans="1:23" x14ac:dyDescent="0.2">
      <c r="A38" s="1" t="s">
        <v>69</v>
      </c>
      <c r="B38" s="1">
        <v>101317</v>
      </c>
      <c r="C38" s="1">
        <v>45441</v>
      </c>
      <c r="D38" s="1">
        <v>33660</v>
      </c>
      <c r="E38" s="1">
        <v>5498</v>
      </c>
      <c r="F38" s="1">
        <v>5049</v>
      </c>
      <c r="G38" s="1">
        <v>4712</v>
      </c>
      <c r="H38" s="1">
        <v>6956</v>
      </c>
      <c r="I38" s="1" t="s">
        <v>69</v>
      </c>
      <c r="J38" s="1">
        <v>50228</v>
      </c>
      <c r="K38" s="1">
        <v>22440</v>
      </c>
      <c r="L38" s="1">
        <v>16643</v>
      </c>
      <c r="M38" s="1">
        <v>2506</v>
      </c>
      <c r="N38" s="1">
        <v>2581</v>
      </c>
      <c r="O38" s="1">
        <v>2992</v>
      </c>
      <c r="P38" s="1">
        <v>3067</v>
      </c>
      <c r="Q38" s="1">
        <v>51088</v>
      </c>
      <c r="R38" s="1">
        <v>23001</v>
      </c>
      <c r="S38" s="1">
        <v>17017</v>
      </c>
      <c r="T38" s="1">
        <v>2992</v>
      </c>
      <c r="U38" s="1">
        <v>2468</v>
      </c>
      <c r="V38" s="1">
        <v>1720</v>
      </c>
      <c r="W38" s="1">
        <v>3890</v>
      </c>
    </row>
    <row r="39" spans="1:23" x14ac:dyDescent="0.2">
      <c r="A39" s="9" t="s">
        <v>113</v>
      </c>
      <c r="B39" s="9"/>
      <c r="C39" s="9"/>
      <c r="D39" s="9"/>
      <c r="E39" s="9"/>
      <c r="F39" s="9"/>
      <c r="G39" s="9"/>
      <c r="H39" s="9"/>
      <c r="I39" s="9" t="s">
        <v>113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</sheetData>
  <mergeCells count="5">
    <mergeCell ref="B2:H2"/>
    <mergeCell ref="J2:P2"/>
    <mergeCell ref="Q2:W2"/>
    <mergeCell ref="A39:H39"/>
    <mergeCell ref="I39:W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activeCell="A10" sqref="A10:XFD10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1" t="s">
        <v>96</v>
      </c>
      <c r="I1" s="1" t="s">
        <v>96</v>
      </c>
    </row>
    <row r="2" spans="1:23" x14ac:dyDescent="0.2">
      <c r="A2" s="2"/>
      <c r="B2" s="7" t="s">
        <v>0</v>
      </c>
      <c r="C2" s="7"/>
      <c r="D2" s="7"/>
      <c r="E2" s="7"/>
      <c r="F2" s="7"/>
      <c r="G2" s="7"/>
      <c r="H2" s="8"/>
      <c r="I2" s="2"/>
      <c r="J2" s="7" t="s">
        <v>1</v>
      </c>
      <c r="K2" s="7"/>
      <c r="L2" s="7"/>
      <c r="M2" s="7"/>
      <c r="N2" s="7"/>
      <c r="O2" s="7"/>
      <c r="P2" s="7"/>
      <c r="Q2" s="7" t="s">
        <v>2</v>
      </c>
      <c r="R2" s="7"/>
      <c r="S2" s="7"/>
      <c r="T2" s="7"/>
      <c r="U2" s="7"/>
      <c r="V2" s="7"/>
      <c r="W2" s="8"/>
    </row>
    <row r="3" spans="1:23" x14ac:dyDescent="0.2">
      <c r="A3" s="3" t="s">
        <v>104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B4" s="1">
        <v>143766</v>
      </c>
      <c r="C4" s="1">
        <v>68592</v>
      </c>
      <c r="D4" s="1">
        <v>41065</v>
      </c>
      <c r="E4" s="1">
        <v>9612</v>
      </c>
      <c r="F4" s="1">
        <v>8116</v>
      </c>
      <c r="G4" s="1">
        <v>6433</v>
      </c>
      <c r="H4" s="1">
        <v>9948</v>
      </c>
      <c r="I4" s="1" t="s">
        <v>103</v>
      </c>
      <c r="J4" s="1">
        <v>72706</v>
      </c>
      <c r="K4" s="1">
        <v>34371</v>
      </c>
      <c r="L4" s="1">
        <v>20832</v>
      </c>
      <c r="M4" s="1">
        <v>4413</v>
      </c>
      <c r="N4" s="1">
        <v>4226</v>
      </c>
      <c r="O4" s="1">
        <v>4039</v>
      </c>
      <c r="P4" s="1">
        <v>4825</v>
      </c>
      <c r="Q4" s="1">
        <v>71060</v>
      </c>
      <c r="R4" s="1">
        <v>34221</v>
      </c>
      <c r="S4" s="1">
        <v>20233</v>
      </c>
      <c r="T4" s="1">
        <v>5199</v>
      </c>
      <c r="U4" s="1">
        <v>3890</v>
      </c>
      <c r="V4" s="1">
        <v>2394</v>
      </c>
      <c r="W4" s="1">
        <v>5124</v>
      </c>
    </row>
    <row r="5" spans="1:23" x14ac:dyDescent="0.2">
      <c r="A5" s="1" t="s">
        <v>39</v>
      </c>
      <c r="B5" s="1">
        <v>118147</v>
      </c>
      <c r="C5" s="1">
        <v>68292</v>
      </c>
      <c r="D5" s="1">
        <v>30518</v>
      </c>
      <c r="E5" s="1">
        <v>2618</v>
      </c>
      <c r="F5" s="1">
        <v>3441</v>
      </c>
      <c r="G5" s="1">
        <v>6358</v>
      </c>
      <c r="H5" s="1">
        <v>6919</v>
      </c>
      <c r="I5" s="1" t="s">
        <v>39</v>
      </c>
      <c r="J5" s="1">
        <v>60812</v>
      </c>
      <c r="K5" s="1">
        <v>34221</v>
      </c>
      <c r="L5" s="1">
        <v>16082</v>
      </c>
      <c r="M5" s="1">
        <v>1234</v>
      </c>
      <c r="N5" s="1">
        <v>1795</v>
      </c>
      <c r="O5" s="1">
        <v>4002</v>
      </c>
      <c r="P5" s="1">
        <v>3478</v>
      </c>
      <c r="Q5" s="1">
        <v>57334</v>
      </c>
      <c r="R5" s="1">
        <v>34071</v>
      </c>
      <c r="S5" s="1">
        <v>14436</v>
      </c>
      <c r="T5" s="1">
        <v>1384</v>
      </c>
      <c r="U5" s="1">
        <v>1646</v>
      </c>
      <c r="V5" s="1">
        <v>2356</v>
      </c>
      <c r="W5" s="1">
        <v>3441</v>
      </c>
    </row>
    <row r="6" spans="1:23" x14ac:dyDescent="0.2">
      <c r="A6" s="1" t="s">
        <v>38</v>
      </c>
      <c r="B6" s="1">
        <v>15184</v>
      </c>
      <c r="C6" s="1">
        <v>224</v>
      </c>
      <c r="D6" s="1">
        <v>10435</v>
      </c>
      <c r="E6" s="1">
        <v>337</v>
      </c>
      <c r="F6" s="1">
        <v>1197</v>
      </c>
      <c r="G6" s="1">
        <v>37</v>
      </c>
      <c r="H6" s="1">
        <v>2955</v>
      </c>
      <c r="I6" s="1" t="s">
        <v>38</v>
      </c>
      <c r="J6" s="1">
        <v>6769</v>
      </c>
      <c r="K6" s="1">
        <v>112</v>
      </c>
      <c r="L6" s="1">
        <v>4675</v>
      </c>
      <c r="M6" s="1">
        <v>75</v>
      </c>
      <c r="N6" s="1">
        <v>636</v>
      </c>
      <c r="O6" s="1">
        <v>0</v>
      </c>
      <c r="P6" s="1">
        <v>1272</v>
      </c>
      <c r="Q6" s="1">
        <v>8415</v>
      </c>
      <c r="R6" s="1">
        <v>112</v>
      </c>
      <c r="S6" s="1">
        <v>5760</v>
      </c>
      <c r="T6" s="1">
        <v>262</v>
      </c>
      <c r="U6" s="1">
        <v>561</v>
      </c>
      <c r="V6" s="1">
        <v>37</v>
      </c>
      <c r="W6" s="1">
        <v>1683</v>
      </c>
    </row>
    <row r="7" spans="1:23" x14ac:dyDescent="0.2">
      <c r="A7" s="1" t="s">
        <v>70</v>
      </c>
      <c r="B7" s="1">
        <v>150</v>
      </c>
      <c r="C7" s="1">
        <v>37</v>
      </c>
      <c r="D7" s="1">
        <v>112</v>
      </c>
      <c r="E7" s="1">
        <v>0</v>
      </c>
      <c r="F7" s="1">
        <v>0</v>
      </c>
      <c r="G7" s="1">
        <v>0</v>
      </c>
      <c r="H7" s="1">
        <v>0</v>
      </c>
      <c r="I7" s="1" t="s">
        <v>70</v>
      </c>
      <c r="J7" s="1">
        <v>112</v>
      </c>
      <c r="K7" s="1">
        <v>37</v>
      </c>
      <c r="L7" s="1">
        <v>75</v>
      </c>
      <c r="M7" s="1">
        <v>0</v>
      </c>
      <c r="N7" s="1">
        <v>0</v>
      </c>
      <c r="O7" s="1">
        <v>0</v>
      </c>
      <c r="P7" s="1">
        <v>0</v>
      </c>
      <c r="Q7" s="1">
        <v>37</v>
      </c>
      <c r="R7" s="1">
        <v>0</v>
      </c>
      <c r="S7" s="1">
        <v>37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40</v>
      </c>
      <c r="B8" s="1">
        <v>9874</v>
      </c>
      <c r="C8" s="1">
        <v>37</v>
      </c>
      <c r="D8" s="1">
        <v>0</v>
      </c>
      <c r="E8" s="1">
        <v>6657</v>
      </c>
      <c r="F8" s="1">
        <v>3067</v>
      </c>
      <c r="G8" s="1">
        <v>37</v>
      </c>
      <c r="H8" s="1">
        <v>75</v>
      </c>
      <c r="I8" s="1" t="s">
        <v>40</v>
      </c>
      <c r="J8" s="1">
        <v>4750</v>
      </c>
      <c r="K8" s="1">
        <v>0</v>
      </c>
      <c r="L8" s="1">
        <v>0</v>
      </c>
      <c r="M8" s="1">
        <v>3104</v>
      </c>
      <c r="N8" s="1">
        <v>1533</v>
      </c>
      <c r="O8" s="1">
        <v>37</v>
      </c>
      <c r="P8" s="1">
        <v>75</v>
      </c>
      <c r="Q8" s="1">
        <v>5124</v>
      </c>
      <c r="R8" s="1">
        <v>37</v>
      </c>
      <c r="S8" s="1">
        <v>0</v>
      </c>
      <c r="T8" s="1">
        <v>3553</v>
      </c>
      <c r="U8" s="1">
        <v>1533</v>
      </c>
      <c r="V8" s="1">
        <v>0</v>
      </c>
      <c r="W8" s="1">
        <v>0</v>
      </c>
    </row>
    <row r="9" spans="1:23" x14ac:dyDescent="0.2">
      <c r="A9" s="1" t="s">
        <v>41</v>
      </c>
      <c r="B9" s="1">
        <v>411</v>
      </c>
      <c r="C9" s="1">
        <v>0</v>
      </c>
      <c r="D9" s="1">
        <v>0</v>
      </c>
      <c r="E9" s="1">
        <v>0</v>
      </c>
      <c r="F9" s="1">
        <v>411</v>
      </c>
      <c r="G9" s="1">
        <v>0</v>
      </c>
      <c r="H9" s="1">
        <v>0</v>
      </c>
      <c r="I9" s="1" t="s">
        <v>41</v>
      </c>
      <c r="J9" s="1">
        <v>262</v>
      </c>
      <c r="K9" s="1">
        <v>0</v>
      </c>
      <c r="L9" s="1">
        <v>0</v>
      </c>
      <c r="M9" s="1">
        <v>0</v>
      </c>
      <c r="N9" s="1">
        <v>262</v>
      </c>
      <c r="O9" s="1">
        <v>0</v>
      </c>
      <c r="P9" s="1">
        <v>0</v>
      </c>
      <c r="Q9" s="1">
        <v>150</v>
      </c>
      <c r="R9" s="1">
        <v>0</v>
      </c>
      <c r="S9" s="1">
        <v>0</v>
      </c>
      <c r="T9" s="1">
        <v>0</v>
      </c>
      <c r="U9" s="1">
        <v>150</v>
      </c>
      <c r="V9" s="1">
        <v>0</v>
      </c>
      <c r="W9" s="1">
        <v>0</v>
      </c>
    </row>
    <row r="10" spans="1:23" x14ac:dyDescent="0.2">
      <c r="A10" s="9" t="s">
        <v>113</v>
      </c>
      <c r="B10" s="9"/>
      <c r="C10" s="9"/>
      <c r="D10" s="9"/>
      <c r="E10" s="9"/>
      <c r="F10" s="9"/>
      <c r="G10" s="9"/>
      <c r="H10" s="9"/>
      <c r="I10" s="9" t="s">
        <v>113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</sheetData>
  <mergeCells count="5">
    <mergeCell ref="B2:H2"/>
    <mergeCell ref="J2:P2"/>
    <mergeCell ref="Q2:W2"/>
    <mergeCell ref="A10:H10"/>
    <mergeCell ref="I10:W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2"/>
  <sheetViews>
    <sheetView tabSelected="1" view="pageBreakPreview" topLeftCell="D5" zoomScale="125" zoomScaleNormal="100" zoomScaleSheetLayoutView="125" workbookViewId="0">
      <selection activeCell="I12" sqref="I12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1" t="s">
        <v>97</v>
      </c>
      <c r="I1" s="1" t="s">
        <v>97</v>
      </c>
    </row>
    <row r="2" spans="1:23" x14ac:dyDescent="0.2">
      <c r="A2" s="2" t="s">
        <v>101</v>
      </c>
      <c r="B2" s="7" t="s">
        <v>0</v>
      </c>
      <c r="C2" s="7"/>
      <c r="D2" s="7"/>
      <c r="E2" s="7"/>
      <c r="F2" s="7"/>
      <c r="G2" s="7"/>
      <c r="H2" s="8"/>
      <c r="I2" s="2" t="s">
        <v>101</v>
      </c>
      <c r="J2" s="7" t="s">
        <v>1</v>
      </c>
      <c r="K2" s="7"/>
      <c r="L2" s="7"/>
      <c r="M2" s="7"/>
      <c r="N2" s="7"/>
      <c r="O2" s="7"/>
      <c r="P2" s="7"/>
      <c r="Q2" s="7" t="s">
        <v>2</v>
      </c>
      <c r="R2" s="7"/>
      <c r="S2" s="7"/>
      <c r="T2" s="7"/>
      <c r="U2" s="7"/>
      <c r="V2" s="7"/>
      <c r="W2" s="8"/>
    </row>
    <row r="3" spans="1:23" x14ac:dyDescent="0.2">
      <c r="A3" s="3" t="s">
        <v>102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110</v>
      </c>
      <c r="B6" s="1">
        <v>99895</v>
      </c>
      <c r="C6" s="1">
        <v>44768</v>
      </c>
      <c r="D6" s="1">
        <v>33249</v>
      </c>
      <c r="E6" s="1">
        <v>5498</v>
      </c>
      <c r="F6" s="1">
        <v>4937</v>
      </c>
      <c r="G6" s="1">
        <v>4675</v>
      </c>
      <c r="H6" s="1">
        <v>6769</v>
      </c>
      <c r="I6" s="1" t="s">
        <v>110</v>
      </c>
      <c r="J6" s="1">
        <v>49443</v>
      </c>
      <c r="K6" s="1">
        <v>22141</v>
      </c>
      <c r="L6" s="1">
        <v>16344</v>
      </c>
      <c r="M6" s="1">
        <v>2506</v>
      </c>
      <c r="N6" s="1">
        <v>2506</v>
      </c>
      <c r="O6" s="1">
        <v>2992</v>
      </c>
      <c r="P6" s="1">
        <v>2955</v>
      </c>
      <c r="Q6" s="1">
        <v>50453</v>
      </c>
      <c r="R6" s="1">
        <v>22627</v>
      </c>
      <c r="S6" s="1">
        <v>16905</v>
      </c>
      <c r="T6" s="1">
        <v>2992</v>
      </c>
      <c r="U6" s="1">
        <v>2431</v>
      </c>
      <c r="V6" s="1">
        <v>1683</v>
      </c>
      <c r="W6" s="1">
        <v>3815</v>
      </c>
    </row>
    <row r="7" spans="1:23" x14ac:dyDescent="0.2">
      <c r="A7" s="1" t="s">
        <v>114</v>
      </c>
      <c r="B7" s="6">
        <f>SUM(B8:B10)*100/B6</f>
        <v>58.14305020271285</v>
      </c>
      <c r="C7" s="6">
        <f t="shared" ref="C7:W7" si="0">SUM(C8:C10)*100/C6</f>
        <v>53.131701215153683</v>
      </c>
      <c r="D7" s="6">
        <f t="shared" si="0"/>
        <v>64.456073866883216</v>
      </c>
      <c r="E7" s="6">
        <f t="shared" si="0"/>
        <v>53.055656602400873</v>
      </c>
      <c r="F7" s="6">
        <f t="shared" si="0"/>
        <v>61.353048409965567</v>
      </c>
      <c r="G7" s="6">
        <f t="shared" si="0"/>
        <v>62.395721925133692</v>
      </c>
      <c r="H7" s="6">
        <f t="shared" si="0"/>
        <v>59.107696853301817</v>
      </c>
      <c r="I7" s="6" t="s">
        <v>116</v>
      </c>
      <c r="J7" s="6">
        <f t="shared" si="0"/>
        <v>67.473656533786382</v>
      </c>
      <c r="K7" s="6">
        <f t="shared" si="0"/>
        <v>61.487737681224878</v>
      </c>
      <c r="L7" s="6">
        <f t="shared" si="0"/>
        <v>72.307880567792466</v>
      </c>
      <c r="M7" s="6">
        <f t="shared" si="0"/>
        <v>74.620909816440545</v>
      </c>
      <c r="N7" s="6">
        <f t="shared" si="0"/>
        <v>76.097366320830005</v>
      </c>
      <c r="O7" s="6">
        <f t="shared" si="0"/>
        <v>68.75</v>
      </c>
      <c r="P7" s="6">
        <f t="shared" si="0"/>
        <v>70.862944162436548</v>
      </c>
      <c r="Q7" s="6">
        <f t="shared" si="0"/>
        <v>48.998077418587599</v>
      </c>
      <c r="R7" s="6">
        <f t="shared" si="0"/>
        <v>44.95956158571618</v>
      </c>
      <c r="S7" s="6">
        <f t="shared" si="0"/>
        <v>56.858917480035494</v>
      </c>
      <c r="T7" s="6">
        <f t="shared" si="0"/>
        <v>34.993315508021389</v>
      </c>
      <c r="U7" s="6">
        <f t="shared" si="0"/>
        <v>46.112710818593172</v>
      </c>
      <c r="V7" s="6">
        <f t="shared" si="0"/>
        <v>51.099227569815802</v>
      </c>
      <c r="W7" s="6">
        <f t="shared" si="0"/>
        <v>49.986893840104848</v>
      </c>
    </row>
    <row r="8" spans="1:23" x14ac:dyDescent="0.2">
      <c r="A8" s="1" t="s">
        <v>72</v>
      </c>
      <c r="B8" s="1">
        <v>55464</v>
      </c>
      <c r="C8" s="1">
        <v>22365</v>
      </c>
      <c r="D8" s="1">
        <v>20720</v>
      </c>
      <c r="E8" s="1">
        <v>2655</v>
      </c>
      <c r="F8" s="1">
        <v>2917</v>
      </c>
      <c r="G8" s="1">
        <v>2880</v>
      </c>
      <c r="H8" s="1">
        <v>3927</v>
      </c>
      <c r="I8" s="1" t="s">
        <v>72</v>
      </c>
      <c r="J8" s="1">
        <v>31491</v>
      </c>
      <c r="K8" s="1">
        <v>12566</v>
      </c>
      <c r="L8" s="1">
        <v>11295</v>
      </c>
      <c r="M8" s="1">
        <v>1646</v>
      </c>
      <c r="N8" s="1">
        <v>1870</v>
      </c>
      <c r="O8" s="1">
        <v>2020</v>
      </c>
      <c r="P8" s="1">
        <v>2094</v>
      </c>
      <c r="Q8" s="1">
        <v>23973</v>
      </c>
      <c r="R8" s="1">
        <v>9799</v>
      </c>
      <c r="S8" s="1">
        <v>9425</v>
      </c>
      <c r="T8" s="1">
        <v>1010</v>
      </c>
      <c r="U8" s="1">
        <v>1047</v>
      </c>
      <c r="V8" s="1">
        <v>860</v>
      </c>
      <c r="W8" s="1">
        <v>1833</v>
      </c>
    </row>
    <row r="9" spans="1:23" x14ac:dyDescent="0.2">
      <c r="A9" s="1" t="s">
        <v>73</v>
      </c>
      <c r="B9" s="1">
        <v>449</v>
      </c>
      <c r="C9" s="1">
        <v>224</v>
      </c>
      <c r="D9" s="1">
        <v>150</v>
      </c>
      <c r="E9" s="1">
        <v>0</v>
      </c>
      <c r="F9" s="1">
        <v>37</v>
      </c>
      <c r="G9" s="1">
        <v>0</v>
      </c>
      <c r="H9" s="1">
        <v>37</v>
      </c>
      <c r="I9" s="1" t="s">
        <v>73</v>
      </c>
      <c r="J9" s="1">
        <v>262</v>
      </c>
      <c r="K9" s="1">
        <v>150</v>
      </c>
      <c r="L9" s="1">
        <v>112</v>
      </c>
      <c r="M9" s="1">
        <v>0</v>
      </c>
      <c r="N9" s="1">
        <v>0</v>
      </c>
      <c r="O9" s="1">
        <v>0</v>
      </c>
      <c r="P9" s="1">
        <v>0</v>
      </c>
      <c r="Q9" s="1">
        <v>187</v>
      </c>
      <c r="R9" s="1">
        <v>75</v>
      </c>
      <c r="S9" s="1">
        <v>37</v>
      </c>
      <c r="T9" s="1">
        <v>0</v>
      </c>
      <c r="U9" s="1">
        <v>37</v>
      </c>
      <c r="V9" s="1">
        <v>0</v>
      </c>
      <c r="W9" s="1">
        <v>37</v>
      </c>
    </row>
    <row r="10" spans="1:23" x14ac:dyDescent="0.2">
      <c r="A10" s="1" t="s">
        <v>74</v>
      </c>
      <c r="B10" s="1">
        <v>2169</v>
      </c>
      <c r="C10" s="1">
        <v>1197</v>
      </c>
      <c r="D10" s="1">
        <v>561</v>
      </c>
      <c r="E10" s="1">
        <v>262</v>
      </c>
      <c r="F10" s="1">
        <v>75</v>
      </c>
      <c r="G10" s="1">
        <v>37</v>
      </c>
      <c r="H10" s="1">
        <v>37</v>
      </c>
      <c r="I10" s="1" t="s">
        <v>74</v>
      </c>
      <c r="J10" s="1">
        <v>1608</v>
      </c>
      <c r="K10" s="1">
        <v>898</v>
      </c>
      <c r="L10" s="1">
        <v>411</v>
      </c>
      <c r="M10" s="1">
        <v>224</v>
      </c>
      <c r="N10" s="1">
        <v>37</v>
      </c>
      <c r="O10" s="1">
        <v>37</v>
      </c>
      <c r="P10" s="1">
        <v>0</v>
      </c>
      <c r="Q10" s="1">
        <v>561</v>
      </c>
      <c r="R10" s="1">
        <v>299</v>
      </c>
      <c r="S10" s="1">
        <v>150</v>
      </c>
      <c r="T10" s="1">
        <v>37</v>
      </c>
      <c r="U10" s="1">
        <v>37</v>
      </c>
      <c r="V10" s="1">
        <v>0</v>
      </c>
      <c r="W10" s="1">
        <v>37</v>
      </c>
    </row>
    <row r="11" spans="1:23" x14ac:dyDescent="0.2">
      <c r="A11" s="1" t="s">
        <v>115</v>
      </c>
      <c r="B11" s="6">
        <f>B10*100/SUM(B8:B10)</f>
        <v>3.7343755380324368</v>
      </c>
      <c r="C11" s="6">
        <f t="shared" ref="C11:W11" si="1">C10*100/SUM(C8:C10)</f>
        <v>5.0323719835197176</v>
      </c>
      <c r="D11" s="6">
        <f t="shared" si="1"/>
        <v>2.6177033269562782</v>
      </c>
      <c r="E11" s="6">
        <f t="shared" si="1"/>
        <v>8.9818306479259515</v>
      </c>
      <c r="F11" s="6">
        <f t="shared" si="1"/>
        <v>2.4760647078243645</v>
      </c>
      <c r="G11" s="6">
        <f t="shared" si="1"/>
        <v>1.2684264655467947</v>
      </c>
      <c r="H11" s="6">
        <f t="shared" si="1"/>
        <v>0.92476880779805049</v>
      </c>
      <c r="I11" s="6" t="s">
        <v>115</v>
      </c>
      <c r="J11" s="6">
        <f t="shared" si="1"/>
        <v>4.8199994004975872</v>
      </c>
      <c r="K11" s="6">
        <f t="shared" si="1"/>
        <v>6.5961510210077865</v>
      </c>
      <c r="L11" s="6">
        <f t="shared" si="1"/>
        <v>3.4777458114740227</v>
      </c>
      <c r="M11" s="6">
        <f t="shared" si="1"/>
        <v>11.978609625668449</v>
      </c>
      <c r="N11" s="6">
        <f t="shared" si="1"/>
        <v>1.9402202412165706</v>
      </c>
      <c r="O11" s="6">
        <f t="shared" si="1"/>
        <v>1.7987360233349539</v>
      </c>
      <c r="P11" s="6">
        <f t="shared" si="1"/>
        <v>0</v>
      </c>
      <c r="Q11" s="6">
        <f t="shared" si="1"/>
        <v>2.2693256745277295</v>
      </c>
      <c r="R11" s="6">
        <f t="shared" si="1"/>
        <v>2.939152658999312</v>
      </c>
      <c r="S11" s="6">
        <f t="shared" si="1"/>
        <v>1.5605493133583022</v>
      </c>
      <c r="T11" s="6">
        <f t="shared" si="1"/>
        <v>3.5339063992359123</v>
      </c>
      <c r="U11" s="6">
        <f t="shared" si="1"/>
        <v>3.3006244424620874</v>
      </c>
      <c r="V11" s="6">
        <f t="shared" si="1"/>
        <v>0</v>
      </c>
      <c r="W11" s="6">
        <f t="shared" si="1"/>
        <v>1.9402202412165706</v>
      </c>
    </row>
    <row r="12" spans="1:23" x14ac:dyDescent="0.2">
      <c r="A12" s="1" t="s">
        <v>75</v>
      </c>
      <c r="B12" s="1">
        <v>19710</v>
      </c>
      <c r="C12" s="1">
        <v>9126</v>
      </c>
      <c r="D12" s="1">
        <v>5498</v>
      </c>
      <c r="E12" s="1">
        <v>1870</v>
      </c>
      <c r="F12" s="1">
        <v>1309</v>
      </c>
      <c r="G12" s="1">
        <v>561</v>
      </c>
      <c r="H12" s="1">
        <v>1346</v>
      </c>
      <c r="I12" s="1" t="s">
        <v>75</v>
      </c>
      <c r="J12" s="1">
        <v>3628</v>
      </c>
      <c r="K12" s="1">
        <v>1608</v>
      </c>
      <c r="L12" s="1">
        <v>1047</v>
      </c>
      <c r="M12" s="1">
        <v>411</v>
      </c>
      <c r="N12" s="1">
        <v>299</v>
      </c>
      <c r="O12" s="1">
        <v>187</v>
      </c>
      <c r="P12" s="1">
        <v>75</v>
      </c>
      <c r="Q12" s="1">
        <v>16082</v>
      </c>
      <c r="R12" s="1">
        <v>7517</v>
      </c>
      <c r="S12" s="1">
        <v>4451</v>
      </c>
      <c r="T12" s="1">
        <v>1459</v>
      </c>
      <c r="U12" s="1">
        <v>1010</v>
      </c>
      <c r="V12" s="1">
        <v>374</v>
      </c>
      <c r="W12" s="1">
        <v>1272</v>
      </c>
    </row>
    <row r="13" spans="1:23" x14ac:dyDescent="0.2">
      <c r="A13" s="1" t="s">
        <v>76</v>
      </c>
      <c r="B13" s="1">
        <v>8752</v>
      </c>
      <c r="C13" s="1">
        <v>4376</v>
      </c>
      <c r="D13" s="1">
        <v>2244</v>
      </c>
      <c r="E13" s="1">
        <v>561</v>
      </c>
      <c r="F13" s="1">
        <v>374</v>
      </c>
      <c r="G13" s="1">
        <v>374</v>
      </c>
      <c r="H13" s="1">
        <v>823</v>
      </c>
      <c r="I13" s="1" t="s">
        <v>76</v>
      </c>
      <c r="J13" s="1">
        <v>4413</v>
      </c>
      <c r="K13" s="1">
        <v>2319</v>
      </c>
      <c r="L13" s="1">
        <v>1122</v>
      </c>
      <c r="M13" s="1">
        <v>224</v>
      </c>
      <c r="N13" s="1">
        <v>150</v>
      </c>
      <c r="O13" s="1">
        <v>150</v>
      </c>
      <c r="P13" s="1">
        <v>449</v>
      </c>
      <c r="Q13" s="1">
        <v>4338</v>
      </c>
      <c r="R13" s="1">
        <v>2057</v>
      </c>
      <c r="S13" s="1">
        <v>1122</v>
      </c>
      <c r="T13" s="1">
        <v>337</v>
      </c>
      <c r="U13" s="1">
        <v>224</v>
      </c>
      <c r="V13" s="1">
        <v>224</v>
      </c>
      <c r="W13" s="1">
        <v>374</v>
      </c>
    </row>
    <row r="14" spans="1:23" x14ac:dyDescent="0.2">
      <c r="A14" s="1" t="s">
        <v>77</v>
      </c>
      <c r="B14" s="1">
        <v>2169</v>
      </c>
      <c r="C14" s="1">
        <v>1159</v>
      </c>
      <c r="D14" s="1">
        <v>673</v>
      </c>
      <c r="E14" s="1">
        <v>75</v>
      </c>
      <c r="F14" s="1">
        <v>0</v>
      </c>
      <c r="G14" s="1">
        <v>112</v>
      </c>
      <c r="H14" s="1">
        <v>150</v>
      </c>
      <c r="I14" s="1" t="s">
        <v>77</v>
      </c>
      <c r="J14" s="1">
        <v>935</v>
      </c>
      <c r="K14" s="1">
        <v>486</v>
      </c>
      <c r="L14" s="1">
        <v>337</v>
      </c>
      <c r="M14" s="1">
        <v>0</v>
      </c>
      <c r="N14" s="1">
        <v>0</v>
      </c>
      <c r="O14" s="1">
        <v>75</v>
      </c>
      <c r="P14" s="1">
        <v>37</v>
      </c>
      <c r="Q14" s="1">
        <v>1234</v>
      </c>
      <c r="R14" s="1">
        <v>673</v>
      </c>
      <c r="S14" s="1">
        <v>337</v>
      </c>
      <c r="T14" s="1">
        <v>75</v>
      </c>
      <c r="U14" s="1">
        <v>0</v>
      </c>
      <c r="V14" s="1">
        <v>37</v>
      </c>
      <c r="W14" s="1">
        <v>112</v>
      </c>
    </row>
    <row r="15" spans="1:23" x14ac:dyDescent="0.2">
      <c r="A15" s="1" t="s">
        <v>78</v>
      </c>
      <c r="B15" s="1">
        <v>9911</v>
      </c>
      <c r="C15" s="1">
        <v>5573</v>
      </c>
      <c r="D15" s="1">
        <v>3142</v>
      </c>
      <c r="E15" s="1">
        <v>0</v>
      </c>
      <c r="F15" s="1">
        <v>150</v>
      </c>
      <c r="G15" s="1">
        <v>636</v>
      </c>
      <c r="H15" s="1">
        <v>411</v>
      </c>
      <c r="I15" s="1" t="s">
        <v>78</v>
      </c>
      <c r="J15" s="1">
        <v>6657</v>
      </c>
      <c r="K15" s="1">
        <v>3777</v>
      </c>
      <c r="L15" s="1">
        <v>1945</v>
      </c>
      <c r="M15" s="1">
        <v>0</v>
      </c>
      <c r="N15" s="1">
        <v>150</v>
      </c>
      <c r="O15" s="1">
        <v>486</v>
      </c>
      <c r="P15" s="1">
        <v>299</v>
      </c>
      <c r="Q15" s="1">
        <v>3254</v>
      </c>
      <c r="R15" s="1">
        <v>1795</v>
      </c>
      <c r="S15" s="1">
        <v>1197</v>
      </c>
      <c r="T15" s="1">
        <v>0</v>
      </c>
      <c r="U15" s="1">
        <v>0</v>
      </c>
      <c r="V15" s="1">
        <v>150</v>
      </c>
      <c r="W15" s="1">
        <v>112</v>
      </c>
    </row>
    <row r="16" spans="1:23" x14ac:dyDescent="0.2">
      <c r="A16" s="1" t="s">
        <v>8</v>
      </c>
      <c r="B16" s="1">
        <v>1272</v>
      </c>
      <c r="C16" s="1">
        <v>748</v>
      </c>
      <c r="D16" s="1">
        <v>262</v>
      </c>
      <c r="E16" s="1">
        <v>75</v>
      </c>
      <c r="F16" s="1">
        <v>75</v>
      </c>
      <c r="G16" s="1">
        <v>75</v>
      </c>
      <c r="H16" s="1">
        <v>37</v>
      </c>
      <c r="I16" s="1" t="s">
        <v>8</v>
      </c>
      <c r="J16" s="1">
        <v>449</v>
      </c>
      <c r="K16" s="1">
        <v>337</v>
      </c>
      <c r="L16" s="1">
        <v>75</v>
      </c>
      <c r="M16" s="1">
        <v>0</v>
      </c>
      <c r="N16" s="1">
        <v>0</v>
      </c>
      <c r="O16" s="1">
        <v>37</v>
      </c>
      <c r="P16" s="1">
        <v>0</v>
      </c>
      <c r="Q16" s="1">
        <v>823</v>
      </c>
      <c r="R16" s="1">
        <v>411</v>
      </c>
      <c r="S16" s="1">
        <v>187</v>
      </c>
      <c r="T16" s="1">
        <v>75</v>
      </c>
      <c r="U16" s="1">
        <v>75</v>
      </c>
      <c r="V16" s="1">
        <v>37</v>
      </c>
      <c r="W16" s="1">
        <v>37</v>
      </c>
    </row>
    <row r="18" spans="1:23" x14ac:dyDescent="0.2">
      <c r="A18" s="1" t="s">
        <v>79</v>
      </c>
      <c r="I18" s="1" t="s">
        <v>79</v>
      </c>
    </row>
    <row r="20" spans="1:23" x14ac:dyDescent="0.2">
      <c r="A20" s="1" t="s">
        <v>103</v>
      </c>
      <c r="B20" s="1">
        <v>8340</v>
      </c>
      <c r="C20" s="1">
        <v>3329</v>
      </c>
      <c r="D20" s="1">
        <v>2880</v>
      </c>
      <c r="E20" s="1">
        <v>561</v>
      </c>
      <c r="F20" s="1">
        <v>524</v>
      </c>
      <c r="G20" s="1">
        <v>262</v>
      </c>
      <c r="H20" s="1">
        <v>785</v>
      </c>
      <c r="I20" s="1" t="s">
        <v>103</v>
      </c>
      <c r="J20" s="1">
        <v>4002</v>
      </c>
      <c r="K20" s="1">
        <v>1571</v>
      </c>
      <c r="L20" s="1">
        <v>1346</v>
      </c>
      <c r="M20" s="1">
        <v>262</v>
      </c>
      <c r="N20" s="1">
        <v>337</v>
      </c>
      <c r="O20" s="1">
        <v>187</v>
      </c>
      <c r="P20" s="1">
        <v>299</v>
      </c>
      <c r="Q20" s="1">
        <v>4338</v>
      </c>
      <c r="R20" s="1">
        <v>1758</v>
      </c>
      <c r="S20" s="1">
        <v>1533</v>
      </c>
      <c r="T20" s="1">
        <v>299</v>
      </c>
      <c r="U20" s="1">
        <v>187</v>
      </c>
      <c r="V20" s="1">
        <v>75</v>
      </c>
      <c r="W20" s="1">
        <v>486</v>
      </c>
    </row>
    <row r="21" spans="1:23" x14ac:dyDescent="0.2">
      <c r="A21" s="1" t="s">
        <v>80</v>
      </c>
      <c r="B21" s="1">
        <v>1907</v>
      </c>
      <c r="C21" s="1">
        <v>524</v>
      </c>
      <c r="D21" s="1">
        <v>972</v>
      </c>
      <c r="E21" s="1">
        <v>150</v>
      </c>
      <c r="F21" s="1">
        <v>75</v>
      </c>
      <c r="G21" s="1">
        <v>37</v>
      </c>
      <c r="H21" s="1">
        <v>150</v>
      </c>
      <c r="I21" s="1" t="s">
        <v>80</v>
      </c>
      <c r="J21" s="1">
        <v>1047</v>
      </c>
      <c r="K21" s="1">
        <v>224</v>
      </c>
      <c r="L21" s="1">
        <v>524</v>
      </c>
      <c r="M21" s="1">
        <v>150</v>
      </c>
      <c r="N21" s="1">
        <v>37</v>
      </c>
      <c r="O21" s="1">
        <v>37</v>
      </c>
      <c r="P21" s="1">
        <v>75</v>
      </c>
      <c r="Q21" s="1">
        <v>860</v>
      </c>
      <c r="R21" s="1">
        <v>299</v>
      </c>
      <c r="S21" s="1">
        <v>449</v>
      </c>
      <c r="T21" s="1">
        <v>0</v>
      </c>
      <c r="U21" s="1">
        <v>37</v>
      </c>
      <c r="V21" s="1">
        <v>0</v>
      </c>
      <c r="W21" s="1">
        <v>75</v>
      </c>
    </row>
    <row r="22" spans="1:23" x14ac:dyDescent="0.2">
      <c r="A22" s="1" t="s">
        <v>81</v>
      </c>
      <c r="B22" s="1">
        <v>6433</v>
      </c>
      <c r="C22" s="1">
        <v>2805</v>
      </c>
      <c r="D22" s="1">
        <v>1907</v>
      </c>
      <c r="E22" s="1">
        <v>411</v>
      </c>
      <c r="F22" s="1">
        <v>449</v>
      </c>
      <c r="G22" s="1">
        <v>224</v>
      </c>
      <c r="H22" s="1">
        <v>636</v>
      </c>
      <c r="I22" s="1" t="s">
        <v>81</v>
      </c>
      <c r="J22" s="1">
        <v>2955</v>
      </c>
      <c r="K22" s="1">
        <v>1346</v>
      </c>
      <c r="L22" s="1">
        <v>823</v>
      </c>
      <c r="M22" s="1">
        <v>112</v>
      </c>
      <c r="N22" s="1">
        <v>299</v>
      </c>
      <c r="O22" s="1">
        <v>150</v>
      </c>
      <c r="P22" s="1">
        <v>224</v>
      </c>
      <c r="Q22" s="1">
        <v>3478</v>
      </c>
      <c r="R22" s="1">
        <v>1459</v>
      </c>
      <c r="S22" s="1">
        <v>1085</v>
      </c>
      <c r="T22" s="1">
        <v>299</v>
      </c>
      <c r="U22" s="1">
        <v>150</v>
      </c>
      <c r="V22" s="1">
        <v>75</v>
      </c>
      <c r="W22" s="1">
        <v>411</v>
      </c>
    </row>
    <row r="24" spans="1:23" x14ac:dyDescent="0.2">
      <c r="A24" s="1" t="s">
        <v>82</v>
      </c>
      <c r="I24" s="1" t="s">
        <v>82</v>
      </c>
    </row>
    <row r="26" spans="1:23" x14ac:dyDescent="0.2">
      <c r="A26" s="1" t="s">
        <v>103</v>
      </c>
      <c r="B26" s="1">
        <v>99895</v>
      </c>
      <c r="C26" s="1">
        <v>44768</v>
      </c>
      <c r="D26" s="1">
        <v>33249</v>
      </c>
      <c r="E26" s="1">
        <v>5498</v>
      </c>
      <c r="F26" s="1">
        <v>4937</v>
      </c>
      <c r="G26" s="1">
        <v>4675</v>
      </c>
      <c r="H26" s="1">
        <v>6769</v>
      </c>
      <c r="I26" s="1" t="s">
        <v>103</v>
      </c>
      <c r="J26" s="1">
        <v>49443</v>
      </c>
      <c r="K26" s="1">
        <v>22141</v>
      </c>
      <c r="L26" s="1">
        <v>16344</v>
      </c>
      <c r="M26" s="1">
        <v>2506</v>
      </c>
      <c r="N26" s="1">
        <v>2506</v>
      </c>
      <c r="O26" s="1">
        <v>2992</v>
      </c>
      <c r="P26" s="1">
        <v>2955</v>
      </c>
      <c r="Q26" s="1">
        <v>50453</v>
      </c>
      <c r="R26" s="1">
        <v>22627</v>
      </c>
      <c r="S26" s="1">
        <v>16905</v>
      </c>
      <c r="T26" s="1">
        <v>2992</v>
      </c>
      <c r="U26" s="1">
        <v>2431</v>
      </c>
      <c r="V26" s="1">
        <v>1683</v>
      </c>
      <c r="W26" s="1">
        <v>3815</v>
      </c>
    </row>
    <row r="27" spans="1:23" x14ac:dyDescent="0.2">
      <c r="A27" s="1" t="s">
        <v>83</v>
      </c>
      <c r="B27" s="1">
        <v>49368</v>
      </c>
      <c r="C27" s="1">
        <v>17541</v>
      </c>
      <c r="D27" s="1">
        <v>19635</v>
      </c>
      <c r="E27" s="1">
        <v>3216</v>
      </c>
      <c r="F27" s="1">
        <v>3179</v>
      </c>
      <c r="G27" s="1">
        <v>1945</v>
      </c>
      <c r="H27" s="1">
        <v>3852</v>
      </c>
      <c r="I27" s="1" t="s">
        <v>83</v>
      </c>
      <c r="J27" s="1">
        <v>26965</v>
      </c>
      <c r="K27" s="1">
        <v>9462</v>
      </c>
      <c r="L27" s="1">
        <v>10322</v>
      </c>
      <c r="M27" s="1">
        <v>1945</v>
      </c>
      <c r="N27" s="1">
        <v>1907</v>
      </c>
      <c r="O27" s="1">
        <v>1459</v>
      </c>
      <c r="P27" s="1">
        <v>1870</v>
      </c>
      <c r="Q27" s="1">
        <v>22403</v>
      </c>
      <c r="R27" s="1">
        <v>8078</v>
      </c>
      <c r="S27" s="1">
        <v>9313</v>
      </c>
      <c r="T27" s="1">
        <v>1272</v>
      </c>
      <c r="U27" s="1">
        <v>1272</v>
      </c>
      <c r="V27" s="1">
        <v>486</v>
      </c>
      <c r="W27" s="1">
        <v>1982</v>
      </c>
    </row>
    <row r="28" spans="1:23" x14ac:dyDescent="0.2">
      <c r="A28" s="1" t="s">
        <v>84</v>
      </c>
      <c r="B28" s="1">
        <v>20720</v>
      </c>
      <c r="C28" s="1">
        <v>14062</v>
      </c>
      <c r="D28" s="1">
        <v>4301</v>
      </c>
      <c r="E28" s="1">
        <v>187</v>
      </c>
      <c r="F28" s="1">
        <v>374</v>
      </c>
      <c r="G28" s="1">
        <v>1459</v>
      </c>
      <c r="H28" s="1">
        <v>337</v>
      </c>
      <c r="I28" s="1" t="s">
        <v>84</v>
      </c>
      <c r="J28" s="1">
        <v>11145</v>
      </c>
      <c r="K28" s="1">
        <v>7480</v>
      </c>
      <c r="L28" s="1">
        <v>2244</v>
      </c>
      <c r="M28" s="1">
        <v>37</v>
      </c>
      <c r="N28" s="1">
        <v>262</v>
      </c>
      <c r="O28" s="1">
        <v>898</v>
      </c>
      <c r="P28" s="1">
        <v>224</v>
      </c>
      <c r="Q28" s="1">
        <v>9574</v>
      </c>
      <c r="R28" s="1">
        <v>6582</v>
      </c>
      <c r="S28" s="1">
        <v>2057</v>
      </c>
      <c r="T28" s="1">
        <v>150</v>
      </c>
      <c r="U28" s="1">
        <v>112</v>
      </c>
      <c r="V28" s="1">
        <v>561</v>
      </c>
      <c r="W28" s="1">
        <v>112</v>
      </c>
    </row>
    <row r="29" spans="1:23" x14ac:dyDescent="0.2">
      <c r="A29" s="1" t="s">
        <v>85</v>
      </c>
      <c r="B29" s="1">
        <v>1646</v>
      </c>
      <c r="C29" s="1">
        <v>411</v>
      </c>
      <c r="D29" s="1">
        <v>598</v>
      </c>
      <c r="E29" s="1">
        <v>0</v>
      </c>
      <c r="F29" s="1">
        <v>0</v>
      </c>
      <c r="G29" s="1">
        <v>224</v>
      </c>
      <c r="H29" s="1">
        <v>411</v>
      </c>
      <c r="I29" s="1" t="s">
        <v>85</v>
      </c>
      <c r="J29" s="1">
        <v>1047</v>
      </c>
      <c r="K29" s="1">
        <v>224</v>
      </c>
      <c r="L29" s="1">
        <v>449</v>
      </c>
      <c r="M29" s="1">
        <v>0</v>
      </c>
      <c r="N29" s="1">
        <v>0</v>
      </c>
      <c r="O29" s="1">
        <v>150</v>
      </c>
      <c r="P29" s="1">
        <v>224</v>
      </c>
      <c r="Q29" s="1">
        <v>598</v>
      </c>
      <c r="R29" s="1">
        <v>187</v>
      </c>
      <c r="S29" s="1">
        <v>150</v>
      </c>
      <c r="T29" s="1">
        <v>0</v>
      </c>
      <c r="U29" s="1">
        <v>0</v>
      </c>
      <c r="V29" s="1">
        <v>75</v>
      </c>
      <c r="W29" s="1">
        <v>187</v>
      </c>
    </row>
    <row r="30" spans="1:23" x14ac:dyDescent="0.2">
      <c r="A30" s="1" t="s">
        <v>86</v>
      </c>
      <c r="B30" s="1">
        <v>224</v>
      </c>
      <c r="C30" s="1">
        <v>112</v>
      </c>
      <c r="D30" s="1">
        <v>75</v>
      </c>
      <c r="E30" s="1">
        <v>0</v>
      </c>
      <c r="F30" s="1">
        <v>0</v>
      </c>
      <c r="G30" s="1">
        <v>37</v>
      </c>
      <c r="H30" s="1">
        <v>0</v>
      </c>
      <c r="I30" s="1" t="s">
        <v>86</v>
      </c>
      <c r="J30" s="1">
        <v>112</v>
      </c>
      <c r="K30" s="1">
        <v>75</v>
      </c>
      <c r="L30" s="1">
        <v>37</v>
      </c>
      <c r="M30" s="1">
        <v>0</v>
      </c>
      <c r="N30" s="1">
        <v>0</v>
      </c>
      <c r="O30" s="1">
        <v>0</v>
      </c>
      <c r="P30" s="1">
        <v>0</v>
      </c>
      <c r="Q30" s="1">
        <v>112</v>
      </c>
      <c r="R30" s="1">
        <v>37</v>
      </c>
      <c r="S30" s="1">
        <v>37</v>
      </c>
      <c r="T30" s="1">
        <v>0</v>
      </c>
      <c r="U30" s="1">
        <v>0</v>
      </c>
      <c r="V30" s="1">
        <v>37</v>
      </c>
      <c r="W30" s="1">
        <v>0</v>
      </c>
    </row>
    <row r="31" spans="1:23" x14ac:dyDescent="0.2">
      <c r="A31" s="1" t="s">
        <v>87</v>
      </c>
      <c r="B31" s="1">
        <v>27938</v>
      </c>
      <c r="C31" s="1">
        <v>12641</v>
      </c>
      <c r="D31" s="1">
        <v>8639</v>
      </c>
      <c r="E31" s="1">
        <v>2094</v>
      </c>
      <c r="F31" s="1">
        <v>1384</v>
      </c>
      <c r="G31" s="1">
        <v>1010</v>
      </c>
      <c r="H31" s="1">
        <v>2169</v>
      </c>
      <c r="I31" s="1" t="s">
        <v>87</v>
      </c>
      <c r="J31" s="1">
        <v>10173</v>
      </c>
      <c r="K31" s="1">
        <v>4899</v>
      </c>
      <c r="L31" s="1">
        <v>3291</v>
      </c>
      <c r="M31" s="1">
        <v>524</v>
      </c>
      <c r="N31" s="1">
        <v>337</v>
      </c>
      <c r="O31" s="1">
        <v>486</v>
      </c>
      <c r="P31" s="1">
        <v>636</v>
      </c>
      <c r="Q31" s="1">
        <v>17765</v>
      </c>
      <c r="R31" s="1">
        <v>7742</v>
      </c>
      <c r="S31" s="1">
        <v>5348</v>
      </c>
      <c r="T31" s="1">
        <v>1571</v>
      </c>
      <c r="U31" s="1">
        <v>1047</v>
      </c>
      <c r="V31" s="1">
        <v>524</v>
      </c>
      <c r="W31" s="1">
        <v>1533</v>
      </c>
    </row>
    <row r="32" spans="1:23" x14ac:dyDescent="0.2">
      <c r="A32" s="9" t="s">
        <v>113</v>
      </c>
      <c r="B32" s="9"/>
      <c r="C32" s="9"/>
      <c r="D32" s="9"/>
      <c r="E32" s="9"/>
      <c r="F32" s="9"/>
      <c r="G32" s="9"/>
      <c r="H32" s="9"/>
      <c r="I32" s="9" t="s">
        <v>113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view="pageBreakPreview" topLeftCell="A19" zoomScale="125" zoomScaleNormal="100" zoomScaleSheetLayoutView="125" workbookViewId="0">
      <selection activeCell="A37" sqref="A37:XFD37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1" t="s">
        <v>98</v>
      </c>
      <c r="I1" s="1" t="s">
        <v>98</v>
      </c>
    </row>
    <row r="2" spans="1:23" x14ac:dyDescent="0.2">
      <c r="A2" s="2" t="s">
        <v>99</v>
      </c>
      <c r="B2" s="7" t="s">
        <v>0</v>
      </c>
      <c r="C2" s="7"/>
      <c r="D2" s="7"/>
      <c r="E2" s="7"/>
      <c r="F2" s="7"/>
      <c r="G2" s="7"/>
      <c r="H2" s="8"/>
      <c r="I2" s="2" t="s">
        <v>99</v>
      </c>
      <c r="J2" s="7" t="s">
        <v>1</v>
      </c>
      <c r="K2" s="7"/>
      <c r="L2" s="7"/>
      <c r="M2" s="7"/>
      <c r="N2" s="7"/>
      <c r="O2" s="7"/>
      <c r="P2" s="7"/>
      <c r="Q2" s="7" t="s">
        <v>2</v>
      </c>
      <c r="R2" s="7"/>
      <c r="S2" s="7"/>
      <c r="T2" s="7"/>
      <c r="U2" s="7"/>
      <c r="V2" s="7"/>
      <c r="W2" s="8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103</v>
      </c>
      <c r="B6" s="1">
        <v>10734</v>
      </c>
      <c r="C6" s="1">
        <v>0</v>
      </c>
      <c r="D6" s="1">
        <v>0</v>
      </c>
      <c r="E6" s="1">
        <v>7368</v>
      </c>
      <c r="F6" s="1">
        <v>3142</v>
      </c>
      <c r="G6" s="1">
        <v>37</v>
      </c>
      <c r="H6" s="1">
        <v>187</v>
      </c>
      <c r="I6" s="1" t="s">
        <v>103</v>
      </c>
      <c r="J6" s="1">
        <v>5086</v>
      </c>
      <c r="K6" s="1">
        <v>0</v>
      </c>
      <c r="L6" s="1">
        <v>0</v>
      </c>
      <c r="M6" s="1">
        <v>3366</v>
      </c>
      <c r="N6" s="1">
        <v>1683</v>
      </c>
      <c r="O6" s="1">
        <v>0</v>
      </c>
      <c r="P6" s="1">
        <v>37</v>
      </c>
      <c r="Q6" s="1">
        <v>5647</v>
      </c>
      <c r="R6" s="1">
        <v>0</v>
      </c>
      <c r="S6" s="1">
        <v>0</v>
      </c>
      <c r="T6" s="1">
        <v>4002</v>
      </c>
      <c r="U6" s="1">
        <v>1459</v>
      </c>
      <c r="V6" s="1">
        <v>37</v>
      </c>
      <c r="W6" s="1">
        <v>150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10285</v>
      </c>
      <c r="C10" s="1">
        <v>0</v>
      </c>
      <c r="D10" s="1">
        <v>0</v>
      </c>
      <c r="E10" s="1">
        <v>7368</v>
      </c>
      <c r="F10" s="1">
        <v>2693</v>
      </c>
      <c r="G10" s="1">
        <v>37</v>
      </c>
      <c r="H10" s="1">
        <v>187</v>
      </c>
      <c r="I10" s="1" t="s">
        <v>40</v>
      </c>
      <c r="J10" s="1">
        <v>4787</v>
      </c>
      <c r="K10" s="1">
        <v>0</v>
      </c>
      <c r="L10" s="1">
        <v>0</v>
      </c>
      <c r="M10" s="1">
        <v>3366</v>
      </c>
      <c r="N10" s="1">
        <v>1384</v>
      </c>
      <c r="O10" s="1">
        <v>0</v>
      </c>
      <c r="P10" s="1">
        <v>37</v>
      </c>
      <c r="Q10" s="1">
        <v>5498</v>
      </c>
      <c r="R10" s="1">
        <v>0</v>
      </c>
      <c r="S10" s="1">
        <v>0</v>
      </c>
      <c r="T10" s="1">
        <v>4002</v>
      </c>
      <c r="U10" s="1">
        <v>1309</v>
      </c>
      <c r="V10" s="1">
        <v>37</v>
      </c>
      <c r="W10" s="1">
        <v>150</v>
      </c>
    </row>
    <row r="11" spans="1:23" x14ac:dyDescent="0.2">
      <c r="A11" s="1" t="s">
        <v>41</v>
      </c>
      <c r="B11" s="1">
        <v>449</v>
      </c>
      <c r="C11" s="1">
        <v>0</v>
      </c>
      <c r="D11" s="1">
        <v>0</v>
      </c>
      <c r="E11" s="1">
        <v>0</v>
      </c>
      <c r="F11" s="1">
        <v>449</v>
      </c>
      <c r="G11" s="1">
        <v>0</v>
      </c>
      <c r="H11" s="1">
        <v>0</v>
      </c>
      <c r="I11" s="1" t="s">
        <v>41</v>
      </c>
      <c r="J11" s="1">
        <v>299</v>
      </c>
      <c r="K11" s="1">
        <v>0</v>
      </c>
      <c r="L11" s="1">
        <v>0</v>
      </c>
      <c r="M11" s="1">
        <v>0</v>
      </c>
      <c r="N11" s="1">
        <v>299</v>
      </c>
      <c r="O11" s="1">
        <v>0</v>
      </c>
      <c r="P11" s="1">
        <v>0</v>
      </c>
      <c r="Q11" s="1">
        <v>150</v>
      </c>
      <c r="R11" s="1">
        <v>0</v>
      </c>
      <c r="S11" s="1">
        <v>0</v>
      </c>
      <c r="T11" s="1">
        <v>0</v>
      </c>
      <c r="U11" s="1">
        <v>150</v>
      </c>
      <c r="V11" s="1">
        <v>0</v>
      </c>
      <c r="W11" s="1">
        <v>0</v>
      </c>
    </row>
    <row r="12" spans="1:23" x14ac:dyDescent="0.2">
      <c r="A12" s="1" t="s">
        <v>42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 t="s">
        <v>42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47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103</v>
      </c>
      <c r="B23" s="1">
        <v>10734</v>
      </c>
      <c r="C23" s="1">
        <v>0</v>
      </c>
      <c r="D23" s="1">
        <v>0</v>
      </c>
      <c r="E23" s="1">
        <v>7368</v>
      </c>
      <c r="F23" s="1">
        <v>3142</v>
      </c>
      <c r="G23" s="1">
        <v>37</v>
      </c>
      <c r="H23" s="1">
        <v>187</v>
      </c>
      <c r="I23" s="1" t="s">
        <v>103</v>
      </c>
      <c r="J23" s="1">
        <v>5086</v>
      </c>
      <c r="K23" s="1">
        <v>0</v>
      </c>
      <c r="L23" s="1">
        <v>0</v>
      </c>
      <c r="M23" s="1">
        <v>3366</v>
      </c>
      <c r="N23" s="1">
        <v>1683</v>
      </c>
      <c r="O23" s="1">
        <v>0</v>
      </c>
      <c r="P23" s="1">
        <v>37</v>
      </c>
      <c r="Q23" s="1">
        <v>5647</v>
      </c>
      <c r="R23" s="1">
        <v>0</v>
      </c>
      <c r="S23" s="1">
        <v>0</v>
      </c>
      <c r="T23" s="1">
        <v>4002</v>
      </c>
      <c r="U23" s="1">
        <v>1459</v>
      </c>
      <c r="V23" s="1">
        <v>37</v>
      </c>
      <c r="W23" s="1">
        <v>150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10285</v>
      </c>
      <c r="C27" s="1">
        <v>0</v>
      </c>
      <c r="D27" s="1">
        <v>0</v>
      </c>
      <c r="E27" s="1">
        <v>7368</v>
      </c>
      <c r="F27" s="1">
        <v>2693</v>
      </c>
      <c r="G27" s="1">
        <v>37</v>
      </c>
      <c r="H27" s="1">
        <v>187</v>
      </c>
      <c r="I27" s="1" t="s">
        <v>40</v>
      </c>
      <c r="J27" s="1">
        <v>4787</v>
      </c>
      <c r="K27" s="1">
        <v>0</v>
      </c>
      <c r="L27" s="1">
        <v>0</v>
      </c>
      <c r="M27" s="1">
        <v>3366</v>
      </c>
      <c r="N27" s="1">
        <v>1384</v>
      </c>
      <c r="O27" s="1">
        <v>0</v>
      </c>
      <c r="P27" s="1">
        <v>37</v>
      </c>
      <c r="Q27" s="1">
        <v>5498</v>
      </c>
      <c r="R27" s="1">
        <v>0</v>
      </c>
      <c r="S27" s="1">
        <v>0</v>
      </c>
      <c r="T27" s="1">
        <v>4002</v>
      </c>
      <c r="U27" s="1">
        <v>1309</v>
      </c>
      <c r="V27" s="1">
        <v>37</v>
      </c>
      <c r="W27" s="1">
        <v>150</v>
      </c>
    </row>
    <row r="28" spans="1:23" x14ac:dyDescent="0.2">
      <c r="A28" s="1" t="s">
        <v>41</v>
      </c>
      <c r="B28" s="1">
        <v>449</v>
      </c>
      <c r="C28" s="1">
        <v>0</v>
      </c>
      <c r="D28" s="1">
        <v>0</v>
      </c>
      <c r="E28" s="1">
        <v>0</v>
      </c>
      <c r="F28" s="1">
        <v>449</v>
      </c>
      <c r="G28" s="1">
        <v>0</v>
      </c>
      <c r="H28" s="1">
        <v>0</v>
      </c>
      <c r="I28" s="1" t="s">
        <v>41</v>
      </c>
      <c r="J28" s="1">
        <v>299</v>
      </c>
      <c r="K28" s="1">
        <v>0</v>
      </c>
      <c r="L28" s="1">
        <v>0</v>
      </c>
      <c r="M28" s="1">
        <v>0</v>
      </c>
      <c r="N28" s="1">
        <v>299</v>
      </c>
      <c r="O28" s="1">
        <v>0</v>
      </c>
      <c r="P28" s="1">
        <v>0</v>
      </c>
      <c r="Q28" s="1">
        <v>150</v>
      </c>
      <c r="R28" s="1">
        <v>0</v>
      </c>
      <c r="S28" s="1">
        <v>0</v>
      </c>
      <c r="T28" s="1">
        <v>0</v>
      </c>
      <c r="U28" s="1">
        <v>150</v>
      </c>
      <c r="V28" s="1">
        <v>0</v>
      </c>
      <c r="W28" s="1">
        <v>0</v>
      </c>
    </row>
    <row r="29" spans="1:23" x14ac:dyDescent="0.2">
      <c r="A29" s="1" t="s">
        <v>42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42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43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 t="s">
        <v>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 t="s">
        <v>47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9" t="s">
        <v>113</v>
      </c>
      <c r="B37" s="9"/>
      <c r="C37" s="9"/>
      <c r="D37" s="9"/>
      <c r="E37" s="9"/>
      <c r="F37" s="9"/>
      <c r="G37" s="9"/>
      <c r="H37" s="9"/>
      <c r="I37" s="9" t="s">
        <v>113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</sheetData>
  <mergeCells count="5">
    <mergeCell ref="B2:H2"/>
    <mergeCell ref="J2:P2"/>
    <mergeCell ref="Q2:W2"/>
    <mergeCell ref="A37:H37"/>
    <mergeCell ref="I37:W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 3-2004 LFS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2019-08-01T01:37:29Z</dcterms:created>
  <dcterms:modified xsi:type="dcterms:W3CDTF">2019-08-01T04:22:19Z</dcterms:modified>
</cp:coreProperties>
</file>