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13_ncr:1_{BF72226C-4ACD-4519-B486-88BA790B912B}" xr6:coauthVersionLast="43" xr6:coauthVersionMax="43" xr10:uidLastSave="{00000000-0000-0000-0000-000000000000}"/>
  <bookViews>
    <workbookView xWindow="-108" yWindow="-108" windowWidth="20376" windowHeight="12216" activeTab="4" xr2:uid="{79BE9DC0-AFD6-4D26-BF3E-9238BA7863A7}"/>
  </bookViews>
  <sheets>
    <sheet name="Guam 6-1999 LFS" sheetId="1" r:id="rId1"/>
    <sheet name="Age Birthplace" sheetId="2" r:id="rId2"/>
    <sheet name="Educ AF" sheetId="3" r:id="rId3"/>
    <sheet name="Citizenship" sheetId="4" r:id="rId4"/>
    <sheet name="Work last wee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5" l="1"/>
  <c r="L11" i="5"/>
  <c r="M11" i="5"/>
  <c r="N11" i="5"/>
  <c r="O11" i="5"/>
  <c r="P11" i="5"/>
  <c r="Q11" i="5"/>
  <c r="R11" i="5"/>
  <c r="S11" i="5"/>
  <c r="T11" i="5"/>
  <c r="U11" i="5"/>
  <c r="V11" i="5"/>
  <c r="W11" i="5"/>
  <c r="J11" i="5"/>
  <c r="C11" i="5"/>
  <c r="D11" i="5"/>
  <c r="E11" i="5"/>
  <c r="F11" i="5"/>
  <c r="G11" i="5"/>
  <c r="H11" i="5"/>
  <c r="B11" i="5"/>
  <c r="K7" i="5"/>
  <c r="L7" i="5"/>
  <c r="M7" i="5"/>
  <c r="N7" i="5"/>
  <c r="O7" i="5"/>
  <c r="P7" i="5"/>
  <c r="Q7" i="5"/>
  <c r="R7" i="5"/>
  <c r="S7" i="5"/>
  <c r="T7" i="5"/>
  <c r="U7" i="5"/>
  <c r="V7" i="5"/>
  <c r="W7" i="5"/>
  <c r="J7" i="5"/>
  <c r="C7" i="5"/>
  <c r="D7" i="5"/>
  <c r="E7" i="5"/>
  <c r="F7" i="5"/>
  <c r="G7" i="5"/>
  <c r="H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<sst xmlns="http://schemas.openxmlformats.org/spreadsheetml/2006/main" count="508" uniqueCount="116">
  <si>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</si>
  <si>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</si>
  <si>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</si>
  <si>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</si>
  <si>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</si>
  <si>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</si>
  <si>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</si>
  <si>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</si>
  <si>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</si>
  <si>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</si>
  <si>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</si>
  <si>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</si>
  <si>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</si>
  <si>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</si>
  <si>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</si>
  <si>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</si>
  <si>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</si>
  <si>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</si>
  <si>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</si>
  <si>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</si>
  <si>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</si>
  <si>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</si>
  <si>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</si>
  <si>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</si>
  <si>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</si>
  <si>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</si>
  <si>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</si>
  <si>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</si>
  <si>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</si>
  <si>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</si>
  <si>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</si>
  <si>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</si>
  <si>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</si>
  <si>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</si>
  <si>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</si>
  <si>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</si>
  <si>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</si>
  <si>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</si>
  <si>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</si>
  <si>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</si>
  <si>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</si>
  <si>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</si>
  <si>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</si>
  <si>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</si>
  <si>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</si>
  <si>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</si>
  <si>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</si>
  <si>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</si>
  <si>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</si>
  <si>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</si>
  <si>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</si>
  <si>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</si>
  <si>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</si>
  <si>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</si>
  <si>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</si>
  <si>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</si>
  <si>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</si>
  <si>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</si>
  <si>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</si>
  <si>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</si>
  <si>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</si>
  <si>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</si>
  <si>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</si>
  <si>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</si>
  <si>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</si>
  <si>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</si>
  <si>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</si>
  <si>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</si>
  <si>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</si>
  <si>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</si>
  <si>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</si>
  <si>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</si>
  <si>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</si>
  <si>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</si>
  <si>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</si>
  <si>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</si>
  <si>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</si>
  <si>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</si>
  <si>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</si>
  <si>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</si>
  <si>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</si>
  <si>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</si>
  <si>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</si>
  <si>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</si>
  <si>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</si>
  <si>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</si>
  <si>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</si>
  <si>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</si>
  <si>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</si>
  <si>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</si>
  <si>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</si>
  <si>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</si>
  <si>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</si>
  <si>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</si>
  <si>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</si>
  <si>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</si>
  <si>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</si>
  <si>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</si>
  <si>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</si>
  <si>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</si>
  <si>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</si>
  <si>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</si>
  <si>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</si>
  <si>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</si>
  <si>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</si>
  <si>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</si>
  <si>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</si>
  <si>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</si>
  <si>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>Table 1. Relationship and Marital Status by Sex and Ethnicity, Guam: June 1999</t>
  </si>
  <si>
    <t>Table 2. Age and Birthplace by Sex and Ethnicity, Guam: June 1999</t>
  </si>
  <si>
    <t>Table 3. Educational Attainment and Armed Forces by Sex and Ethnicity, Guam: June 1999</t>
  </si>
  <si>
    <t>Table 4. Citizenship and Year Arrived by Sex and Ethnicity, Guam: June 1999</t>
  </si>
  <si>
    <t>Table 5. Work Last Week and Class of Worker by Sex and Ethnicity, Guam: June 1999</t>
  </si>
  <si>
    <t>Table 6. Mother's and Father's Birthplace by Sex and Ethnicity, Guam: June 1999</t>
  </si>
  <si>
    <t xml:space="preserve">       Percent in LF</t>
  </si>
  <si>
    <t xml:space="preserve">   Percent unemployed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</si>
</sst>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activeCell="J17" sqref="J17:W45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7" t="s">
        <v>108</v>
      </c>
      <c r="B1" s="7"/>
      <c r="C1" s="7"/>
      <c r="D1" s="7"/>
      <c r="E1" s="7"/>
      <c r="F1" s="7"/>
      <c r="G1" s="7"/>
      <c r="H1" s="7"/>
      <c r="I1" s="7" t="s">
        <v>108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A2" s="2" t="s">
        <v>91</v>
      </c>
      <c r="B2" s="8" t="s">
        <v>0</v>
      </c>
      <c r="C2" s="8"/>
      <c r="D2" s="8"/>
      <c r="E2" s="8"/>
      <c r="F2" s="8"/>
      <c r="G2" s="8"/>
      <c r="H2" s="9"/>
      <c r="I2" s="2" t="s">
        <v>91</v>
      </c>
      <c r="J2" s="8" t="s">
        <v>1</v>
      </c>
      <c r="K2" s="8"/>
      <c r="L2" s="8"/>
      <c r="M2" s="8"/>
      <c r="N2" s="8"/>
      <c r="O2" s="8"/>
      <c r="P2" s="8"/>
      <c r="Q2" s="8" t="s">
        <v>2</v>
      </c>
      <c r="R2" s="8"/>
      <c r="S2" s="8"/>
      <c r="T2" s="8"/>
      <c r="U2" s="8"/>
      <c r="V2" s="8"/>
      <c r="W2" s="9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170139</v>
      </c>
      <c r="C6" s="1">
        <v>86206</v>
      </c>
      <c r="D6" s="1">
        <v>47923</v>
      </c>
      <c r="E6" s="1">
        <v>7429</v>
      </c>
      <c r="F6" s="1">
        <v>6908</v>
      </c>
      <c r="G6" s="1">
        <v>8872</v>
      </c>
      <c r="H6" s="1">
        <v>12802</v>
      </c>
      <c r="I6" s="1" t="s">
        <v>104</v>
      </c>
      <c r="J6" s="1">
        <v>85377</v>
      </c>
      <c r="K6" s="1">
        <v>42520</v>
      </c>
      <c r="L6" s="1">
        <v>23332</v>
      </c>
      <c r="M6" s="1">
        <v>3776</v>
      </c>
      <c r="N6" s="1">
        <v>3715</v>
      </c>
      <c r="O6" s="1">
        <v>5434</v>
      </c>
      <c r="P6" s="1">
        <v>6601</v>
      </c>
      <c r="Q6" s="1">
        <v>84763</v>
      </c>
      <c r="R6" s="1">
        <v>43686</v>
      </c>
      <c r="S6" s="1">
        <v>24591</v>
      </c>
      <c r="T6" s="1">
        <v>3653</v>
      </c>
      <c r="U6" s="1">
        <v>3193</v>
      </c>
      <c r="V6" s="1">
        <v>3438</v>
      </c>
      <c r="W6" s="1">
        <v>6201</v>
      </c>
    </row>
    <row r="7" spans="1:23" x14ac:dyDescent="0.2">
      <c r="A7" s="1" t="s">
        <v>10</v>
      </c>
      <c r="B7" s="1">
        <v>42888</v>
      </c>
      <c r="C7" s="1">
        <v>19771</v>
      </c>
      <c r="D7" s="1">
        <v>12280</v>
      </c>
      <c r="E7" s="1">
        <v>1412</v>
      </c>
      <c r="F7" s="1">
        <v>1689</v>
      </c>
      <c r="G7" s="1">
        <v>4421</v>
      </c>
      <c r="H7" s="1">
        <v>3316</v>
      </c>
      <c r="I7" s="1" t="s">
        <v>10</v>
      </c>
      <c r="J7" s="1">
        <v>31867</v>
      </c>
      <c r="K7" s="1">
        <v>13232</v>
      </c>
      <c r="L7" s="1">
        <v>10039</v>
      </c>
      <c r="M7" s="1">
        <v>921</v>
      </c>
      <c r="N7" s="1">
        <v>1320</v>
      </c>
      <c r="O7" s="1">
        <v>3623</v>
      </c>
      <c r="P7" s="1">
        <v>2732</v>
      </c>
      <c r="Q7" s="1">
        <v>11021</v>
      </c>
      <c r="R7" s="1">
        <v>6539</v>
      </c>
      <c r="S7" s="1">
        <v>2241</v>
      </c>
      <c r="T7" s="1">
        <v>491</v>
      </c>
      <c r="U7" s="1">
        <v>368</v>
      </c>
      <c r="V7" s="1">
        <v>798</v>
      </c>
      <c r="W7" s="1">
        <v>583</v>
      </c>
    </row>
    <row r="8" spans="1:23" x14ac:dyDescent="0.2">
      <c r="A8" s="1" t="s">
        <v>11</v>
      </c>
      <c r="B8" s="1">
        <v>28305</v>
      </c>
      <c r="C8" s="1">
        <v>12341</v>
      </c>
      <c r="D8" s="1">
        <v>9671</v>
      </c>
      <c r="E8" s="1">
        <v>952</v>
      </c>
      <c r="F8" s="1">
        <v>1136</v>
      </c>
      <c r="G8" s="1">
        <v>1320</v>
      </c>
      <c r="H8" s="1">
        <v>2886</v>
      </c>
      <c r="I8" s="1" t="s">
        <v>11</v>
      </c>
      <c r="J8" s="1">
        <v>2303</v>
      </c>
      <c r="K8" s="1">
        <v>1105</v>
      </c>
      <c r="L8" s="1">
        <v>522</v>
      </c>
      <c r="M8" s="1">
        <v>123</v>
      </c>
      <c r="N8" s="1">
        <v>61</v>
      </c>
      <c r="O8" s="1">
        <v>154</v>
      </c>
      <c r="P8" s="1">
        <v>338</v>
      </c>
      <c r="Q8" s="1">
        <v>26003</v>
      </c>
      <c r="R8" s="1">
        <v>11236</v>
      </c>
      <c r="S8" s="1">
        <v>9149</v>
      </c>
      <c r="T8" s="1">
        <v>829</v>
      </c>
      <c r="U8" s="1">
        <v>1075</v>
      </c>
      <c r="V8" s="1">
        <v>1167</v>
      </c>
      <c r="W8" s="1">
        <v>2548</v>
      </c>
    </row>
    <row r="9" spans="1:23" x14ac:dyDescent="0.2">
      <c r="A9" s="1" t="s">
        <v>12</v>
      </c>
      <c r="B9" s="1">
        <v>68307</v>
      </c>
      <c r="C9" s="1">
        <v>37270</v>
      </c>
      <c r="D9" s="1">
        <v>17775</v>
      </c>
      <c r="E9" s="1">
        <v>3131</v>
      </c>
      <c r="F9" s="1">
        <v>2425</v>
      </c>
      <c r="G9" s="1">
        <v>2333</v>
      </c>
      <c r="H9" s="1">
        <v>5373</v>
      </c>
      <c r="I9" s="1" t="s">
        <v>12</v>
      </c>
      <c r="J9" s="1">
        <v>35643</v>
      </c>
      <c r="K9" s="1">
        <v>19464</v>
      </c>
      <c r="L9" s="1">
        <v>8964</v>
      </c>
      <c r="M9" s="1">
        <v>1811</v>
      </c>
      <c r="N9" s="1">
        <v>1351</v>
      </c>
      <c r="O9" s="1">
        <v>1167</v>
      </c>
      <c r="P9" s="1">
        <v>2886</v>
      </c>
      <c r="Q9" s="1">
        <v>32665</v>
      </c>
      <c r="R9" s="1">
        <v>17806</v>
      </c>
      <c r="S9" s="1">
        <v>8811</v>
      </c>
      <c r="T9" s="1">
        <v>1320</v>
      </c>
      <c r="U9" s="1">
        <v>1075</v>
      </c>
      <c r="V9" s="1">
        <v>1167</v>
      </c>
      <c r="W9" s="1">
        <v>2487</v>
      </c>
    </row>
    <row r="10" spans="1:23" x14ac:dyDescent="0.2">
      <c r="A10" s="1" t="s">
        <v>13</v>
      </c>
      <c r="B10" s="1">
        <v>1811</v>
      </c>
      <c r="C10" s="1">
        <v>583</v>
      </c>
      <c r="D10" s="1">
        <v>1136</v>
      </c>
      <c r="E10" s="1">
        <v>31</v>
      </c>
      <c r="F10" s="1">
        <v>31</v>
      </c>
      <c r="G10" s="1">
        <v>0</v>
      </c>
      <c r="H10" s="1">
        <v>31</v>
      </c>
      <c r="I10" s="1" t="s">
        <v>13</v>
      </c>
      <c r="J10" s="1">
        <v>614</v>
      </c>
      <c r="K10" s="1">
        <v>123</v>
      </c>
      <c r="L10" s="1">
        <v>430</v>
      </c>
      <c r="M10" s="1">
        <v>31</v>
      </c>
      <c r="N10" s="1">
        <v>0</v>
      </c>
      <c r="O10" s="1">
        <v>0</v>
      </c>
      <c r="P10" s="1">
        <v>31</v>
      </c>
      <c r="Q10" s="1">
        <v>1197</v>
      </c>
      <c r="R10" s="1">
        <v>461</v>
      </c>
      <c r="S10" s="1">
        <v>706</v>
      </c>
      <c r="T10" s="1">
        <v>0</v>
      </c>
      <c r="U10" s="1">
        <v>31</v>
      </c>
      <c r="V10" s="1">
        <v>0</v>
      </c>
      <c r="W10" s="1">
        <v>0</v>
      </c>
    </row>
    <row r="11" spans="1:23" x14ac:dyDescent="0.2">
      <c r="A11" s="1" t="s">
        <v>14</v>
      </c>
      <c r="B11" s="1">
        <v>12096</v>
      </c>
      <c r="C11" s="1">
        <v>8719</v>
      </c>
      <c r="D11" s="1">
        <v>2579</v>
      </c>
      <c r="E11" s="1">
        <v>31</v>
      </c>
      <c r="F11" s="1">
        <v>430</v>
      </c>
      <c r="G11" s="1">
        <v>31</v>
      </c>
      <c r="H11" s="1">
        <v>307</v>
      </c>
      <c r="I11" s="1" t="s">
        <v>14</v>
      </c>
      <c r="J11" s="1">
        <v>6570</v>
      </c>
      <c r="K11" s="1">
        <v>4666</v>
      </c>
      <c r="L11" s="1">
        <v>1443</v>
      </c>
      <c r="M11" s="1">
        <v>31</v>
      </c>
      <c r="N11" s="1">
        <v>276</v>
      </c>
      <c r="O11" s="1">
        <v>31</v>
      </c>
      <c r="P11" s="1">
        <v>123</v>
      </c>
      <c r="Q11" s="1">
        <v>5526</v>
      </c>
      <c r="R11" s="1">
        <v>4052</v>
      </c>
      <c r="S11" s="1">
        <v>1136</v>
      </c>
      <c r="T11" s="1">
        <v>0</v>
      </c>
      <c r="U11" s="1">
        <v>154</v>
      </c>
      <c r="V11" s="1">
        <v>0</v>
      </c>
      <c r="W11" s="1">
        <v>184</v>
      </c>
    </row>
    <row r="12" spans="1:23" x14ac:dyDescent="0.2">
      <c r="A12" s="1" t="s">
        <v>15</v>
      </c>
      <c r="B12" s="1">
        <v>3991</v>
      </c>
      <c r="C12" s="1">
        <v>2303</v>
      </c>
      <c r="D12" s="1">
        <v>1136</v>
      </c>
      <c r="E12" s="1">
        <v>31</v>
      </c>
      <c r="F12" s="1">
        <v>184</v>
      </c>
      <c r="G12" s="1">
        <v>154</v>
      </c>
      <c r="H12" s="1">
        <v>184</v>
      </c>
      <c r="I12" s="1" t="s">
        <v>15</v>
      </c>
      <c r="J12" s="1">
        <v>1842</v>
      </c>
      <c r="K12" s="1">
        <v>1167</v>
      </c>
      <c r="L12" s="1">
        <v>491</v>
      </c>
      <c r="M12" s="1">
        <v>0</v>
      </c>
      <c r="N12" s="1">
        <v>61</v>
      </c>
      <c r="O12" s="1">
        <v>31</v>
      </c>
      <c r="P12" s="1">
        <v>92</v>
      </c>
      <c r="Q12" s="1">
        <v>2149</v>
      </c>
      <c r="R12" s="1">
        <v>1136</v>
      </c>
      <c r="S12" s="1">
        <v>645</v>
      </c>
      <c r="T12" s="1">
        <v>31</v>
      </c>
      <c r="U12" s="1">
        <v>123</v>
      </c>
      <c r="V12" s="1">
        <v>123</v>
      </c>
      <c r="W12" s="1">
        <v>92</v>
      </c>
    </row>
    <row r="13" spans="1:23" x14ac:dyDescent="0.2">
      <c r="A13" s="1" t="s">
        <v>16</v>
      </c>
      <c r="B13" s="1">
        <v>12741</v>
      </c>
      <c r="C13" s="1">
        <v>5219</v>
      </c>
      <c r="D13" s="1">
        <v>3346</v>
      </c>
      <c r="E13" s="1">
        <v>1842</v>
      </c>
      <c r="F13" s="1">
        <v>1013</v>
      </c>
      <c r="G13" s="1">
        <v>614</v>
      </c>
      <c r="H13" s="1">
        <v>706</v>
      </c>
      <c r="I13" s="1" t="s">
        <v>16</v>
      </c>
      <c r="J13" s="1">
        <v>6539</v>
      </c>
      <c r="K13" s="1">
        <v>2763</v>
      </c>
      <c r="L13" s="1">
        <v>1443</v>
      </c>
      <c r="M13" s="1">
        <v>860</v>
      </c>
      <c r="N13" s="1">
        <v>645</v>
      </c>
      <c r="O13" s="1">
        <v>430</v>
      </c>
      <c r="P13" s="1">
        <v>399</v>
      </c>
      <c r="Q13" s="1">
        <v>6201</v>
      </c>
      <c r="R13" s="1">
        <v>2456</v>
      </c>
      <c r="S13" s="1">
        <v>1903</v>
      </c>
      <c r="T13" s="1">
        <v>982</v>
      </c>
      <c r="U13" s="1">
        <v>368</v>
      </c>
      <c r="V13" s="1">
        <v>184</v>
      </c>
      <c r="W13" s="1">
        <v>307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95937</v>
      </c>
      <c r="C17" s="1">
        <v>47370</v>
      </c>
      <c r="D17" s="1">
        <v>27415</v>
      </c>
      <c r="E17" s="1">
        <v>3960</v>
      </c>
      <c r="F17" s="1">
        <v>4052</v>
      </c>
      <c r="G17" s="1">
        <v>5802</v>
      </c>
      <c r="H17" s="1">
        <v>7337</v>
      </c>
      <c r="I17" s="1" t="s">
        <v>97</v>
      </c>
      <c r="J17" s="1">
        <v>47831</v>
      </c>
      <c r="K17" s="1">
        <v>23578</v>
      </c>
      <c r="L17" s="1">
        <v>13048</v>
      </c>
      <c r="M17" s="1">
        <v>1811</v>
      </c>
      <c r="N17" s="1">
        <v>2118</v>
      </c>
      <c r="O17" s="1">
        <v>3653</v>
      </c>
      <c r="P17" s="1">
        <v>3623</v>
      </c>
      <c r="Q17" s="1">
        <v>48107</v>
      </c>
      <c r="R17" s="1">
        <v>23793</v>
      </c>
      <c r="S17" s="1">
        <v>14368</v>
      </c>
      <c r="T17" s="1">
        <v>2149</v>
      </c>
      <c r="U17" s="1">
        <v>1934</v>
      </c>
      <c r="V17" s="1">
        <v>2149</v>
      </c>
      <c r="W17" s="1">
        <v>3715</v>
      </c>
    </row>
    <row r="18" spans="1:23" x14ac:dyDescent="0.2">
      <c r="A18" s="1" t="s">
        <v>19</v>
      </c>
      <c r="B18" s="1">
        <v>15872</v>
      </c>
      <c r="C18" s="1">
        <v>9456</v>
      </c>
      <c r="D18" s="1">
        <v>4206</v>
      </c>
      <c r="E18" s="1">
        <v>491</v>
      </c>
      <c r="F18" s="1">
        <v>368</v>
      </c>
      <c r="G18" s="1">
        <v>461</v>
      </c>
      <c r="H18" s="1">
        <v>890</v>
      </c>
      <c r="I18" s="1" t="s">
        <v>19</v>
      </c>
      <c r="J18" s="1">
        <v>8381</v>
      </c>
      <c r="K18" s="1">
        <v>4973</v>
      </c>
      <c r="L18" s="1">
        <v>2241</v>
      </c>
      <c r="M18" s="1">
        <v>246</v>
      </c>
      <c r="N18" s="1">
        <v>154</v>
      </c>
      <c r="O18" s="1">
        <v>215</v>
      </c>
      <c r="P18" s="1">
        <v>553</v>
      </c>
      <c r="Q18" s="1">
        <v>7491</v>
      </c>
      <c r="R18" s="1">
        <v>4482</v>
      </c>
      <c r="S18" s="1">
        <v>1965</v>
      </c>
      <c r="T18" s="1">
        <v>246</v>
      </c>
      <c r="U18" s="1">
        <v>215</v>
      </c>
      <c r="V18" s="1">
        <v>246</v>
      </c>
      <c r="W18" s="1">
        <v>338</v>
      </c>
    </row>
    <row r="19" spans="1:23" x14ac:dyDescent="0.2">
      <c r="A19" s="1" t="s">
        <v>20</v>
      </c>
      <c r="B19" s="1">
        <v>11942</v>
      </c>
      <c r="C19" s="1">
        <v>6263</v>
      </c>
      <c r="D19" s="1">
        <v>3224</v>
      </c>
      <c r="E19" s="1">
        <v>645</v>
      </c>
      <c r="F19" s="1">
        <v>614</v>
      </c>
      <c r="G19" s="1">
        <v>461</v>
      </c>
      <c r="H19" s="1">
        <v>737</v>
      </c>
      <c r="I19" s="1" t="s">
        <v>20</v>
      </c>
      <c r="J19" s="1">
        <v>6539</v>
      </c>
      <c r="K19" s="1">
        <v>3531</v>
      </c>
      <c r="L19" s="1">
        <v>1658</v>
      </c>
      <c r="M19" s="1">
        <v>338</v>
      </c>
      <c r="N19" s="1">
        <v>338</v>
      </c>
      <c r="O19" s="1">
        <v>276</v>
      </c>
      <c r="P19" s="1">
        <v>399</v>
      </c>
      <c r="Q19" s="1">
        <v>5403</v>
      </c>
      <c r="R19" s="1">
        <v>2732</v>
      </c>
      <c r="S19" s="1">
        <v>1566</v>
      </c>
      <c r="T19" s="1">
        <v>307</v>
      </c>
      <c r="U19" s="1">
        <v>276</v>
      </c>
      <c r="V19" s="1">
        <v>184</v>
      </c>
      <c r="W19" s="1">
        <v>338</v>
      </c>
    </row>
    <row r="20" spans="1:23" x14ac:dyDescent="0.2">
      <c r="A20" s="1" t="s">
        <v>21</v>
      </c>
      <c r="B20" s="1">
        <v>13109</v>
      </c>
      <c r="C20" s="1">
        <v>6815</v>
      </c>
      <c r="D20" s="1">
        <v>3316</v>
      </c>
      <c r="E20" s="1">
        <v>829</v>
      </c>
      <c r="F20" s="1">
        <v>829</v>
      </c>
      <c r="G20" s="1">
        <v>491</v>
      </c>
      <c r="H20" s="1">
        <v>829</v>
      </c>
      <c r="I20" s="1" t="s">
        <v>21</v>
      </c>
      <c r="J20" s="1">
        <v>5987</v>
      </c>
      <c r="K20" s="1">
        <v>3009</v>
      </c>
      <c r="L20" s="1">
        <v>1474</v>
      </c>
      <c r="M20" s="1">
        <v>368</v>
      </c>
      <c r="N20" s="1">
        <v>430</v>
      </c>
      <c r="O20" s="1">
        <v>307</v>
      </c>
      <c r="P20" s="1">
        <v>399</v>
      </c>
      <c r="Q20" s="1">
        <v>7122</v>
      </c>
      <c r="R20" s="1">
        <v>3807</v>
      </c>
      <c r="S20" s="1">
        <v>1842</v>
      </c>
      <c r="T20" s="1">
        <v>461</v>
      </c>
      <c r="U20" s="1">
        <v>399</v>
      </c>
      <c r="V20" s="1">
        <v>184</v>
      </c>
      <c r="W20" s="1">
        <v>430</v>
      </c>
    </row>
    <row r="21" spans="1:23" x14ac:dyDescent="0.2">
      <c r="A21" s="1" t="s">
        <v>22</v>
      </c>
      <c r="B21" s="1">
        <v>12679</v>
      </c>
      <c r="C21" s="1">
        <v>6171</v>
      </c>
      <c r="D21" s="1">
        <v>3193</v>
      </c>
      <c r="E21" s="1">
        <v>614</v>
      </c>
      <c r="F21" s="1">
        <v>860</v>
      </c>
      <c r="G21" s="1">
        <v>921</v>
      </c>
      <c r="H21" s="1">
        <v>921</v>
      </c>
      <c r="I21" s="1" t="s">
        <v>22</v>
      </c>
      <c r="J21" s="1">
        <v>6601</v>
      </c>
      <c r="K21" s="1">
        <v>3408</v>
      </c>
      <c r="L21" s="1">
        <v>1596</v>
      </c>
      <c r="M21" s="1">
        <v>246</v>
      </c>
      <c r="N21" s="1">
        <v>399</v>
      </c>
      <c r="O21" s="1">
        <v>583</v>
      </c>
      <c r="P21" s="1">
        <v>368</v>
      </c>
      <c r="Q21" s="1">
        <v>6079</v>
      </c>
      <c r="R21" s="1">
        <v>2763</v>
      </c>
      <c r="S21" s="1">
        <v>1596</v>
      </c>
      <c r="T21" s="1">
        <v>368</v>
      </c>
      <c r="U21" s="1">
        <v>461</v>
      </c>
      <c r="V21" s="1">
        <v>338</v>
      </c>
      <c r="W21" s="1">
        <v>553</v>
      </c>
    </row>
    <row r="22" spans="1:23" x14ac:dyDescent="0.2">
      <c r="A22" s="1" t="s">
        <v>23</v>
      </c>
      <c r="B22" s="1">
        <v>12034</v>
      </c>
      <c r="C22" s="1">
        <v>5342</v>
      </c>
      <c r="D22" s="1">
        <v>3653</v>
      </c>
      <c r="E22" s="1">
        <v>706</v>
      </c>
      <c r="F22" s="1">
        <v>461</v>
      </c>
      <c r="G22" s="1">
        <v>952</v>
      </c>
      <c r="H22" s="1">
        <v>921</v>
      </c>
      <c r="I22" s="1" t="s">
        <v>23</v>
      </c>
      <c r="J22" s="1">
        <v>5680</v>
      </c>
      <c r="K22" s="1">
        <v>2517</v>
      </c>
      <c r="L22" s="1">
        <v>1535</v>
      </c>
      <c r="M22" s="1">
        <v>307</v>
      </c>
      <c r="N22" s="1">
        <v>307</v>
      </c>
      <c r="O22" s="1">
        <v>645</v>
      </c>
      <c r="P22" s="1">
        <v>368</v>
      </c>
      <c r="Q22" s="1">
        <v>6355</v>
      </c>
      <c r="R22" s="1">
        <v>2824</v>
      </c>
      <c r="S22" s="1">
        <v>2118</v>
      </c>
      <c r="T22" s="1">
        <v>399</v>
      </c>
      <c r="U22" s="1">
        <v>154</v>
      </c>
      <c r="V22" s="1">
        <v>307</v>
      </c>
      <c r="W22" s="1">
        <v>553</v>
      </c>
    </row>
    <row r="23" spans="1:23" x14ac:dyDescent="0.2">
      <c r="A23" s="1" t="s">
        <v>24</v>
      </c>
      <c r="B23" s="1">
        <v>10039</v>
      </c>
      <c r="C23" s="1">
        <v>4574</v>
      </c>
      <c r="D23" s="1">
        <v>2671</v>
      </c>
      <c r="E23" s="1">
        <v>307</v>
      </c>
      <c r="F23" s="1">
        <v>338</v>
      </c>
      <c r="G23" s="1">
        <v>860</v>
      </c>
      <c r="H23" s="1">
        <v>1289</v>
      </c>
      <c r="I23" s="1" t="s">
        <v>24</v>
      </c>
      <c r="J23" s="1">
        <v>4666</v>
      </c>
      <c r="K23" s="1">
        <v>1965</v>
      </c>
      <c r="L23" s="1">
        <v>1320</v>
      </c>
      <c r="M23" s="1">
        <v>92</v>
      </c>
      <c r="N23" s="1">
        <v>215</v>
      </c>
      <c r="O23" s="1">
        <v>368</v>
      </c>
      <c r="P23" s="1">
        <v>706</v>
      </c>
      <c r="Q23" s="1">
        <v>5373</v>
      </c>
      <c r="R23" s="1">
        <v>2610</v>
      </c>
      <c r="S23" s="1">
        <v>1351</v>
      </c>
      <c r="T23" s="1">
        <v>215</v>
      </c>
      <c r="U23" s="1">
        <v>123</v>
      </c>
      <c r="V23" s="1">
        <v>491</v>
      </c>
      <c r="W23" s="1">
        <v>583</v>
      </c>
    </row>
    <row r="24" spans="1:23" x14ac:dyDescent="0.2">
      <c r="A24" s="1" t="s">
        <v>25</v>
      </c>
      <c r="B24" s="1">
        <v>10684</v>
      </c>
      <c r="C24" s="1">
        <v>4728</v>
      </c>
      <c r="D24" s="1">
        <v>3623</v>
      </c>
      <c r="E24" s="1">
        <v>215</v>
      </c>
      <c r="F24" s="1">
        <v>307</v>
      </c>
      <c r="G24" s="1">
        <v>798</v>
      </c>
      <c r="H24" s="1">
        <v>1013</v>
      </c>
      <c r="I24" s="1" t="s">
        <v>25</v>
      </c>
      <c r="J24" s="1">
        <v>5311</v>
      </c>
      <c r="K24" s="1">
        <v>2272</v>
      </c>
      <c r="L24" s="1">
        <v>1658</v>
      </c>
      <c r="M24" s="1">
        <v>123</v>
      </c>
      <c r="N24" s="1">
        <v>123</v>
      </c>
      <c r="O24" s="1">
        <v>614</v>
      </c>
      <c r="P24" s="1">
        <v>522</v>
      </c>
      <c r="Q24" s="1">
        <v>5373</v>
      </c>
      <c r="R24" s="1">
        <v>2456</v>
      </c>
      <c r="S24" s="1">
        <v>1965</v>
      </c>
      <c r="T24" s="1">
        <v>92</v>
      </c>
      <c r="U24" s="1">
        <v>184</v>
      </c>
      <c r="V24" s="1">
        <v>184</v>
      </c>
      <c r="W24" s="1">
        <v>491</v>
      </c>
    </row>
    <row r="25" spans="1:23" x14ac:dyDescent="0.2">
      <c r="A25" s="1" t="s">
        <v>26</v>
      </c>
      <c r="B25" s="1">
        <v>9578</v>
      </c>
      <c r="C25" s="1">
        <v>4022</v>
      </c>
      <c r="D25" s="1">
        <v>3531</v>
      </c>
      <c r="E25" s="1">
        <v>154</v>
      </c>
      <c r="F25" s="1">
        <v>276</v>
      </c>
      <c r="G25" s="1">
        <v>860</v>
      </c>
      <c r="H25" s="1">
        <v>737</v>
      </c>
      <c r="I25" s="1" t="s">
        <v>26</v>
      </c>
      <c r="J25" s="1">
        <v>4666</v>
      </c>
      <c r="K25" s="1">
        <v>1903</v>
      </c>
      <c r="L25" s="1">
        <v>1566</v>
      </c>
      <c r="M25" s="1">
        <v>92</v>
      </c>
      <c r="N25" s="1">
        <v>154</v>
      </c>
      <c r="O25" s="1">
        <v>645</v>
      </c>
      <c r="P25" s="1">
        <v>307</v>
      </c>
      <c r="Q25" s="1">
        <v>4912</v>
      </c>
      <c r="R25" s="1">
        <v>2118</v>
      </c>
      <c r="S25" s="1">
        <v>1965</v>
      </c>
      <c r="T25" s="1">
        <v>61</v>
      </c>
      <c r="U25" s="1">
        <v>123</v>
      </c>
      <c r="V25" s="1">
        <v>215</v>
      </c>
      <c r="W25" s="1">
        <v>430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39357</v>
      </c>
      <c r="C27" s="1">
        <v>21981</v>
      </c>
      <c r="D27" s="1">
        <v>9609</v>
      </c>
      <c r="E27" s="1">
        <v>1873</v>
      </c>
      <c r="F27" s="1">
        <v>1504</v>
      </c>
      <c r="G27" s="1">
        <v>2026</v>
      </c>
      <c r="H27" s="1">
        <v>2364</v>
      </c>
      <c r="I27" s="1" t="s">
        <v>0</v>
      </c>
      <c r="J27" s="1">
        <v>21337</v>
      </c>
      <c r="K27" s="1">
        <v>11973</v>
      </c>
      <c r="L27" s="1">
        <v>5066</v>
      </c>
      <c r="M27" s="1">
        <v>768</v>
      </c>
      <c r="N27" s="1">
        <v>829</v>
      </c>
      <c r="O27" s="1">
        <v>1320</v>
      </c>
      <c r="P27" s="1">
        <v>1382</v>
      </c>
      <c r="Q27" s="1">
        <v>18021</v>
      </c>
      <c r="R27" s="1">
        <v>10008</v>
      </c>
      <c r="S27" s="1">
        <v>4544</v>
      </c>
      <c r="T27" s="1">
        <v>1105</v>
      </c>
      <c r="U27" s="1">
        <v>675</v>
      </c>
      <c r="V27" s="1">
        <v>706</v>
      </c>
      <c r="W27" s="1">
        <v>982</v>
      </c>
    </row>
    <row r="28" spans="1:23" x14ac:dyDescent="0.2">
      <c r="A28" s="1" t="s">
        <v>19</v>
      </c>
      <c r="B28" s="1">
        <v>15350</v>
      </c>
      <c r="C28" s="1">
        <v>9149</v>
      </c>
      <c r="D28" s="1">
        <v>4052</v>
      </c>
      <c r="E28" s="1">
        <v>461</v>
      </c>
      <c r="F28" s="1">
        <v>338</v>
      </c>
      <c r="G28" s="1">
        <v>461</v>
      </c>
      <c r="H28" s="1">
        <v>890</v>
      </c>
      <c r="I28" s="1" t="s">
        <v>19</v>
      </c>
      <c r="J28" s="1">
        <v>8228</v>
      </c>
      <c r="K28" s="1">
        <v>4881</v>
      </c>
      <c r="L28" s="1">
        <v>2180</v>
      </c>
      <c r="M28" s="1">
        <v>246</v>
      </c>
      <c r="N28" s="1">
        <v>154</v>
      </c>
      <c r="O28" s="1">
        <v>215</v>
      </c>
      <c r="P28" s="1">
        <v>553</v>
      </c>
      <c r="Q28" s="1">
        <v>7122</v>
      </c>
      <c r="R28" s="1">
        <v>4267</v>
      </c>
      <c r="S28" s="1">
        <v>1873</v>
      </c>
      <c r="T28" s="1">
        <v>215</v>
      </c>
      <c r="U28" s="1">
        <v>184</v>
      </c>
      <c r="V28" s="1">
        <v>246</v>
      </c>
      <c r="W28" s="1">
        <v>338</v>
      </c>
    </row>
    <row r="29" spans="1:23" x14ac:dyDescent="0.2">
      <c r="A29" s="1" t="s">
        <v>20</v>
      </c>
      <c r="B29" s="1">
        <v>8872</v>
      </c>
      <c r="C29" s="1">
        <v>4697</v>
      </c>
      <c r="D29" s="1">
        <v>2456</v>
      </c>
      <c r="E29" s="1">
        <v>461</v>
      </c>
      <c r="F29" s="1">
        <v>338</v>
      </c>
      <c r="G29" s="1">
        <v>368</v>
      </c>
      <c r="H29" s="1">
        <v>553</v>
      </c>
      <c r="I29" s="1" t="s">
        <v>20</v>
      </c>
      <c r="J29" s="1">
        <v>5188</v>
      </c>
      <c r="K29" s="1">
        <v>2886</v>
      </c>
      <c r="L29" s="1">
        <v>1351</v>
      </c>
      <c r="M29" s="1">
        <v>215</v>
      </c>
      <c r="N29" s="1">
        <v>184</v>
      </c>
      <c r="O29" s="1">
        <v>246</v>
      </c>
      <c r="P29" s="1">
        <v>307</v>
      </c>
      <c r="Q29" s="1">
        <v>3684</v>
      </c>
      <c r="R29" s="1">
        <v>1811</v>
      </c>
      <c r="S29" s="1">
        <v>1105</v>
      </c>
      <c r="T29" s="1">
        <v>246</v>
      </c>
      <c r="U29" s="1">
        <v>154</v>
      </c>
      <c r="V29" s="1">
        <v>123</v>
      </c>
      <c r="W29" s="1">
        <v>246</v>
      </c>
    </row>
    <row r="30" spans="1:23" x14ac:dyDescent="0.2">
      <c r="A30" s="1" t="s">
        <v>21</v>
      </c>
      <c r="B30" s="1">
        <v>6386</v>
      </c>
      <c r="C30" s="1">
        <v>3500</v>
      </c>
      <c r="D30" s="1">
        <v>1351</v>
      </c>
      <c r="E30" s="1">
        <v>522</v>
      </c>
      <c r="F30" s="1">
        <v>276</v>
      </c>
      <c r="G30" s="1">
        <v>307</v>
      </c>
      <c r="H30" s="1">
        <v>430</v>
      </c>
      <c r="I30" s="1" t="s">
        <v>21</v>
      </c>
      <c r="J30" s="1">
        <v>3162</v>
      </c>
      <c r="K30" s="1">
        <v>1658</v>
      </c>
      <c r="L30" s="1">
        <v>706</v>
      </c>
      <c r="M30" s="1">
        <v>215</v>
      </c>
      <c r="N30" s="1">
        <v>154</v>
      </c>
      <c r="O30" s="1">
        <v>215</v>
      </c>
      <c r="P30" s="1">
        <v>215</v>
      </c>
      <c r="Q30" s="1">
        <v>3224</v>
      </c>
      <c r="R30" s="1">
        <v>1842</v>
      </c>
      <c r="S30" s="1">
        <v>645</v>
      </c>
      <c r="T30" s="1">
        <v>307</v>
      </c>
      <c r="U30" s="1">
        <v>123</v>
      </c>
      <c r="V30" s="1">
        <v>92</v>
      </c>
      <c r="W30" s="1">
        <v>215</v>
      </c>
    </row>
    <row r="31" spans="1:23" x14ac:dyDescent="0.2">
      <c r="A31" s="1" t="s">
        <v>22</v>
      </c>
      <c r="B31" s="1">
        <v>4083</v>
      </c>
      <c r="C31" s="1">
        <v>2456</v>
      </c>
      <c r="D31" s="1">
        <v>645</v>
      </c>
      <c r="E31" s="1">
        <v>246</v>
      </c>
      <c r="F31" s="1">
        <v>276</v>
      </c>
      <c r="G31" s="1">
        <v>368</v>
      </c>
      <c r="H31" s="1">
        <v>92</v>
      </c>
      <c r="I31" s="1" t="s">
        <v>22</v>
      </c>
      <c r="J31" s="1">
        <v>2303</v>
      </c>
      <c r="K31" s="1">
        <v>1351</v>
      </c>
      <c r="L31" s="1">
        <v>430</v>
      </c>
      <c r="M31" s="1">
        <v>61</v>
      </c>
      <c r="N31" s="1">
        <v>154</v>
      </c>
      <c r="O31" s="1">
        <v>246</v>
      </c>
      <c r="P31" s="1">
        <v>61</v>
      </c>
      <c r="Q31" s="1">
        <v>1781</v>
      </c>
      <c r="R31" s="1">
        <v>1105</v>
      </c>
      <c r="S31" s="1">
        <v>215</v>
      </c>
      <c r="T31" s="1">
        <v>184</v>
      </c>
      <c r="U31" s="1">
        <v>123</v>
      </c>
      <c r="V31" s="1">
        <v>123</v>
      </c>
      <c r="W31" s="1">
        <v>31</v>
      </c>
    </row>
    <row r="32" spans="1:23" x14ac:dyDescent="0.2">
      <c r="A32" s="1" t="s">
        <v>23</v>
      </c>
      <c r="B32" s="1">
        <v>2272</v>
      </c>
      <c r="C32" s="1">
        <v>1105</v>
      </c>
      <c r="D32" s="1">
        <v>553</v>
      </c>
      <c r="E32" s="1">
        <v>154</v>
      </c>
      <c r="F32" s="1">
        <v>184</v>
      </c>
      <c r="G32" s="1">
        <v>184</v>
      </c>
      <c r="H32" s="1">
        <v>92</v>
      </c>
      <c r="I32" s="1" t="s">
        <v>23</v>
      </c>
      <c r="J32" s="1">
        <v>1259</v>
      </c>
      <c r="K32" s="1">
        <v>675</v>
      </c>
      <c r="L32" s="1">
        <v>215</v>
      </c>
      <c r="M32" s="1">
        <v>31</v>
      </c>
      <c r="N32" s="1">
        <v>92</v>
      </c>
      <c r="O32" s="1">
        <v>184</v>
      </c>
      <c r="P32" s="1">
        <v>61</v>
      </c>
      <c r="Q32" s="1">
        <v>1013</v>
      </c>
      <c r="R32" s="1">
        <v>430</v>
      </c>
      <c r="S32" s="1">
        <v>338</v>
      </c>
      <c r="T32" s="1">
        <v>123</v>
      </c>
      <c r="U32" s="1">
        <v>92</v>
      </c>
      <c r="V32" s="1">
        <v>0</v>
      </c>
      <c r="W32" s="1">
        <v>31</v>
      </c>
    </row>
    <row r="33" spans="1:23" x14ac:dyDescent="0.2">
      <c r="A33" s="1" t="s">
        <v>24</v>
      </c>
      <c r="B33" s="1">
        <v>1228</v>
      </c>
      <c r="C33" s="1">
        <v>614</v>
      </c>
      <c r="D33" s="1">
        <v>215</v>
      </c>
      <c r="E33" s="1">
        <v>31</v>
      </c>
      <c r="F33" s="1">
        <v>31</v>
      </c>
      <c r="G33" s="1">
        <v>123</v>
      </c>
      <c r="H33" s="1">
        <v>215</v>
      </c>
      <c r="I33" s="1" t="s">
        <v>24</v>
      </c>
      <c r="J33" s="1">
        <v>645</v>
      </c>
      <c r="K33" s="1">
        <v>276</v>
      </c>
      <c r="L33" s="1">
        <v>154</v>
      </c>
      <c r="M33" s="1">
        <v>0</v>
      </c>
      <c r="N33" s="1">
        <v>31</v>
      </c>
      <c r="O33" s="1">
        <v>61</v>
      </c>
      <c r="P33" s="1">
        <v>123</v>
      </c>
      <c r="Q33" s="1">
        <v>583</v>
      </c>
      <c r="R33" s="1">
        <v>338</v>
      </c>
      <c r="S33" s="1">
        <v>61</v>
      </c>
      <c r="T33" s="1">
        <v>31</v>
      </c>
      <c r="U33" s="1">
        <v>0</v>
      </c>
      <c r="V33" s="1">
        <v>61</v>
      </c>
      <c r="W33" s="1">
        <v>92</v>
      </c>
    </row>
    <row r="34" spans="1:23" x14ac:dyDescent="0.2">
      <c r="A34" s="1" t="s">
        <v>25</v>
      </c>
      <c r="B34" s="1">
        <v>706</v>
      </c>
      <c r="C34" s="1">
        <v>338</v>
      </c>
      <c r="D34" s="1">
        <v>154</v>
      </c>
      <c r="E34" s="1">
        <v>0</v>
      </c>
      <c r="F34" s="1">
        <v>31</v>
      </c>
      <c r="G34" s="1">
        <v>92</v>
      </c>
      <c r="H34" s="1">
        <v>92</v>
      </c>
      <c r="I34" s="1" t="s">
        <v>25</v>
      </c>
      <c r="J34" s="1">
        <v>430</v>
      </c>
      <c r="K34" s="1">
        <v>246</v>
      </c>
      <c r="L34" s="1">
        <v>31</v>
      </c>
      <c r="M34" s="1">
        <v>0</v>
      </c>
      <c r="N34" s="1">
        <v>31</v>
      </c>
      <c r="O34" s="1">
        <v>61</v>
      </c>
      <c r="P34" s="1">
        <v>61</v>
      </c>
      <c r="Q34" s="1">
        <v>276</v>
      </c>
      <c r="R34" s="1">
        <v>92</v>
      </c>
      <c r="S34" s="1">
        <v>123</v>
      </c>
      <c r="T34" s="1">
        <v>0</v>
      </c>
      <c r="U34" s="1">
        <v>0</v>
      </c>
      <c r="V34" s="1">
        <v>31</v>
      </c>
      <c r="W34" s="1">
        <v>31</v>
      </c>
    </row>
    <row r="35" spans="1:23" x14ac:dyDescent="0.2">
      <c r="A35" s="1" t="s">
        <v>26</v>
      </c>
      <c r="B35" s="1">
        <v>461</v>
      </c>
      <c r="C35" s="1">
        <v>123</v>
      </c>
      <c r="D35" s="1">
        <v>184</v>
      </c>
      <c r="E35" s="1">
        <v>0</v>
      </c>
      <c r="F35" s="1">
        <v>31</v>
      </c>
      <c r="G35" s="1">
        <v>123</v>
      </c>
      <c r="H35" s="1">
        <v>0</v>
      </c>
      <c r="I35" s="1" t="s">
        <v>26</v>
      </c>
      <c r="J35" s="1">
        <v>123</v>
      </c>
      <c r="K35" s="1">
        <v>0</v>
      </c>
      <c r="L35" s="1">
        <v>0</v>
      </c>
      <c r="M35" s="1">
        <v>0</v>
      </c>
      <c r="N35" s="1">
        <v>31</v>
      </c>
      <c r="O35" s="1">
        <v>92</v>
      </c>
      <c r="P35" s="1">
        <v>0</v>
      </c>
      <c r="Q35" s="1">
        <v>338</v>
      </c>
      <c r="R35" s="1">
        <v>123</v>
      </c>
      <c r="S35" s="1">
        <v>184</v>
      </c>
      <c r="T35" s="1">
        <v>0</v>
      </c>
      <c r="U35" s="1">
        <v>0</v>
      </c>
      <c r="V35" s="1">
        <v>31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56580</v>
      </c>
      <c r="C37" s="1">
        <v>25389</v>
      </c>
      <c r="D37" s="1">
        <v>17806</v>
      </c>
      <c r="E37" s="1">
        <v>2088</v>
      </c>
      <c r="F37" s="1">
        <v>2548</v>
      </c>
      <c r="G37" s="1">
        <v>3776</v>
      </c>
      <c r="H37" s="1">
        <v>4973</v>
      </c>
      <c r="I37" s="1" t="s">
        <v>0</v>
      </c>
      <c r="J37" s="1">
        <v>26494</v>
      </c>
      <c r="K37" s="1">
        <v>11605</v>
      </c>
      <c r="L37" s="1">
        <v>7982</v>
      </c>
      <c r="M37" s="1">
        <v>1044</v>
      </c>
      <c r="N37" s="1">
        <v>1289</v>
      </c>
      <c r="O37" s="1">
        <v>2333</v>
      </c>
      <c r="P37" s="1">
        <v>2241</v>
      </c>
      <c r="Q37" s="1">
        <v>30086</v>
      </c>
      <c r="R37" s="1">
        <v>13784</v>
      </c>
      <c r="S37" s="1">
        <v>9824</v>
      </c>
      <c r="T37" s="1">
        <v>1044</v>
      </c>
      <c r="U37" s="1">
        <v>1259</v>
      </c>
      <c r="V37" s="1">
        <v>1443</v>
      </c>
      <c r="W37" s="1">
        <v>2732</v>
      </c>
    </row>
    <row r="38" spans="1:23" x14ac:dyDescent="0.2">
      <c r="A38" s="1" t="s">
        <v>19</v>
      </c>
      <c r="B38" s="1">
        <v>522</v>
      </c>
      <c r="C38" s="1">
        <v>307</v>
      </c>
      <c r="D38" s="1">
        <v>154</v>
      </c>
      <c r="E38" s="1">
        <v>31</v>
      </c>
      <c r="F38" s="1">
        <v>31</v>
      </c>
      <c r="G38" s="1">
        <v>0</v>
      </c>
      <c r="H38" s="1">
        <v>0</v>
      </c>
      <c r="I38" s="1" t="s">
        <v>19</v>
      </c>
      <c r="J38" s="1">
        <v>154</v>
      </c>
      <c r="K38" s="1">
        <v>92</v>
      </c>
      <c r="L38" s="1">
        <v>61</v>
      </c>
      <c r="M38" s="1">
        <v>0</v>
      </c>
      <c r="N38" s="1">
        <v>0</v>
      </c>
      <c r="O38" s="1">
        <v>0</v>
      </c>
      <c r="P38" s="1">
        <v>0</v>
      </c>
      <c r="Q38" s="1">
        <v>368</v>
      </c>
      <c r="R38" s="1">
        <v>215</v>
      </c>
      <c r="S38" s="1">
        <v>92</v>
      </c>
      <c r="T38" s="1">
        <v>31</v>
      </c>
      <c r="U38" s="1">
        <v>31</v>
      </c>
      <c r="V38" s="1">
        <v>0</v>
      </c>
      <c r="W38" s="1">
        <v>0</v>
      </c>
    </row>
    <row r="39" spans="1:23" x14ac:dyDescent="0.2">
      <c r="A39" s="1" t="s">
        <v>20</v>
      </c>
      <c r="B39" s="1">
        <v>3070</v>
      </c>
      <c r="C39" s="1">
        <v>1566</v>
      </c>
      <c r="D39" s="1">
        <v>768</v>
      </c>
      <c r="E39" s="1">
        <v>184</v>
      </c>
      <c r="F39" s="1">
        <v>276</v>
      </c>
      <c r="G39" s="1">
        <v>92</v>
      </c>
      <c r="H39" s="1">
        <v>184</v>
      </c>
      <c r="I39" s="1" t="s">
        <v>20</v>
      </c>
      <c r="J39" s="1">
        <v>1351</v>
      </c>
      <c r="K39" s="1">
        <v>645</v>
      </c>
      <c r="L39" s="1">
        <v>307</v>
      </c>
      <c r="M39" s="1">
        <v>123</v>
      </c>
      <c r="N39" s="1">
        <v>154</v>
      </c>
      <c r="O39" s="1">
        <v>31</v>
      </c>
      <c r="P39" s="1">
        <v>92</v>
      </c>
      <c r="Q39" s="1">
        <v>1719</v>
      </c>
      <c r="R39" s="1">
        <v>921</v>
      </c>
      <c r="S39" s="1">
        <v>461</v>
      </c>
      <c r="T39" s="1">
        <v>61</v>
      </c>
      <c r="U39" s="1">
        <v>123</v>
      </c>
      <c r="V39" s="1">
        <v>61</v>
      </c>
      <c r="W39" s="1">
        <v>92</v>
      </c>
    </row>
    <row r="40" spans="1:23" x14ac:dyDescent="0.2">
      <c r="A40" s="1" t="s">
        <v>21</v>
      </c>
      <c r="B40" s="1">
        <v>6723</v>
      </c>
      <c r="C40" s="1">
        <v>3316</v>
      </c>
      <c r="D40" s="1">
        <v>1965</v>
      </c>
      <c r="E40" s="1">
        <v>307</v>
      </c>
      <c r="F40" s="1">
        <v>553</v>
      </c>
      <c r="G40" s="1">
        <v>184</v>
      </c>
      <c r="H40" s="1">
        <v>399</v>
      </c>
      <c r="I40" s="1" t="s">
        <v>21</v>
      </c>
      <c r="J40" s="1">
        <v>2824</v>
      </c>
      <c r="K40" s="1">
        <v>1351</v>
      </c>
      <c r="L40" s="1">
        <v>768</v>
      </c>
      <c r="M40" s="1">
        <v>154</v>
      </c>
      <c r="N40" s="1">
        <v>276</v>
      </c>
      <c r="O40" s="1">
        <v>92</v>
      </c>
      <c r="P40" s="1">
        <v>184</v>
      </c>
      <c r="Q40" s="1">
        <v>3899</v>
      </c>
      <c r="R40" s="1">
        <v>1965</v>
      </c>
      <c r="S40" s="1">
        <v>1197</v>
      </c>
      <c r="T40" s="1">
        <v>154</v>
      </c>
      <c r="U40" s="1">
        <v>276</v>
      </c>
      <c r="V40" s="1">
        <v>92</v>
      </c>
      <c r="W40" s="1">
        <v>215</v>
      </c>
    </row>
    <row r="41" spans="1:23" x14ac:dyDescent="0.2">
      <c r="A41" s="1" t="s">
        <v>22</v>
      </c>
      <c r="B41" s="1">
        <v>8596</v>
      </c>
      <c r="C41" s="1">
        <v>3715</v>
      </c>
      <c r="D41" s="1">
        <v>2548</v>
      </c>
      <c r="E41" s="1">
        <v>368</v>
      </c>
      <c r="F41" s="1">
        <v>583</v>
      </c>
      <c r="G41" s="1">
        <v>553</v>
      </c>
      <c r="H41" s="1">
        <v>829</v>
      </c>
      <c r="I41" s="1" t="s">
        <v>22</v>
      </c>
      <c r="J41" s="1">
        <v>4298</v>
      </c>
      <c r="K41" s="1">
        <v>2057</v>
      </c>
      <c r="L41" s="1">
        <v>1167</v>
      </c>
      <c r="M41" s="1">
        <v>184</v>
      </c>
      <c r="N41" s="1">
        <v>246</v>
      </c>
      <c r="O41" s="1">
        <v>338</v>
      </c>
      <c r="P41" s="1">
        <v>307</v>
      </c>
      <c r="Q41" s="1">
        <v>4298</v>
      </c>
      <c r="R41" s="1">
        <v>1658</v>
      </c>
      <c r="S41" s="1">
        <v>1382</v>
      </c>
      <c r="T41" s="1">
        <v>184</v>
      </c>
      <c r="U41" s="1">
        <v>338</v>
      </c>
      <c r="V41" s="1">
        <v>215</v>
      </c>
      <c r="W41" s="1">
        <v>522</v>
      </c>
    </row>
    <row r="42" spans="1:23" x14ac:dyDescent="0.2">
      <c r="A42" s="1" t="s">
        <v>23</v>
      </c>
      <c r="B42" s="1">
        <v>9763</v>
      </c>
      <c r="C42" s="1">
        <v>4237</v>
      </c>
      <c r="D42" s="1">
        <v>3101</v>
      </c>
      <c r="E42" s="1">
        <v>553</v>
      </c>
      <c r="F42" s="1">
        <v>276</v>
      </c>
      <c r="G42" s="1">
        <v>768</v>
      </c>
      <c r="H42" s="1">
        <v>829</v>
      </c>
      <c r="I42" s="1" t="s">
        <v>23</v>
      </c>
      <c r="J42" s="1">
        <v>4421</v>
      </c>
      <c r="K42" s="1">
        <v>1842</v>
      </c>
      <c r="L42" s="1">
        <v>1320</v>
      </c>
      <c r="M42" s="1">
        <v>276</v>
      </c>
      <c r="N42" s="1">
        <v>215</v>
      </c>
      <c r="O42" s="1">
        <v>461</v>
      </c>
      <c r="P42" s="1">
        <v>307</v>
      </c>
      <c r="Q42" s="1">
        <v>5342</v>
      </c>
      <c r="R42" s="1">
        <v>2395</v>
      </c>
      <c r="S42" s="1">
        <v>1781</v>
      </c>
      <c r="T42" s="1">
        <v>276</v>
      </c>
      <c r="U42" s="1">
        <v>61</v>
      </c>
      <c r="V42" s="1">
        <v>307</v>
      </c>
      <c r="W42" s="1">
        <v>522</v>
      </c>
    </row>
    <row r="43" spans="1:23" x14ac:dyDescent="0.2">
      <c r="A43" s="1" t="s">
        <v>24</v>
      </c>
      <c r="B43" s="1">
        <v>8811</v>
      </c>
      <c r="C43" s="1">
        <v>3960</v>
      </c>
      <c r="D43" s="1">
        <v>2456</v>
      </c>
      <c r="E43" s="1">
        <v>276</v>
      </c>
      <c r="F43" s="1">
        <v>307</v>
      </c>
      <c r="G43" s="1">
        <v>737</v>
      </c>
      <c r="H43" s="1">
        <v>1075</v>
      </c>
      <c r="I43" s="1" t="s">
        <v>24</v>
      </c>
      <c r="J43" s="1">
        <v>4022</v>
      </c>
      <c r="K43" s="1">
        <v>1689</v>
      </c>
      <c r="L43" s="1">
        <v>1167</v>
      </c>
      <c r="M43" s="1">
        <v>92</v>
      </c>
      <c r="N43" s="1">
        <v>184</v>
      </c>
      <c r="O43" s="1">
        <v>307</v>
      </c>
      <c r="P43" s="1">
        <v>583</v>
      </c>
      <c r="Q43" s="1">
        <v>4789</v>
      </c>
      <c r="R43" s="1">
        <v>2272</v>
      </c>
      <c r="S43" s="1">
        <v>1289</v>
      </c>
      <c r="T43" s="1">
        <v>184</v>
      </c>
      <c r="U43" s="1">
        <v>123</v>
      </c>
      <c r="V43" s="1">
        <v>430</v>
      </c>
      <c r="W43" s="1">
        <v>491</v>
      </c>
    </row>
    <row r="44" spans="1:23" x14ac:dyDescent="0.2">
      <c r="A44" s="1" t="s">
        <v>25</v>
      </c>
      <c r="B44" s="1">
        <v>9978</v>
      </c>
      <c r="C44" s="1">
        <v>4390</v>
      </c>
      <c r="D44" s="1">
        <v>3469</v>
      </c>
      <c r="E44" s="1">
        <v>215</v>
      </c>
      <c r="F44" s="1">
        <v>276</v>
      </c>
      <c r="G44" s="1">
        <v>706</v>
      </c>
      <c r="H44" s="1">
        <v>921</v>
      </c>
      <c r="I44" s="1" t="s">
        <v>25</v>
      </c>
      <c r="J44" s="1">
        <v>4881</v>
      </c>
      <c r="K44" s="1">
        <v>2026</v>
      </c>
      <c r="L44" s="1">
        <v>1627</v>
      </c>
      <c r="M44" s="1">
        <v>123</v>
      </c>
      <c r="N44" s="1">
        <v>92</v>
      </c>
      <c r="O44" s="1">
        <v>553</v>
      </c>
      <c r="P44" s="1">
        <v>461</v>
      </c>
      <c r="Q44" s="1">
        <v>5096</v>
      </c>
      <c r="R44" s="1">
        <v>2364</v>
      </c>
      <c r="S44" s="1">
        <v>1842</v>
      </c>
      <c r="T44" s="1">
        <v>92</v>
      </c>
      <c r="U44" s="1">
        <v>184</v>
      </c>
      <c r="V44" s="1">
        <v>154</v>
      </c>
      <c r="W44" s="1">
        <v>461</v>
      </c>
    </row>
    <row r="45" spans="1:23" x14ac:dyDescent="0.2">
      <c r="A45" s="1" t="s">
        <v>26</v>
      </c>
      <c r="B45" s="1">
        <v>9118</v>
      </c>
      <c r="C45" s="1">
        <v>3899</v>
      </c>
      <c r="D45" s="1">
        <v>3346</v>
      </c>
      <c r="E45" s="1">
        <v>154</v>
      </c>
      <c r="F45" s="1">
        <v>246</v>
      </c>
      <c r="G45" s="1">
        <v>737</v>
      </c>
      <c r="H45" s="1">
        <v>737</v>
      </c>
      <c r="I45" s="1" t="s">
        <v>26</v>
      </c>
      <c r="J45" s="1">
        <v>4544</v>
      </c>
      <c r="K45" s="1">
        <v>1903</v>
      </c>
      <c r="L45" s="1">
        <v>1566</v>
      </c>
      <c r="M45" s="1">
        <v>92</v>
      </c>
      <c r="N45" s="1">
        <v>123</v>
      </c>
      <c r="O45" s="1">
        <v>553</v>
      </c>
      <c r="P45" s="1">
        <v>307</v>
      </c>
      <c r="Q45" s="1">
        <v>4574</v>
      </c>
      <c r="R45" s="1">
        <v>1996</v>
      </c>
      <c r="S45" s="1">
        <v>1781</v>
      </c>
      <c r="T45" s="1">
        <v>61</v>
      </c>
      <c r="U45" s="1">
        <v>123</v>
      </c>
      <c r="V45" s="1">
        <v>184</v>
      </c>
      <c r="W45" s="1">
        <v>430</v>
      </c>
    </row>
    <row r="46" spans="1:23" x14ac:dyDescent="0.2">
      <c r="A46" s="10" t="s">
        <v>107</v>
      </c>
      <c r="B46" s="10"/>
      <c r="C46" s="10"/>
      <c r="D46" s="10"/>
      <c r="E46" s="10"/>
      <c r="F46" s="10"/>
      <c r="G46" s="10"/>
      <c r="H46" s="10"/>
      <c r="I46" s="10" t="s">
        <v>107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activeCell="A23" sqref="A23:XFD23"/>
    </sheetView>
  </sheetViews>
  <sheetFormatPr defaultRowHeight="10.199999999999999" x14ac:dyDescent="0.2"/>
  <cols>
    <col min="1" max="1" width="10.6640625" style="1" customWidth="1"/>
    <col min="2" max="8" width="10.4414062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7" t="s">
        <v>109</v>
      </c>
      <c r="B1" s="7"/>
      <c r="C1" s="7"/>
      <c r="D1" s="7"/>
      <c r="E1" s="7"/>
      <c r="F1" s="7"/>
      <c r="G1" s="7"/>
      <c r="H1" s="7"/>
      <c r="I1" s="7" t="s">
        <v>109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A2" s="2" t="s">
        <v>103</v>
      </c>
      <c r="B2" s="8" t="s">
        <v>0</v>
      </c>
      <c r="C2" s="8"/>
      <c r="D2" s="8"/>
      <c r="E2" s="8"/>
      <c r="F2" s="8"/>
      <c r="G2" s="8"/>
      <c r="H2" s="9"/>
      <c r="I2" s="2" t="s">
        <v>103</v>
      </c>
      <c r="J2" s="8" t="s">
        <v>1</v>
      </c>
      <c r="K2" s="8"/>
      <c r="L2" s="8"/>
      <c r="M2" s="8"/>
      <c r="N2" s="8"/>
      <c r="O2" s="8"/>
      <c r="P2" s="8"/>
      <c r="Q2" s="8" t="s">
        <v>2</v>
      </c>
      <c r="R2" s="8"/>
      <c r="S2" s="8"/>
      <c r="T2" s="8"/>
      <c r="U2" s="8"/>
      <c r="V2" s="8"/>
      <c r="W2" s="9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170139</v>
      </c>
      <c r="C6" s="1">
        <v>86206</v>
      </c>
      <c r="D6" s="1">
        <v>47923</v>
      </c>
      <c r="E6" s="1">
        <v>7429</v>
      </c>
      <c r="F6" s="1">
        <v>6908</v>
      </c>
      <c r="G6" s="1">
        <v>8872</v>
      </c>
      <c r="H6" s="1">
        <v>12802</v>
      </c>
      <c r="I6" s="1" t="s">
        <v>97</v>
      </c>
      <c r="J6" s="1">
        <v>85377</v>
      </c>
      <c r="K6" s="1">
        <v>42520</v>
      </c>
      <c r="L6" s="1">
        <v>23332</v>
      </c>
      <c r="M6" s="1">
        <v>3776</v>
      </c>
      <c r="N6" s="1">
        <v>3715</v>
      </c>
      <c r="O6" s="1">
        <v>5434</v>
      </c>
      <c r="P6" s="1">
        <v>6601</v>
      </c>
      <c r="Q6" s="1">
        <v>84763</v>
      </c>
      <c r="R6" s="1">
        <v>43686</v>
      </c>
      <c r="S6" s="1">
        <v>24591</v>
      </c>
      <c r="T6" s="1">
        <v>3653</v>
      </c>
      <c r="U6" s="1">
        <v>3193</v>
      </c>
      <c r="V6" s="1">
        <v>3438</v>
      </c>
      <c r="W6" s="1">
        <v>6201</v>
      </c>
    </row>
    <row r="7" spans="1:23" x14ac:dyDescent="0.2">
      <c r="A7" s="1" t="s">
        <v>29</v>
      </c>
      <c r="B7" s="1">
        <v>16854</v>
      </c>
      <c r="C7" s="1">
        <v>9210</v>
      </c>
      <c r="D7" s="1">
        <v>3408</v>
      </c>
      <c r="E7" s="1">
        <v>1412</v>
      </c>
      <c r="F7" s="1">
        <v>1136</v>
      </c>
      <c r="G7" s="1">
        <v>553</v>
      </c>
      <c r="H7" s="1">
        <v>1136</v>
      </c>
      <c r="I7" s="1" t="s">
        <v>29</v>
      </c>
      <c r="J7" s="1">
        <v>9271</v>
      </c>
      <c r="K7" s="1">
        <v>5127</v>
      </c>
      <c r="L7" s="1">
        <v>1750</v>
      </c>
      <c r="M7" s="1">
        <v>768</v>
      </c>
      <c r="N7" s="1">
        <v>645</v>
      </c>
      <c r="O7" s="1">
        <v>276</v>
      </c>
      <c r="P7" s="1">
        <v>706</v>
      </c>
      <c r="Q7" s="1">
        <v>7583</v>
      </c>
      <c r="R7" s="1">
        <v>4083</v>
      </c>
      <c r="S7" s="1">
        <v>1658</v>
      </c>
      <c r="T7" s="1">
        <v>645</v>
      </c>
      <c r="U7" s="1">
        <v>491</v>
      </c>
      <c r="V7" s="1">
        <v>276</v>
      </c>
      <c r="W7" s="1">
        <v>430</v>
      </c>
    </row>
    <row r="8" spans="1:23" x14ac:dyDescent="0.2">
      <c r="A8" s="1" t="s">
        <v>101</v>
      </c>
      <c r="B8" s="1">
        <v>17960</v>
      </c>
      <c r="C8" s="1">
        <v>10653</v>
      </c>
      <c r="D8" s="1">
        <v>3254</v>
      </c>
      <c r="E8" s="1">
        <v>1013</v>
      </c>
      <c r="F8" s="1">
        <v>952</v>
      </c>
      <c r="G8" s="1">
        <v>491</v>
      </c>
      <c r="H8" s="1">
        <v>1596</v>
      </c>
      <c r="I8" s="1" t="s">
        <v>101</v>
      </c>
      <c r="J8" s="1">
        <v>8719</v>
      </c>
      <c r="K8" s="1">
        <v>5096</v>
      </c>
      <c r="L8" s="1">
        <v>1566</v>
      </c>
      <c r="M8" s="1">
        <v>491</v>
      </c>
      <c r="N8" s="1">
        <v>491</v>
      </c>
      <c r="O8" s="1">
        <v>307</v>
      </c>
      <c r="P8" s="1">
        <v>768</v>
      </c>
      <c r="Q8" s="1">
        <v>9241</v>
      </c>
      <c r="R8" s="1">
        <v>5557</v>
      </c>
      <c r="S8" s="1">
        <v>1689</v>
      </c>
      <c r="T8" s="1">
        <v>522</v>
      </c>
      <c r="U8" s="1">
        <v>461</v>
      </c>
      <c r="V8" s="1">
        <v>184</v>
      </c>
      <c r="W8" s="1">
        <v>829</v>
      </c>
    </row>
    <row r="9" spans="1:23" x14ac:dyDescent="0.2">
      <c r="A9" s="1" t="s">
        <v>102</v>
      </c>
      <c r="B9" s="1">
        <v>16118</v>
      </c>
      <c r="C9" s="1">
        <v>9302</v>
      </c>
      <c r="D9" s="1">
        <v>3776</v>
      </c>
      <c r="E9" s="1">
        <v>860</v>
      </c>
      <c r="F9" s="1">
        <v>368</v>
      </c>
      <c r="G9" s="1">
        <v>706</v>
      </c>
      <c r="H9" s="1">
        <v>1105</v>
      </c>
      <c r="I9" s="1" t="s">
        <v>102</v>
      </c>
      <c r="J9" s="1">
        <v>8043</v>
      </c>
      <c r="K9" s="1">
        <v>4513</v>
      </c>
      <c r="L9" s="1">
        <v>1842</v>
      </c>
      <c r="M9" s="1">
        <v>583</v>
      </c>
      <c r="N9" s="1">
        <v>246</v>
      </c>
      <c r="O9" s="1">
        <v>307</v>
      </c>
      <c r="P9" s="1">
        <v>553</v>
      </c>
      <c r="Q9" s="1">
        <v>8074</v>
      </c>
      <c r="R9" s="1">
        <v>4789</v>
      </c>
      <c r="S9" s="1">
        <v>1934</v>
      </c>
      <c r="T9" s="1">
        <v>276</v>
      </c>
      <c r="U9" s="1">
        <v>123</v>
      </c>
      <c r="V9" s="1">
        <v>399</v>
      </c>
      <c r="W9" s="1">
        <v>553</v>
      </c>
    </row>
    <row r="10" spans="1:23" x14ac:dyDescent="0.2">
      <c r="A10" s="1" t="s">
        <v>19</v>
      </c>
      <c r="B10" s="1">
        <v>15872</v>
      </c>
      <c r="C10" s="1">
        <v>9456</v>
      </c>
      <c r="D10" s="1">
        <v>4206</v>
      </c>
      <c r="E10" s="1">
        <v>491</v>
      </c>
      <c r="F10" s="1">
        <v>368</v>
      </c>
      <c r="G10" s="1">
        <v>461</v>
      </c>
      <c r="H10" s="1">
        <v>890</v>
      </c>
      <c r="I10" s="1" t="s">
        <v>19</v>
      </c>
      <c r="J10" s="1">
        <v>8381</v>
      </c>
      <c r="K10" s="1">
        <v>4973</v>
      </c>
      <c r="L10" s="1">
        <v>2241</v>
      </c>
      <c r="M10" s="1">
        <v>246</v>
      </c>
      <c r="N10" s="1">
        <v>154</v>
      </c>
      <c r="O10" s="1">
        <v>215</v>
      </c>
      <c r="P10" s="1">
        <v>553</v>
      </c>
      <c r="Q10" s="1">
        <v>7491</v>
      </c>
      <c r="R10" s="1">
        <v>4482</v>
      </c>
      <c r="S10" s="1">
        <v>1965</v>
      </c>
      <c r="T10" s="1">
        <v>246</v>
      </c>
      <c r="U10" s="1">
        <v>215</v>
      </c>
      <c r="V10" s="1">
        <v>246</v>
      </c>
      <c r="W10" s="1">
        <v>338</v>
      </c>
    </row>
    <row r="11" spans="1:23" x14ac:dyDescent="0.2">
      <c r="A11" s="1" t="s">
        <v>20</v>
      </c>
      <c r="B11" s="1">
        <v>11942</v>
      </c>
      <c r="C11" s="1">
        <v>6263</v>
      </c>
      <c r="D11" s="1">
        <v>3224</v>
      </c>
      <c r="E11" s="1">
        <v>645</v>
      </c>
      <c r="F11" s="1">
        <v>614</v>
      </c>
      <c r="G11" s="1">
        <v>461</v>
      </c>
      <c r="H11" s="1">
        <v>737</v>
      </c>
      <c r="I11" s="1" t="s">
        <v>20</v>
      </c>
      <c r="J11" s="1">
        <v>6539</v>
      </c>
      <c r="K11" s="1">
        <v>3531</v>
      </c>
      <c r="L11" s="1">
        <v>1658</v>
      </c>
      <c r="M11" s="1">
        <v>338</v>
      </c>
      <c r="N11" s="1">
        <v>338</v>
      </c>
      <c r="O11" s="1">
        <v>276</v>
      </c>
      <c r="P11" s="1">
        <v>399</v>
      </c>
      <c r="Q11" s="1">
        <v>5403</v>
      </c>
      <c r="R11" s="1">
        <v>2732</v>
      </c>
      <c r="S11" s="1">
        <v>1566</v>
      </c>
      <c r="T11" s="1">
        <v>307</v>
      </c>
      <c r="U11" s="1">
        <v>276</v>
      </c>
      <c r="V11" s="1">
        <v>184</v>
      </c>
      <c r="W11" s="1">
        <v>338</v>
      </c>
    </row>
    <row r="12" spans="1:23" x14ac:dyDescent="0.2">
      <c r="A12" s="1" t="s">
        <v>21</v>
      </c>
      <c r="B12" s="1">
        <v>13109</v>
      </c>
      <c r="C12" s="1">
        <v>6815</v>
      </c>
      <c r="D12" s="1">
        <v>3316</v>
      </c>
      <c r="E12" s="1">
        <v>829</v>
      </c>
      <c r="F12" s="1">
        <v>829</v>
      </c>
      <c r="G12" s="1">
        <v>491</v>
      </c>
      <c r="H12" s="1">
        <v>829</v>
      </c>
      <c r="I12" s="1" t="s">
        <v>21</v>
      </c>
      <c r="J12" s="1">
        <v>5987</v>
      </c>
      <c r="K12" s="1">
        <v>3009</v>
      </c>
      <c r="L12" s="1">
        <v>1474</v>
      </c>
      <c r="M12" s="1">
        <v>368</v>
      </c>
      <c r="N12" s="1">
        <v>430</v>
      </c>
      <c r="O12" s="1">
        <v>307</v>
      </c>
      <c r="P12" s="1">
        <v>399</v>
      </c>
      <c r="Q12" s="1">
        <v>7122</v>
      </c>
      <c r="R12" s="1">
        <v>3807</v>
      </c>
      <c r="S12" s="1">
        <v>1842</v>
      </c>
      <c r="T12" s="1">
        <v>461</v>
      </c>
      <c r="U12" s="1">
        <v>399</v>
      </c>
      <c r="V12" s="1">
        <v>184</v>
      </c>
      <c r="W12" s="1">
        <v>430</v>
      </c>
    </row>
    <row r="13" spans="1:23" x14ac:dyDescent="0.2">
      <c r="A13" s="1" t="s">
        <v>22</v>
      </c>
      <c r="B13" s="1">
        <v>12679</v>
      </c>
      <c r="C13" s="1">
        <v>6171</v>
      </c>
      <c r="D13" s="1">
        <v>3193</v>
      </c>
      <c r="E13" s="1">
        <v>614</v>
      </c>
      <c r="F13" s="1">
        <v>860</v>
      </c>
      <c r="G13" s="1">
        <v>921</v>
      </c>
      <c r="H13" s="1">
        <v>921</v>
      </c>
      <c r="I13" s="1" t="s">
        <v>22</v>
      </c>
      <c r="J13" s="1">
        <v>6601</v>
      </c>
      <c r="K13" s="1">
        <v>3408</v>
      </c>
      <c r="L13" s="1">
        <v>1596</v>
      </c>
      <c r="M13" s="1">
        <v>246</v>
      </c>
      <c r="N13" s="1">
        <v>399</v>
      </c>
      <c r="O13" s="1">
        <v>583</v>
      </c>
      <c r="P13" s="1">
        <v>368</v>
      </c>
      <c r="Q13" s="1">
        <v>6079</v>
      </c>
      <c r="R13" s="1">
        <v>2763</v>
      </c>
      <c r="S13" s="1">
        <v>1596</v>
      </c>
      <c r="T13" s="1">
        <v>368</v>
      </c>
      <c r="U13" s="1">
        <v>461</v>
      </c>
      <c r="V13" s="1">
        <v>338</v>
      </c>
      <c r="W13" s="1">
        <v>553</v>
      </c>
    </row>
    <row r="14" spans="1:23" x14ac:dyDescent="0.2">
      <c r="A14" s="1" t="s">
        <v>23</v>
      </c>
      <c r="B14" s="1">
        <v>12034</v>
      </c>
      <c r="C14" s="1">
        <v>5342</v>
      </c>
      <c r="D14" s="1">
        <v>3653</v>
      </c>
      <c r="E14" s="1">
        <v>706</v>
      </c>
      <c r="F14" s="1">
        <v>461</v>
      </c>
      <c r="G14" s="1">
        <v>952</v>
      </c>
      <c r="H14" s="1">
        <v>921</v>
      </c>
      <c r="I14" s="1" t="s">
        <v>23</v>
      </c>
      <c r="J14" s="1">
        <v>5680</v>
      </c>
      <c r="K14" s="1">
        <v>2517</v>
      </c>
      <c r="L14" s="1">
        <v>1535</v>
      </c>
      <c r="M14" s="1">
        <v>307</v>
      </c>
      <c r="N14" s="1">
        <v>307</v>
      </c>
      <c r="O14" s="1">
        <v>645</v>
      </c>
      <c r="P14" s="1">
        <v>368</v>
      </c>
      <c r="Q14" s="1">
        <v>6355</v>
      </c>
      <c r="R14" s="1">
        <v>2824</v>
      </c>
      <c r="S14" s="1">
        <v>2118</v>
      </c>
      <c r="T14" s="1">
        <v>399</v>
      </c>
      <c r="U14" s="1">
        <v>154</v>
      </c>
      <c r="V14" s="1">
        <v>307</v>
      </c>
      <c r="W14" s="1">
        <v>553</v>
      </c>
    </row>
    <row r="15" spans="1:23" x14ac:dyDescent="0.2">
      <c r="A15" s="1" t="s">
        <v>24</v>
      </c>
      <c r="B15" s="1">
        <v>10039</v>
      </c>
      <c r="C15" s="1">
        <v>4574</v>
      </c>
      <c r="D15" s="1">
        <v>2671</v>
      </c>
      <c r="E15" s="1">
        <v>307</v>
      </c>
      <c r="F15" s="1">
        <v>338</v>
      </c>
      <c r="G15" s="1">
        <v>860</v>
      </c>
      <c r="H15" s="1">
        <v>1289</v>
      </c>
      <c r="I15" s="1" t="s">
        <v>24</v>
      </c>
      <c r="J15" s="1">
        <v>4666</v>
      </c>
      <c r="K15" s="1">
        <v>1965</v>
      </c>
      <c r="L15" s="1">
        <v>1320</v>
      </c>
      <c r="M15" s="1">
        <v>92</v>
      </c>
      <c r="N15" s="1">
        <v>215</v>
      </c>
      <c r="O15" s="1">
        <v>368</v>
      </c>
      <c r="P15" s="1">
        <v>706</v>
      </c>
      <c r="Q15" s="1">
        <v>5373</v>
      </c>
      <c r="R15" s="1">
        <v>2610</v>
      </c>
      <c r="S15" s="1">
        <v>1351</v>
      </c>
      <c r="T15" s="1">
        <v>215</v>
      </c>
      <c r="U15" s="1">
        <v>123</v>
      </c>
      <c r="V15" s="1">
        <v>491</v>
      </c>
      <c r="W15" s="1">
        <v>583</v>
      </c>
    </row>
    <row r="16" spans="1:23" x14ac:dyDescent="0.2">
      <c r="A16" s="1" t="s">
        <v>25</v>
      </c>
      <c r="B16" s="1">
        <v>10684</v>
      </c>
      <c r="C16" s="1">
        <v>4728</v>
      </c>
      <c r="D16" s="1">
        <v>3623</v>
      </c>
      <c r="E16" s="1">
        <v>215</v>
      </c>
      <c r="F16" s="1">
        <v>307</v>
      </c>
      <c r="G16" s="1">
        <v>798</v>
      </c>
      <c r="H16" s="1">
        <v>1013</v>
      </c>
      <c r="I16" s="1" t="s">
        <v>25</v>
      </c>
      <c r="J16" s="1">
        <v>5311</v>
      </c>
      <c r="K16" s="1">
        <v>2272</v>
      </c>
      <c r="L16" s="1">
        <v>1658</v>
      </c>
      <c r="M16" s="1">
        <v>123</v>
      </c>
      <c r="N16" s="1">
        <v>123</v>
      </c>
      <c r="O16" s="1">
        <v>614</v>
      </c>
      <c r="P16" s="1">
        <v>522</v>
      </c>
      <c r="Q16" s="1">
        <v>5373</v>
      </c>
      <c r="R16" s="1">
        <v>2456</v>
      </c>
      <c r="S16" s="1">
        <v>1965</v>
      </c>
      <c r="T16" s="1">
        <v>92</v>
      </c>
      <c r="U16" s="1">
        <v>184</v>
      </c>
      <c r="V16" s="1">
        <v>184</v>
      </c>
      <c r="W16" s="1">
        <v>491</v>
      </c>
    </row>
    <row r="17" spans="1:23" x14ac:dyDescent="0.2">
      <c r="A17" s="1" t="s">
        <v>26</v>
      </c>
      <c r="B17" s="1">
        <v>9578</v>
      </c>
      <c r="C17" s="1">
        <v>4022</v>
      </c>
      <c r="D17" s="1">
        <v>3531</v>
      </c>
      <c r="E17" s="1">
        <v>154</v>
      </c>
      <c r="F17" s="1">
        <v>276</v>
      </c>
      <c r="G17" s="1">
        <v>860</v>
      </c>
      <c r="H17" s="1">
        <v>737</v>
      </c>
      <c r="I17" s="1" t="s">
        <v>26</v>
      </c>
      <c r="J17" s="1">
        <v>4666</v>
      </c>
      <c r="K17" s="1">
        <v>1903</v>
      </c>
      <c r="L17" s="1">
        <v>1566</v>
      </c>
      <c r="M17" s="1">
        <v>92</v>
      </c>
      <c r="N17" s="1">
        <v>154</v>
      </c>
      <c r="O17" s="1">
        <v>645</v>
      </c>
      <c r="P17" s="1">
        <v>307</v>
      </c>
      <c r="Q17" s="1">
        <v>4912</v>
      </c>
      <c r="R17" s="1">
        <v>2118</v>
      </c>
      <c r="S17" s="1">
        <v>1965</v>
      </c>
      <c r="T17" s="1">
        <v>61</v>
      </c>
      <c r="U17" s="1">
        <v>123</v>
      </c>
      <c r="V17" s="1">
        <v>215</v>
      </c>
      <c r="W17" s="1">
        <v>430</v>
      </c>
    </row>
    <row r="18" spans="1:23" x14ac:dyDescent="0.2">
      <c r="A18" s="1" t="s">
        <v>30</v>
      </c>
      <c r="B18" s="1">
        <v>6969</v>
      </c>
      <c r="C18" s="1">
        <v>2579</v>
      </c>
      <c r="D18" s="1">
        <v>3039</v>
      </c>
      <c r="E18" s="1">
        <v>61</v>
      </c>
      <c r="F18" s="1">
        <v>154</v>
      </c>
      <c r="G18" s="1">
        <v>522</v>
      </c>
      <c r="H18" s="1">
        <v>614</v>
      </c>
      <c r="I18" s="1" t="s">
        <v>30</v>
      </c>
      <c r="J18" s="1">
        <v>3623</v>
      </c>
      <c r="K18" s="1">
        <v>1259</v>
      </c>
      <c r="L18" s="1">
        <v>1566</v>
      </c>
      <c r="M18" s="1">
        <v>31</v>
      </c>
      <c r="N18" s="1">
        <v>92</v>
      </c>
      <c r="O18" s="1">
        <v>338</v>
      </c>
      <c r="P18" s="1">
        <v>338</v>
      </c>
      <c r="Q18" s="1">
        <v>3346</v>
      </c>
      <c r="R18" s="1">
        <v>1320</v>
      </c>
      <c r="S18" s="1">
        <v>1474</v>
      </c>
      <c r="T18" s="1">
        <v>31</v>
      </c>
      <c r="U18" s="1">
        <v>61</v>
      </c>
      <c r="V18" s="1">
        <v>184</v>
      </c>
      <c r="W18" s="1">
        <v>276</v>
      </c>
    </row>
    <row r="19" spans="1:23" x14ac:dyDescent="0.2">
      <c r="A19" s="1" t="s">
        <v>31</v>
      </c>
      <c r="B19" s="1">
        <v>6017</v>
      </c>
      <c r="C19" s="1">
        <v>2855</v>
      </c>
      <c r="D19" s="1">
        <v>2303</v>
      </c>
      <c r="E19" s="1">
        <v>31</v>
      </c>
      <c r="F19" s="1">
        <v>123</v>
      </c>
      <c r="G19" s="1">
        <v>338</v>
      </c>
      <c r="H19" s="1">
        <v>368</v>
      </c>
      <c r="I19" s="1" t="s">
        <v>31</v>
      </c>
      <c r="J19" s="1">
        <v>2947</v>
      </c>
      <c r="K19" s="1">
        <v>1228</v>
      </c>
      <c r="L19" s="1">
        <v>1167</v>
      </c>
      <c r="M19" s="1">
        <v>31</v>
      </c>
      <c r="N19" s="1">
        <v>61</v>
      </c>
      <c r="O19" s="1">
        <v>246</v>
      </c>
      <c r="P19" s="1">
        <v>215</v>
      </c>
      <c r="Q19" s="1">
        <v>3070</v>
      </c>
      <c r="R19" s="1">
        <v>1627</v>
      </c>
      <c r="S19" s="1">
        <v>1136</v>
      </c>
      <c r="T19" s="1">
        <v>0</v>
      </c>
      <c r="U19" s="1">
        <v>61</v>
      </c>
      <c r="V19" s="1">
        <v>92</v>
      </c>
      <c r="W19" s="1">
        <v>154</v>
      </c>
    </row>
    <row r="20" spans="1:23" x14ac:dyDescent="0.2">
      <c r="A20" s="1" t="s">
        <v>32</v>
      </c>
      <c r="B20" s="1">
        <v>4175</v>
      </c>
      <c r="C20" s="1">
        <v>1566</v>
      </c>
      <c r="D20" s="1">
        <v>1934</v>
      </c>
      <c r="E20" s="1">
        <v>31</v>
      </c>
      <c r="F20" s="1">
        <v>92</v>
      </c>
      <c r="G20" s="1">
        <v>215</v>
      </c>
      <c r="H20" s="1">
        <v>338</v>
      </c>
      <c r="I20" s="1" t="s">
        <v>32</v>
      </c>
      <c r="J20" s="1">
        <v>1996</v>
      </c>
      <c r="K20" s="1">
        <v>737</v>
      </c>
      <c r="L20" s="1">
        <v>860</v>
      </c>
      <c r="M20" s="1">
        <v>31</v>
      </c>
      <c r="N20" s="1">
        <v>61</v>
      </c>
      <c r="O20" s="1">
        <v>92</v>
      </c>
      <c r="P20" s="1">
        <v>215</v>
      </c>
      <c r="Q20" s="1">
        <v>2180</v>
      </c>
      <c r="R20" s="1">
        <v>829</v>
      </c>
      <c r="S20" s="1">
        <v>1075</v>
      </c>
      <c r="T20" s="1">
        <v>0</v>
      </c>
      <c r="U20" s="1">
        <v>31</v>
      </c>
      <c r="V20" s="1">
        <v>123</v>
      </c>
      <c r="W20" s="1">
        <v>123</v>
      </c>
    </row>
    <row r="21" spans="1:23" x14ac:dyDescent="0.2">
      <c r="A21" s="1" t="s">
        <v>33</v>
      </c>
      <c r="B21" s="1">
        <v>3531</v>
      </c>
      <c r="C21" s="1">
        <v>1412</v>
      </c>
      <c r="D21" s="1">
        <v>1719</v>
      </c>
      <c r="E21" s="1">
        <v>0</v>
      </c>
      <c r="F21" s="1">
        <v>31</v>
      </c>
      <c r="G21" s="1">
        <v>184</v>
      </c>
      <c r="H21" s="1">
        <v>184</v>
      </c>
      <c r="I21" s="1" t="s">
        <v>33</v>
      </c>
      <c r="J21" s="1">
        <v>1842</v>
      </c>
      <c r="K21" s="1">
        <v>583</v>
      </c>
      <c r="L21" s="1">
        <v>952</v>
      </c>
      <c r="M21" s="1">
        <v>0</v>
      </c>
      <c r="N21" s="1">
        <v>0</v>
      </c>
      <c r="O21" s="1">
        <v>184</v>
      </c>
      <c r="P21" s="1">
        <v>123</v>
      </c>
      <c r="Q21" s="1">
        <v>1689</v>
      </c>
      <c r="R21" s="1">
        <v>829</v>
      </c>
      <c r="S21" s="1">
        <v>768</v>
      </c>
      <c r="T21" s="1">
        <v>0</v>
      </c>
      <c r="U21" s="1">
        <v>31</v>
      </c>
      <c r="V21" s="1">
        <v>0</v>
      </c>
      <c r="W21" s="1">
        <v>61</v>
      </c>
    </row>
    <row r="22" spans="1:23" x14ac:dyDescent="0.2">
      <c r="A22" s="1" t="s">
        <v>34</v>
      </c>
      <c r="B22" s="1">
        <v>2579</v>
      </c>
      <c r="C22" s="1">
        <v>1259</v>
      </c>
      <c r="D22" s="1">
        <v>1075</v>
      </c>
      <c r="E22" s="1">
        <v>61</v>
      </c>
      <c r="F22" s="1">
        <v>0</v>
      </c>
      <c r="G22" s="1">
        <v>61</v>
      </c>
      <c r="H22" s="1">
        <v>123</v>
      </c>
      <c r="I22" s="1" t="s">
        <v>34</v>
      </c>
      <c r="J22" s="1">
        <v>1105</v>
      </c>
      <c r="K22" s="1">
        <v>399</v>
      </c>
      <c r="L22" s="1">
        <v>583</v>
      </c>
      <c r="M22" s="1">
        <v>31</v>
      </c>
      <c r="N22" s="1">
        <v>0</v>
      </c>
      <c r="O22" s="1">
        <v>31</v>
      </c>
      <c r="P22" s="1">
        <v>61</v>
      </c>
      <c r="Q22" s="1">
        <v>1474</v>
      </c>
      <c r="R22" s="1">
        <v>860</v>
      </c>
      <c r="S22" s="1">
        <v>491</v>
      </c>
      <c r="T22" s="1">
        <v>31</v>
      </c>
      <c r="U22" s="1">
        <v>0</v>
      </c>
      <c r="V22" s="1">
        <v>31</v>
      </c>
      <c r="W22" s="1">
        <v>61</v>
      </c>
    </row>
    <row r="23" spans="1:23" s="6" customFormat="1" x14ac:dyDescent="0.2">
      <c r="A23" s="6" t="s">
        <v>35</v>
      </c>
      <c r="B23" s="6">
        <v>27.4</v>
      </c>
      <c r="C23" s="6">
        <v>23.6</v>
      </c>
      <c r="D23" s="6">
        <v>34.4</v>
      </c>
      <c r="E23" s="6">
        <v>19.399999999999999</v>
      </c>
      <c r="F23" s="6">
        <v>25.1</v>
      </c>
      <c r="G23" s="6">
        <v>36.9</v>
      </c>
      <c r="H23" s="6">
        <v>30.6</v>
      </c>
      <c r="I23" s="6" t="s">
        <v>35</v>
      </c>
      <c r="J23" s="6">
        <v>26.4</v>
      </c>
      <c r="K23" s="6">
        <v>22.2</v>
      </c>
      <c r="L23" s="6">
        <v>33.6</v>
      </c>
      <c r="M23" s="6">
        <v>15.9</v>
      </c>
      <c r="N23" s="6">
        <v>24.8</v>
      </c>
      <c r="O23" s="6">
        <v>38.5</v>
      </c>
      <c r="P23" s="6">
        <v>29</v>
      </c>
      <c r="Q23" s="6">
        <v>28.2</v>
      </c>
      <c r="R23" s="6">
        <v>25.3</v>
      </c>
      <c r="S23" s="6">
        <v>35.1</v>
      </c>
      <c r="T23" s="6">
        <v>22.3</v>
      </c>
      <c r="U23" s="6">
        <v>25.4</v>
      </c>
      <c r="V23" s="6">
        <v>33.6</v>
      </c>
      <c r="W23" s="6">
        <v>31.7</v>
      </c>
    </row>
    <row r="25" spans="1:23" x14ac:dyDescent="0.2">
      <c r="A25" s="1" t="s">
        <v>36</v>
      </c>
      <c r="I25" s="1" t="s">
        <v>36</v>
      </c>
    </row>
    <row r="27" spans="1:23" x14ac:dyDescent="0.2">
      <c r="A27" s="1" t="s">
        <v>97</v>
      </c>
      <c r="B27" s="1">
        <v>170139</v>
      </c>
      <c r="C27" s="1">
        <v>86206</v>
      </c>
      <c r="D27" s="1">
        <v>47923</v>
      </c>
      <c r="E27" s="1">
        <v>7429</v>
      </c>
      <c r="F27" s="1">
        <v>6908</v>
      </c>
      <c r="G27" s="1">
        <v>8872</v>
      </c>
      <c r="H27" s="1">
        <v>12802</v>
      </c>
      <c r="I27" s="1" t="s">
        <v>97</v>
      </c>
      <c r="J27" s="1">
        <v>85377</v>
      </c>
      <c r="K27" s="1">
        <v>42520</v>
      </c>
      <c r="L27" s="1">
        <v>23332</v>
      </c>
      <c r="M27" s="1">
        <v>3776</v>
      </c>
      <c r="N27" s="1">
        <v>3715</v>
      </c>
      <c r="O27" s="1">
        <v>5434</v>
      </c>
      <c r="P27" s="1">
        <v>6601</v>
      </c>
      <c r="Q27" s="1">
        <v>84763</v>
      </c>
      <c r="R27" s="1">
        <v>43686</v>
      </c>
      <c r="S27" s="1">
        <v>24591</v>
      </c>
      <c r="T27" s="1">
        <v>3653</v>
      </c>
      <c r="U27" s="1">
        <v>3193</v>
      </c>
      <c r="V27" s="1">
        <v>3438</v>
      </c>
      <c r="W27" s="1">
        <v>6201</v>
      </c>
    </row>
    <row r="28" spans="1:23" x14ac:dyDescent="0.2">
      <c r="A28" s="1" t="s">
        <v>37</v>
      </c>
      <c r="B28" s="1">
        <v>98424</v>
      </c>
      <c r="C28" s="1">
        <v>76965</v>
      </c>
      <c r="D28" s="1">
        <v>12004</v>
      </c>
      <c r="E28" s="1">
        <v>1627</v>
      </c>
      <c r="F28" s="1">
        <v>2303</v>
      </c>
      <c r="G28" s="1">
        <v>1719</v>
      </c>
      <c r="H28" s="1">
        <v>3807</v>
      </c>
      <c r="I28" s="1" t="s">
        <v>37</v>
      </c>
      <c r="J28" s="1">
        <v>48936</v>
      </c>
      <c r="K28" s="1">
        <v>37669</v>
      </c>
      <c r="L28" s="1">
        <v>6048</v>
      </c>
      <c r="M28" s="1">
        <v>829</v>
      </c>
      <c r="N28" s="1">
        <v>1382</v>
      </c>
      <c r="O28" s="1">
        <v>921</v>
      </c>
      <c r="P28" s="1">
        <v>2088</v>
      </c>
      <c r="Q28" s="1">
        <v>49488</v>
      </c>
      <c r="R28" s="1">
        <v>39296</v>
      </c>
      <c r="S28" s="1">
        <v>5956</v>
      </c>
      <c r="T28" s="1">
        <v>798</v>
      </c>
      <c r="U28" s="1">
        <v>921</v>
      </c>
      <c r="V28" s="1">
        <v>798</v>
      </c>
      <c r="W28" s="1">
        <v>1719</v>
      </c>
    </row>
    <row r="29" spans="1:23" x14ac:dyDescent="0.2">
      <c r="A29" s="1" t="s">
        <v>38</v>
      </c>
      <c r="B29" s="1">
        <v>34568</v>
      </c>
      <c r="C29" s="1">
        <v>645</v>
      </c>
      <c r="D29" s="1">
        <v>33739</v>
      </c>
      <c r="E29" s="1">
        <v>31</v>
      </c>
      <c r="F29" s="1">
        <v>0</v>
      </c>
      <c r="G29" s="1">
        <v>31</v>
      </c>
      <c r="H29" s="1">
        <v>123</v>
      </c>
      <c r="I29" s="1" t="s">
        <v>38</v>
      </c>
      <c r="J29" s="1">
        <v>16793</v>
      </c>
      <c r="K29" s="1">
        <v>461</v>
      </c>
      <c r="L29" s="1">
        <v>16179</v>
      </c>
      <c r="M29" s="1">
        <v>0</v>
      </c>
      <c r="N29" s="1">
        <v>0</v>
      </c>
      <c r="O29" s="1">
        <v>31</v>
      </c>
      <c r="P29" s="1">
        <v>123</v>
      </c>
      <c r="Q29" s="1">
        <v>17775</v>
      </c>
      <c r="R29" s="1">
        <v>184</v>
      </c>
      <c r="S29" s="1">
        <v>17560</v>
      </c>
      <c r="T29" s="1">
        <v>31</v>
      </c>
      <c r="U29" s="1">
        <v>0</v>
      </c>
      <c r="V29" s="1">
        <v>0</v>
      </c>
      <c r="W29" s="1">
        <v>0</v>
      </c>
    </row>
    <row r="30" spans="1:23" x14ac:dyDescent="0.2">
      <c r="A30" s="1" t="s">
        <v>39</v>
      </c>
      <c r="B30" s="1">
        <v>14183</v>
      </c>
      <c r="C30" s="1">
        <v>4359</v>
      </c>
      <c r="D30" s="1">
        <v>1412</v>
      </c>
      <c r="E30" s="1">
        <v>215</v>
      </c>
      <c r="F30" s="1">
        <v>92</v>
      </c>
      <c r="G30" s="1">
        <v>6508</v>
      </c>
      <c r="H30" s="1">
        <v>1596</v>
      </c>
      <c r="I30" s="1" t="s">
        <v>39</v>
      </c>
      <c r="J30" s="1">
        <v>8320</v>
      </c>
      <c r="K30" s="1">
        <v>2303</v>
      </c>
      <c r="L30" s="1">
        <v>737</v>
      </c>
      <c r="M30" s="1">
        <v>184</v>
      </c>
      <c r="N30" s="1">
        <v>61</v>
      </c>
      <c r="O30" s="1">
        <v>4083</v>
      </c>
      <c r="P30" s="1">
        <v>952</v>
      </c>
      <c r="Q30" s="1">
        <v>5864</v>
      </c>
      <c r="R30" s="1">
        <v>2057</v>
      </c>
      <c r="S30" s="1">
        <v>675</v>
      </c>
      <c r="T30" s="1">
        <v>31</v>
      </c>
      <c r="U30" s="1">
        <v>31</v>
      </c>
      <c r="V30" s="1">
        <v>2425</v>
      </c>
      <c r="W30" s="1">
        <v>645</v>
      </c>
    </row>
    <row r="31" spans="1:23" x14ac:dyDescent="0.2">
      <c r="A31" s="1" t="s">
        <v>40</v>
      </c>
      <c r="B31" s="1">
        <v>9302</v>
      </c>
      <c r="C31" s="1">
        <v>92</v>
      </c>
      <c r="D31" s="1">
        <v>31</v>
      </c>
      <c r="E31" s="1">
        <v>5495</v>
      </c>
      <c r="F31" s="1">
        <v>3469</v>
      </c>
      <c r="G31" s="1">
        <v>184</v>
      </c>
      <c r="H31" s="1">
        <v>31</v>
      </c>
      <c r="I31" s="1" t="s">
        <v>40</v>
      </c>
      <c r="J31" s="1">
        <v>4851</v>
      </c>
      <c r="K31" s="1">
        <v>31</v>
      </c>
      <c r="L31" s="1">
        <v>31</v>
      </c>
      <c r="M31" s="1">
        <v>2763</v>
      </c>
      <c r="N31" s="1">
        <v>1873</v>
      </c>
      <c r="O31" s="1">
        <v>123</v>
      </c>
      <c r="P31" s="1">
        <v>31</v>
      </c>
      <c r="Q31" s="1">
        <v>4452</v>
      </c>
      <c r="R31" s="1">
        <v>61</v>
      </c>
      <c r="S31" s="1">
        <v>0</v>
      </c>
      <c r="T31" s="1">
        <v>2732</v>
      </c>
      <c r="U31" s="1">
        <v>1596</v>
      </c>
      <c r="V31" s="1">
        <v>61</v>
      </c>
      <c r="W31" s="1">
        <v>0</v>
      </c>
    </row>
    <row r="32" spans="1:23" x14ac:dyDescent="0.2">
      <c r="A32" s="1" t="s">
        <v>41</v>
      </c>
      <c r="B32" s="1">
        <v>184</v>
      </c>
      <c r="C32" s="1">
        <v>0</v>
      </c>
      <c r="D32" s="1">
        <v>154</v>
      </c>
      <c r="E32" s="1">
        <v>0</v>
      </c>
      <c r="F32" s="1">
        <v>31</v>
      </c>
      <c r="G32" s="1">
        <v>0</v>
      </c>
      <c r="H32" s="1">
        <v>0</v>
      </c>
      <c r="I32" s="1" t="s">
        <v>41</v>
      </c>
      <c r="J32" s="1">
        <v>123</v>
      </c>
      <c r="K32" s="1">
        <v>0</v>
      </c>
      <c r="L32" s="1">
        <v>92</v>
      </c>
      <c r="M32" s="1">
        <v>0</v>
      </c>
      <c r="N32" s="1">
        <v>31</v>
      </c>
      <c r="O32" s="1">
        <v>0</v>
      </c>
      <c r="P32" s="1">
        <v>0</v>
      </c>
      <c r="Q32" s="1">
        <v>61</v>
      </c>
      <c r="R32" s="1">
        <v>0</v>
      </c>
      <c r="S32" s="1">
        <v>61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42</v>
      </c>
      <c r="B33" s="1">
        <v>829</v>
      </c>
      <c r="C33" s="1">
        <v>31</v>
      </c>
      <c r="D33" s="1">
        <v>0</v>
      </c>
      <c r="E33" s="1">
        <v>0</v>
      </c>
      <c r="F33" s="1">
        <v>768</v>
      </c>
      <c r="G33" s="1">
        <v>0</v>
      </c>
      <c r="H33" s="1">
        <v>31</v>
      </c>
      <c r="I33" s="1" t="s">
        <v>42</v>
      </c>
      <c r="J33" s="1">
        <v>276</v>
      </c>
      <c r="K33" s="1">
        <v>0</v>
      </c>
      <c r="L33" s="1">
        <v>0</v>
      </c>
      <c r="M33" s="1">
        <v>0</v>
      </c>
      <c r="N33" s="1">
        <v>246</v>
      </c>
      <c r="O33" s="1">
        <v>0</v>
      </c>
      <c r="P33" s="1">
        <v>31</v>
      </c>
      <c r="Q33" s="1">
        <v>553</v>
      </c>
      <c r="R33" s="1">
        <v>31</v>
      </c>
      <c r="S33" s="1">
        <v>0</v>
      </c>
      <c r="T33" s="1">
        <v>0</v>
      </c>
      <c r="U33" s="1">
        <v>522</v>
      </c>
      <c r="V33" s="1">
        <v>0</v>
      </c>
      <c r="W33" s="1">
        <v>0</v>
      </c>
    </row>
    <row r="34" spans="1:23" x14ac:dyDescent="0.2">
      <c r="A34" s="1" t="s">
        <v>43</v>
      </c>
      <c r="B34" s="1">
        <v>3346</v>
      </c>
      <c r="C34" s="1">
        <v>2855</v>
      </c>
      <c r="D34" s="1">
        <v>215</v>
      </c>
      <c r="E34" s="1">
        <v>61</v>
      </c>
      <c r="F34" s="1">
        <v>92</v>
      </c>
      <c r="G34" s="1">
        <v>0</v>
      </c>
      <c r="H34" s="1">
        <v>123</v>
      </c>
      <c r="I34" s="1" t="s">
        <v>43</v>
      </c>
      <c r="J34" s="1">
        <v>1504</v>
      </c>
      <c r="K34" s="1">
        <v>1320</v>
      </c>
      <c r="L34" s="1">
        <v>92</v>
      </c>
      <c r="M34" s="1">
        <v>0</v>
      </c>
      <c r="N34" s="1">
        <v>31</v>
      </c>
      <c r="O34" s="1">
        <v>0</v>
      </c>
      <c r="P34" s="1">
        <v>61</v>
      </c>
      <c r="Q34" s="1">
        <v>1842</v>
      </c>
      <c r="R34" s="1">
        <v>1535</v>
      </c>
      <c r="S34" s="1">
        <v>123</v>
      </c>
      <c r="T34" s="1">
        <v>61</v>
      </c>
      <c r="U34" s="1">
        <v>61</v>
      </c>
      <c r="V34" s="1">
        <v>0</v>
      </c>
      <c r="W34" s="1">
        <v>61</v>
      </c>
    </row>
    <row r="35" spans="1:23" x14ac:dyDescent="0.2">
      <c r="A35" s="1" t="s">
        <v>44</v>
      </c>
      <c r="B35" s="1">
        <v>1719</v>
      </c>
      <c r="C35" s="1">
        <v>123</v>
      </c>
      <c r="D35" s="1">
        <v>215</v>
      </c>
      <c r="E35" s="1">
        <v>0</v>
      </c>
      <c r="F35" s="1">
        <v>0</v>
      </c>
      <c r="G35" s="1">
        <v>92</v>
      </c>
      <c r="H35" s="1">
        <v>1289</v>
      </c>
      <c r="I35" s="1" t="s">
        <v>44</v>
      </c>
      <c r="J35" s="1">
        <v>675</v>
      </c>
      <c r="K35" s="1">
        <v>61</v>
      </c>
      <c r="L35" s="1">
        <v>92</v>
      </c>
      <c r="M35" s="1">
        <v>0</v>
      </c>
      <c r="N35" s="1">
        <v>0</v>
      </c>
      <c r="O35" s="1">
        <v>61</v>
      </c>
      <c r="P35" s="1">
        <v>461</v>
      </c>
      <c r="Q35" s="1">
        <v>1044</v>
      </c>
      <c r="R35" s="1">
        <v>61</v>
      </c>
      <c r="S35" s="1">
        <v>123</v>
      </c>
      <c r="T35" s="1">
        <v>0</v>
      </c>
      <c r="U35" s="1">
        <v>0</v>
      </c>
      <c r="V35" s="1">
        <v>31</v>
      </c>
      <c r="W35" s="1">
        <v>829</v>
      </c>
    </row>
    <row r="36" spans="1:23" x14ac:dyDescent="0.2">
      <c r="A36" s="1" t="s">
        <v>45</v>
      </c>
      <c r="B36" s="1">
        <v>491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491</v>
      </c>
      <c r="I36" s="1" t="s">
        <v>45</v>
      </c>
      <c r="J36" s="1">
        <v>215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215</v>
      </c>
      <c r="Q36" s="1">
        <v>276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276</v>
      </c>
    </row>
    <row r="37" spans="1:23" x14ac:dyDescent="0.2">
      <c r="A37" s="1" t="s">
        <v>46</v>
      </c>
      <c r="B37" s="1">
        <v>3039</v>
      </c>
      <c r="C37" s="1">
        <v>61</v>
      </c>
      <c r="D37" s="1">
        <v>31</v>
      </c>
      <c r="E37" s="1">
        <v>0</v>
      </c>
      <c r="F37" s="1">
        <v>92</v>
      </c>
      <c r="G37" s="1">
        <v>31</v>
      </c>
      <c r="H37" s="1">
        <v>2824</v>
      </c>
      <c r="I37" s="1" t="s">
        <v>46</v>
      </c>
      <c r="J37" s="1">
        <v>1535</v>
      </c>
      <c r="K37" s="1">
        <v>0</v>
      </c>
      <c r="L37" s="1">
        <v>0</v>
      </c>
      <c r="M37" s="1">
        <v>0</v>
      </c>
      <c r="N37" s="1">
        <v>61</v>
      </c>
      <c r="O37" s="1">
        <v>31</v>
      </c>
      <c r="P37" s="1">
        <v>1443</v>
      </c>
      <c r="Q37" s="1">
        <v>1504</v>
      </c>
      <c r="R37" s="1">
        <v>61</v>
      </c>
      <c r="S37" s="1">
        <v>31</v>
      </c>
      <c r="T37" s="1">
        <v>0</v>
      </c>
      <c r="U37" s="1">
        <v>31</v>
      </c>
      <c r="V37" s="1">
        <v>0</v>
      </c>
      <c r="W37" s="1">
        <v>1382</v>
      </c>
    </row>
    <row r="38" spans="1:23" x14ac:dyDescent="0.2">
      <c r="A38" s="1" t="s">
        <v>8</v>
      </c>
      <c r="B38" s="1">
        <v>3960</v>
      </c>
      <c r="C38" s="1">
        <v>1075</v>
      </c>
      <c r="D38" s="1">
        <v>123</v>
      </c>
      <c r="E38" s="1">
        <v>0</v>
      </c>
      <c r="F38" s="1">
        <v>61</v>
      </c>
      <c r="G38" s="1">
        <v>307</v>
      </c>
      <c r="H38" s="1">
        <v>2395</v>
      </c>
      <c r="I38" s="1" t="s">
        <v>8</v>
      </c>
      <c r="J38" s="1">
        <v>2057</v>
      </c>
      <c r="K38" s="1">
        <v>675</v>
      </c>
      <c r="L38" s="1">
        <v>61</v>
      </c>
      <c r="M38" s="1">
        <v>0</v>
      </c>
      <c r="N38" s="1">
        <v>31</v>
      </c>
      <c r="O38" s="1">
        <v>184</v>
      </c>
      <c r="P38" s="1">
        <v>1105</v>
      </c>
      <c r="Q38" s="1">
        <v>1903</v>
      </c>
      <c r="R38" s="1">
        <v>399</v>
      </c>
      <c r="S38" s="1">
        <v>61</v>
      </c>
      <c r="T38" s="1">
        <v>0</v>
      </c>
      <c r="U38" s="1">
        <v>31</v>
      </c>
      <c r="V38" s="1">
        <v>123</v>
      </c>
      <c r="W38" s="1">
        <v>1289</v>
      </c>
    </row>
    <row r="39" spans="1:23" x14ac:dyDescent="0.2">
      <c r="A39" s="1" t="s">
        <v>47</v>
      </c>
      <c r="B39" s="1">
        <v>92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92</v>
      </c>
      <c r="I39" s="1" t="s">
        <v>47</v>
      </c>
      <c r="J39" s="1">
        <v>92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92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10" t="s">
        <v>107</v>
      </c>
      <c r="B40" s="10"/>
      <c r="C40" s="10"/>
      <c r="D40" s="10"/>
      <c r="E40" s="10"/>
      <c r="F40" s="10"/>
      <c r="G40" s="10"/>
      <c r="H40" s="10"/>
      <c r="I40" s="10" t="s">
        <v>107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activeCell="J21" sqref="J21:W34"/>
    </sheetView>
  </sheetViews>
  <sheetFormatPr defaultRowHeight="10.199999999999999" x14ac:dyDescent="0.2"/>
  <cols>
    <col min="1" max="1" width="13.44140625" style="1" customWidth="1"/>
    <col min="2" max="8" width="9.7773437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7" t="s">
        <v>110</v>
      </c>
      <c r="B1" s="7"/>
      <c r="C1" s="7"/>
      <c r="D1" s="7"/>
      <c r="E1" s="7"/>
      <c r="F1" s="7"/>
      <c r="G1" s="7"/>
      <c r="H1" s="7"/>
      <c r="I1" s="7" t="s">
        <v>110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A2" s="2" t="s">
        <v>99</v>
      </c>
      <c r="B2" s="8" t="s">
        <v>0</v>
      </c>
      <c r="C2" s="8"/>
      <c r="D2" s="8"/>
      <c r="E2" s="8"/>
      <c r="F2" s="8"/>
      <c r="G2" s="8"/>
      <c r="H2" s="9"/>
      <c r="I2" s="2" t="s">
        <v>99</v>
      </c>
      <c r="J2" s="8" t="s">
        <v>1</v>
      </c>
      <c r="K2" s="8"/>
      <c r="L2" s="8"/>
      <c r="M2" s="8"/>
      <c r="N2" s="8"/>
      <c r="O2" s="8"/>
      <c r="P2" s="8"/>
      <c r="Q2" s="8" t="s">
        <v>2</v>
      </c>
      <c r="R2" s="8"/>
      <c r="S2" s="8"/>
      <c r="T2" s="8"/>
      <c r="U2" s="8"/>
      <c r="V2" s="8"/>
      <c r="W2" s="9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170139</v>
      </c>
      <c r="C6" s="1">
        <v>86206</v>
      </c>
      <c r="D6" s="1">
        <v>47923</v>
      </c>
      <c r="E6" s="1">
        <v>7429</v>
      </c>
      <c r="F6" s="1">
        <v>6908</v>
      </c>
      <c r="G6" s="1">
        <v>8872</v>
      </c>
      <c r="H6" s="1">
        <v>12802</v>
      </c>
      <c r="I6" s="1" t="s">
        <v>104</v>
      </c>
      <c r="J6" s="1">
        <v>85377</v>
      </c>
      <c r="K6" s="1">
        <v>42520</v>
      </c>
      <c r="L6" s="1">
        <v>23332</v>
      </c>
      <c r="M6" s="1">
        <v>3776</v>
      </c>
      <c r="N6" s="1">
        <v>3715</v>
      </c>
      <c r="O6" s="1">
        <v>5434</v>
      </c>
      <c r="P6" s="1">
        <v>6601</v>
      </c>
      <c r="Q6" s="1">
        <v>84763</v>
      </c>
      <c r="R6" s="1">
        <v>43686</v>
      </c>
      <c r="S6" s="1">
        <v>24591</v>
      </c>
      <c r="T6" s="1">
        <v>3653</v>
      </c>
      <c r="U6" s="1">
        <v>3193</v>
      </c>
      <c r="V6" s="1">
        <v>3438</v>
      </c>
      <c r="W6" s="1">
        <v>6201</v>
      </c>
    </row>
    <row r="7" spans="1:23" x14ac:dyDescent="0.2">
      <c r="A7" s="1" t="s">
        <v>49</v>
      </c>
      <c r="B7" s="1">
        <v>40555</v>
      </c>
      <c r="C7" s="1">
        <v>22841</v>
      </c>
      <c r="D7" s="1">
        <v>8596</v>
      </c>
      <c r="E7" s="1">
        <v>2794</v>
      </c>
      <c r="F7" s="1">
        <v>2210</v>
      </c>
      <c r="G7" s="1">
        <v>1136</v>
      </c>
      <c r="H7" s="1">
        <v>2978</v>
      </c>
      <c r="I7" s="1" t="s">
        <v>49</v>
      </c>
      <c r="J7" s="1">
        <v>20416</v>
      </c>
      <c r="K7" s="1">
        <v>11666</v>
      </c>
      <c r="L7" s="1">
        <v>3960</v>
      </c>
      <c r="M7" s="1">
        <v>1382</v>
      </c>
      <c r="N7" s="1">
        <v>1197</v>
      </c>
      <c r="O7" s="1">
        <v>614</v>
      </c>
      <c r="P7" s="1">
        <v>1596</v>
      </c>
      <c r="Q7" s="1">
        <v>20139</v>
      </c>
      <c r="R7" s="1">
        <v>11175</v>
      </c>
      <c r="S7" s="1">
        <v>4636</v>
      </c>
      <c r="T7" s="1">
        <v>1412</v>
      </c>
      <c r="U7" s="1">
        <v>1013</v>
      </c>
      <c r="V7" s="1">
        <v>522</v>
      </c>
      <c r="W7" s="1">
        <v>1382</v>
      </c>
    </row>
    <row r="8" spans="1:23" x14ac:dyDescent="0.2">
      <c r="A8" s="1" t="s">
        <v>50</v>
      </c>
      <c r="B8" s="1">
        <v>18635</v>
      </c>
      <c r="C8" s="1">
        <v>9333</v>
      </c>
      <c r="D8" s="1">
        <v>5710</v>
      </c>
      <c r="E8" s="1">
        <v>890</v>
      </c>
      <c r="F8" s="1">
        <v>921</v>
      </c>
      <c r="G8" s="1">
        <v>675</v>
      </c>
      <c r="H8" s="1">
        <v>1105</v>
      </c>
      <c r="I8" s="1" t="s">
        <v>50</v>
      </c>
      <c r="J8" s="1">
        <v>9026</v>
      </c>
      <c r="K8" s="1">
        <v>4145</v>
      </c>
      <c r="L8" s="1">
        <v>2978</v>
      </c>
      <c r="M8" s="1">
        <v>583</v>
      </c>
      <c r="N8" s="1">
        <v>583</v>
      </c>
      <c r="O8" s="1">
        <v>215</v>
      </c>
      <c r="P8" s="1">
        <v>522</v>
      </c>
      <c r="Q8" s="1">
        <v>9609</v>
      </c>
      <c r="R8" s="1">
        <v>5188</v>
      </c>
      <c r="S8" s="1">
        <v>2732</v>
      </c>
      <c r="T8" s="1">
        <v>307</v>
      </c>
      <c r="U8" s="1">
        <v>338</v>
      </c>
      <c r="V8" s="1">
        <v>461</v>
      </c>
      <c r="W8" s="1">
        <v>583</v>
      </c>
    </row>
    <row r="9" spans="1:23" x14ac:dyDescent="0.2">
      <c r="A9" s="1" t="s">
        <v>51</v>
      </c>
      <c r="B9" s="1">
        <v>21613</v>
      </c>
      <c r="C9" s="1">
        <v>13416</v>
      </c>
      <c r="D9" s="1">
        <v>4881</v>
      </c>
      <c r="E9" s="1">
        <v>1105</v>
      </c>
      <c r="F9" s="1">
        <v>737</v>
      </c>
      <c r="G9" s="1">
        <v>522</v>
      </c>
      <c r="H9" s="1">
        <v>952</v>
      </c>
      <c r="I9" s="1" t="s">
        <v>51</v>
      </c>
      <c r="J9" s="1">
        <v>11175</v>
      </c>
      <c r="K9" s="1">
        <v>7000</v>
      </c>
      <c r="L9" s="1">
        <v>2579</v>
      </c>
      <c r="M9" s="1">
        <v>461</v>
      </c>
      <c r="N9" s="1">
        <v>307</v>
      </c>
      <c r="O9" s="1">
        <v>276</v>
      </c>
      <c r="P9" s="1">
        <v>553</v>
      </c>
      <c r="Q9" s="1">
        <v>10438</v>
      </c>
      <c r="R9" s="1">
        <v>6416</v>
      </c>
      <c r="S9" s="1">
        <v>2303</v>
      </c>
      <c r="T9" s="1">
        <v>645</v>
      </c>
      <c r="U9" s="1">
        <v>430</v>
      </c>
      <c r="V9" s="1">
        <v>246</v>
      </c>
      <c r="W9" s="1">
        <v>399</v>
      </c>
    </row>
    <row r="10" spans="1:23" x14ac:dyDescent="0.2">
      <c r="A10" s="1" t="s">
        <v>52</v>
      </c>
      <c r="B10" s="1">
        <v>49151</v>
      </c>
      <c r="C10" s="1">
        <v>29319</v>
      </c>
      <c r="D10" s="1">
        <v>10653</v>
      </c>
      <c r="E10" s="1">
        <v>1965</v>
      </c>
      <c r="F10" s="1">
        <v>1811</v>
      </c>
      <c r="G10" s="1">
        <v>2026</v>
      </c>
      <c r="H10" s="1">
        <v>3377</v>
      </c>
      <c r="I10" s="1" t="s">
        <v>52</v>
      </c>
      <c r="J10" s="1">
        <v>24836</v>
      </c>
      <c r="K10" s="1">
        <v>14214</v>
      </c>
      <c r="L10" s="1">
        <v>5741</v>
      </c>
      <c r="M10" s="1">
        <v>890</v>
      </c>
      <c r="N10" s="1">
        <v>921</v>
      </c>
      <c r="O10" s="1">
        <v>1474</v>
      </c>
      <c r="P10" s="1">
        <v>1596</v>
      </c>
      <c r="Q10" s="1">
        <v>24314</v>
      </c>
      <c r="R10" s="1">
        <v>15104</v>
      </c>
      <c r="S10" s="1">
        <v>4912</v>
      </c>
      <c r="T10" s="1">
        <v>1075</v>
      </c>
      <c r="U10" s="1">
        <v>890</v>
      </c>
      <c r="V10" s="1">
        <v>553</v>
      </c>
      <c r="W10" s="1">
        <v>1781</v>
      </c>
    </row>
    <row r="11" spans="1:23" x14ac:dyDescent="0.2">
      <c r="A11" s="1" t="s">
        <v>53</v>
      </c>
      <c r="B11" s="1">
        <v>6048</v>
      </c>
      <c r="C11" s="1">
        <v>2640</v>
      </c>
      <c r="D11" s="1">
        <v>2118</v>
      </c>
      <c r="E11" s="1">
        <v>154</v>
      </c>
      <c r="F11" s="1">
        <v>338</v>
      </c>
      <c r="G11" s="1">
        <v>430</v>
      </c>
      <c r="H11" s="1">
        <v>368</v>
      </c>
      <c r="I11" s="1" t="s">
        <v>53</v>
      </c>
      <c r="J11" s="1">
        <v>2610</v>
      </c>
      <c r="K11" s="1">
        <v>1013</v>
      </c>
      <c r="L11" s="1">
        <v>952</v>
      </c>
      <c r="M11" s="1">
        <v>61</v>
      </c>
      <c r="N11" s="1">
        <v>123</v>
      </c>
      <c r="O11" s="1">
        <v>215</v>
      </c>
      <c r="P11" s="1">
        <v>246</v>
      </c>
      <c r="Q11" s="1">
        <v>3438</v>
      </c>
      <c r="R11" s="1">
        <v>1627</v>
      </c>
      <c r="S11" s="1">
        <v>1167</v>
      </c>
      <c r="T11" s="1">
        <v>92</v>
      </c>
      <c r="U11" s="1">
        <v>215</v>
      </c>
      <c r="V11" s="1">
        <v>215</v>
      </c>
      <c r="W11" s="1">
        <v>123</v>
      </c>
    </row>
    <row r="12" spans="1:23" x14ac:dyDescent="0.2">
      <c r="A12" s="1" t="s">
        <v>54</v>
      </c>
      <c r="B12" s="1">
        <v>12833</v>
      </c>
      <c r="C12" s="1">
        <v>3623</v>
      </c>
      <c r="D12" s="1">
        <v>5618</v>
      </c>
      <c r="E12" s="1">
        <v>430</v>
      </c>
      <c r="F12" s="1">
        <v>645</v>
      </c>
      <c r="G12" s="1">
        <v>1105</v>
      </c>
      <c r="H12" s="1">
        <v>1412</v>
      </c>
      <c r="I12" s="1" t="s">
        <v>54</v>
      </c>
      <c r="J12" s="1">
        <v>6723</v>
      </c>
      <c r="K12" s="1">
        <v>1903</v>
      </c>
      <c r="L12" s="1">
        <v>2671</v>
      </c>
      <c r="M12" s="1">
        <v>338</v>
      </c>
      <c r="N12" s="1">
        <v>491</v>
      </c>
      <c r="O12" s="1">
        <v>737</v>
      </c>
      <c r="P12" s="1">
        <v>583</v>
      </c>
      <c r="Q12" s="1">
        <v>6109</v>
      </c>
      <c r="R12" s="1">
        <v>1719</v>
      </c>
      <c r="S12" s="1">
        <v>2947</v>
      </c>
      <c r="T12" s="1">
        <v>92</v>
      </c>
      <c r="U12" s="1">
        <v>154</v>
      </c>
      <c r="V12" s="1">
        <v>368</v>
      </c>
      <c r="W12" s="1">
        <v>829</v>
      </c>
    </row>
    <row r="13" spans="1:23" x14ac:dyDescent="0.2">
      <c r="A13" s="1" t="s">
        <v>55</v>
      </c>
      <c r="B13" s="1">
        <v>17714</v>
      </c>
      <c r="C13" s="1">
        <v>4114</v>
      </c>
      <c r="D13" s="1">
        <v>9486</v>
      </c>
      <c r="E13" s="1">
        <v>92</v>
      </c>
      <c r="F13" s="1">
        <v>246</v>
      </c>
      <c r="G13" s="1">
        <v>1627</v>
      </c>
      <c r="H13" s="1">
        <v>2149</v>
      </c>
      <c r="I13" s="1" t="s">
        <v>55</v>
      </c>
      <c r="J13" s="1">
        <v>8504</v>
      </c>
      <c r="K13" s="1">
        <v>2118</v>
      </c>
      <c r="L13" s="1">
        <v>4022</v>
      </c>
      <c r="M13" s="1">
        <v>61</v>
      </c>
      <c r="N13" s="1">
        <v>92</v>
      </c>
      <c r="O13" s="1">
        <v>1044</v>
      </c>
      <c r="P13" s="1">
        <v>1167</v>
      </c>
      <c r="Q13" s="1">
        <v>9210</v>
      </c>
      <c r="R13" s="1">
        <v>1996</v>
      </c>
      <c r="S13" s="1">
        <v>5465</v>
      </c>
      <c r="T13" s="1">
        <v>31</v>
      </c>
      <c r="U13" s="1">
        <v>154</v>
      </c>
      <c r="V13" s="1">
        <v>583</v>
      </c>
      <c r="W13" s="1">
        <v>982</v>
      </c>
    </row>
    <row r="14" spans="1:23" x14ac:dyDescent="0.2">
      <c r="A14" s="1" t="s">
        <v>56</v>
      </c>
      <c r="B14" s="1">
        <v>3469</v>
      </c>
      <c r="C14" s="1">
        <v>829</v>
      </c>
      <c r="D14" s="1">
        <v>829</v>
      </c>
      <c r="E14" s="1">
        <v>0</v>
      </c>
      <c r="F14" s="1">
        <v>0</v>
      </c>
      <c r="G14" s="1">
        <v>1351</v>
      </c>
      <c r="H14" s="1">
        <v>461</v>
      </c>
      <c r="I14" s="1" t="s">
        <v>56</v>
      </c>
      <c r="J14" s="1">
        <v>1996</v>
      </c>
      <c r="K14" s="1">
        <v>399</v>
      </c>
      <c r="L14" s="1">
        <v>399</v>
      </c>
      <c r="M14" s="1">
        <v>0</v>
      </c>
      <c r="N14" s="1">
        <v>0</v>
      </c>
      <c r="O14" s="1">
        <v>860</v>
      </c>
      <c r="P14" s="1">
        <v>338</v>
      </c>
      <c r="Q14" s="1">
        <v>1474</v>
      </c>
      <c r="R14" s="1">
        <v>430</v>
      </c>
      <c r="S14" s="1">
        <v>430</v>
      </c>
      <c r="T14" s="1">
        <v>0</v>
      </c>
      <c r="U14" s="1">
        <v>0</v>
      </c>
      <c r="V14" s="1">
        <v>491</v>
      </c>
      <c r="W14" s="1">
        <v>123</v>
      </c>
    </row>
    <row r="15" spans="1:23" x14ac:dyDescent="0.2">
      <c r="A15" s="1" t="s">
        <v>57</v>
      </c>
      <c r="B15" s="1">
        <v>123</v>
      </c>
      <c r="C15" s="1">
        <v>92</v>
      </c>
      <c r="D15" s="1">
        <v>31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92</v>
      </c>
      <c r="K15" s="1">
        <v>61</v>
      </c>
      <c r="L15" s="1">
        <v>31</v>
      </c>
      <c r="M15" s="1">
        <v>0</v>
      </c>
      <c r="N15" s="1">
        <v>0</v>
      </c>
      <c r="O15" s="1">
        <v>0</v>
      </c>
      <c r="P15" s="1">
        <v>0</v>
      </c>
      <c r="Q15" s="1">
        <v>31</v>
      </c>
      <c r="R15" s="1">
        <v>31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52.474472990777336</v>
      </c>
      <c r="C16" s="6">
        <f t="shared" ref="C16:W16" si="0">SUM(C10:C14)*100/(C6-C15)</f>
        <v>47.059711545161065</v>
      </c>
      <c r="D16" s="6">
        <f t="shared" si="0"/>
        <v>59.934853420195438</v>
      </c>
      <c r="E16" s="6">
        <f t="shared" si="0"/>
        <v>35.549872122762146</v>
      </c>
      <c r="F16" s="6">
        <f t="shared" si="0"/>
        <v>44.00694846554719</v>
      </c>
      <c r="G16" s="6">
        <f t="shared" si="0"/>
        <v>73.703787195671779</v>
      </c>
      <c r="H16" s="6">
        <f t="shared" si="0"/>
        <v>60.670207780034367</v>
      </c>
      <c r="I16" s="1" t="s">
        <v>105</v>
      </c>
      <c r="J16" s="6">
        <f t="shared" si="0"/>
        <v>52.37615055402474</v>
      </c>
      <c r="K16" s="6">
        <f t="shared" si="0"/>
        <v>46.272875008832052</v>
      </c>
      <c r="L16" s="6">
        <f t="shared" si="0"/>
        <v>59.160551049311188</v>
      </c>
      <c r="M16" s="6">
        <f t="shared" si="0"/>
        <v>35.752118644067799</v>
      </c>
      <c r="N16" s="6">
        <f t="shared" si="0"/>
        <v>43.795423956931359</v>
      </c>
      <c r="O16" s="6">
        <f t="shared" si="0"/>
        <v>79.683474420316529</v>
      </c>
      <c r="P16" s="6">
        <f t="shared" si="0"/>
        <v>59.536433873655504</v>
      </c>
      <c r="Q16" s="6">
        <f t="shared" si="0"/>
        <v>52.571637633951752</v>
      </c>
      <c r="R16" s="6">
        <f t="shared" si="0"/>
        <v>47.820410033214984</v>
      </c>
      <c r="S16" s="6">
        <f t="shared" si="0"/>
        <v>60.676670326542229</v>
      </c>
      <c r="T16" s="6">
        <f t="shared" si="0"/>
        <v>35.313441007391184</v>
      </c>
      <c r="U16" s="6">
        <f t="shared" si="0"/>
        <v>44.253053554650798</v>
      </c>
      <c r="V16" s="6">
        <f t="shared" si="0"/>
        <v>64.281559045956953</v>
      </c>
      <c r="W16" s="6">
        <f t="shared" si="0"/>
        <v>61.893243025318498</v>
      </c>
    </row>
    <row r="17" spans="1:23" x14ac:dyDescent="0.2">
      <c r="A17" s="1" t="s">
        <v>106</v>
      </c>
      <c r="B17" s="6">
        <f>(B13+B14)*100/(B6-B15)</f>
        <v>12.459415584415584</v>
      </c>
      <c r="C17" s="6">
        <f t="shared" ref="C17:W17" si="1">(C13+C14)*100/(C6-C15)</f>
        <v>5.7400654945769558</v>
      </c>
      <c r="D17" s="6">
        <f t="shared" si="1"/>
        <v>21.538043932180742</v>
      </c>
      <c r="E17" s="6">
        <f t="shared" si="1"/>
        <v>1.2383900928792571</v>
      </c>
      <c r="F17" s="6">
        <f t="shared" si="1"/>
        <v>3.5610885929357265</v>
      </c>
      <c r="G17" s="6">
        <f t="shared" si="1"/>
        <v>33.56627592425609</v>
      </c>
      <c r="H17" s="6">
        <f t="shared" si="1"/>
        <v>20.38743946258397</v>
      </c>
      <c r="I17" s="1" t="s">
        <v>106</v>
      </c>
      <c r="J17" s="6">
        <f t="shared" si="1"/>
        <v>12.311660901682593</v>
      </c>
      <c r="K17" s="6">
        <f t="shared" si="1"/>
        <v>5.9280717869003041</v>
      </c>
      <c r="L17" s="6">
        <f t="shared" si="1"/>
        <v>18.973434616540061</v>
      </c>
      <c r="M17" s="6">
        <f t="shared" si="1"/>
        <v>1.6154661016949152</v>
      </c>
      <c r="N17" s="6">
        <f t="shared" si="1"/>
        <v>2.4764468371467028</v>
      </c>
      <c r="O17" s="6">
        <f t="shared" si="1"/>
        <v>35.038645564961357</v>
      </c>
      <c r="P17" s="6">
        <f t="shared" si="1"/>
        <v>22.799575821845174</v>
      </c>
      <c r="Q17" s="6">
        <f t="shared" si="1"/>
        <v>12.609167728839163</v>
      </c>
      <c r="R17" s="6">
        <f t="shared" si="1"/>
        <v>5.5572099415874474</v>
      </c>
      <c r="S17" s="6">
        <f t="shared" si="1"/>
        <v>23.972184945711845</v>
      </c>
      <c r="T17" s="6">
        <f t="shared" si="1"/>
        <v>0.84861757459622233</v>
      </c>
      <c r="U17" s="6">
        <f t="shared" si="1"/>
        <v>4.8230504227998745</v>
      </c>
      <c r="V17" s="6">
        <f t="shared" si="1"/>
        <v>31.239092495636999</v>
      </c>
      <c r="W17" s="6">
        <f t="shared" si="1"/>
        <v>17.819706498951781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116998</v>
      </c>
      <c r="C21" s="1">
        <v>55905</v>
      </c>
      <c r="D21" s="1">
        <v>36932</v>
      </c>
      <c r="E21" s="1">
        <v>3991</v>
      </c>
      <c r="F21" s="1">
        <v>4329</v>
      </c>
      <c r="G21" s="1">
        <v>7092</v>
      </c>
      <c r="H21" s="1">
        <v>8750</v>
      </c>
      <c r="I21" s="1" t="s">
        <v>104</v>
      </c>
      <c r="J21" s="1">
        <v>58238</v>
      </c>
      <c r="K21" s="1">
        <v>27384</v>
      </c>
      <c r="L21" s="1">
        <v>17714</v>
      </c>
      <c r="M21" s="1">
        <v>1842</v>
      </c>
      <c r="N21" s="1">
        <v>2241</v>
      </c>
      <c r="O21" s="1">
        <v>4636</v>
      </c>
      <c r="P21" s="1">
        <v>4421</v>
      </c>
      <c r="Q21" s="1">
        <v>58760</v>
      </c>
      <c r="R21" s="1">
        <v>28520</v>
      </c>
      <c r="S21" s="1">
        <v>19218</v>
      </c>
      <c r="T21" s="1">
        <v>2149</v>
      </c>
      <c r="U21" s="1">
        <v>2088</v>
      </c>
      <c r="V21" s="1">
        <v>2456</v>
      </c>
      <c r="W21" s="1">
        <v>4329</v>
      </c>
    </row>
    <row r="22" spans="1:23" x14ac:dyDescent="0.2">
      <c r="A22" s="1" t="s">
        <v>59</v>
      </c>
      <c r="B22" s="1">
        <v>8903</v>
      </c>
      <c r="C22" s="1">
        <v>5188</v>
      </c>
      <c r="D22" s="1">
        <v>1412</v>
      </c>
      <c r="E22" s="1">
        <v>0</v>
      </c>
      <c r="F22" s="1">
        <v>61</v>
      </c>
      <c r="G22" s="1">
        <v>1719</v>
      </c>
      <c r="H22" s="1">
        <v>522</v>
      </c>
      <c r="I22" s="1" t="s">
        <v>59</v>
      </c>
      <c r="J22" s="1">
        <v>8136</v>
      </c>
      <c r="K22" s="1">
        <v>4943</v>
      </c>
      <c r="L22" s="1">
        <v>1228</v>
      </c>
      <c r="M22" s="1">
        <v>0</v>
      </c>
      <c r="N22" s="1">
        <v>31</v>
      </c>
      <c r="O22" s="1">
        <v>1504</v>
      </c>
      <c r="P22" s="1">
        <v>430</v>
      </c>
      <c r="Q22" s="1">
        <v>768</v>
      </c>
      <c r="R22" s="1">
        <v>246</v>
      </c>
      <c r="S22" s="1">
        <v>184</v>
      </c>
      <c r="T22" s="1">
        <v>0</v>
      </c>
      <c r="U22" s="1">
        <v>31</v>
      </c>
      <c r="V22" s="1">
        <v>215</v>
      </c>
      <c r="W22" s="1">
        <v>92</v>
      </c>
    </row>
    <row r="23" spans="1:23" x14ac:dyDescent="0.2">
      <c r="A23" s="1" t="s">
        <v>60</v>
      </c>
      <c r="B23" s="1">
        <v>108095</v>
      </c>
      <c r="C23" s="1">
        <v>50716</v>
      </c>
      <c r="D23" s="1">
        <v>35520</v>
      </c>
      <c r="E23" s="1">
        <v>3991</v>
      </c>
      <c r="F23" s="1">
        <v>4267</v>
      </c>
      <c r="G23" s="1">
        <v>5373</v>
      </c>
      <c r="H23" s="1">
        <v>8228</v>
      </c>
      <c r="I23" s="1" t="s">
        <v>60</v>
      </c>
      <c r="J23" s="1">
        <v>50102</v>
      </c>
      <c r="K23" s="1">
        <v>22442</v>
      </c>
      <c r="L23" s="1">
        <v>16486</v>
      </c>
      <c r="M23" s="1">
        <v>1842</v>
      </c>
      <c r="N23" s="1">
        <v>2210</v>
      </c>
      <c r="O23" s="1">
        <v>3131</v>
      </c>
      <c r="P23" s="1">
        <v>3991</v>
      </c>
      <c r="Q23" s="1">
        <v>57992</v>
      </c>
      <c r="R23" s="1">
        <v>28275</v>
      </c>
      <c r="S23" s="1">
        <v>19034</v>
      </c>
      <c r="T23" s="1">
        <v>2149</v>
      </c>
      <c r="U23" s="1">
        <v>2057</v>
      </c>
      <c r="V23" s="1">
        <v>2241</v>
      </c>
      <c r="W23" s="1">
        <v>4237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8320</v>
      </c>
      <c r="C25" s="1">
        <v>4943</v>
      </c>
      <c r="D25" s="1">
        <v>1167</v>
      </c>
      <c r="E25" s="1">
        <v>0</v>
      </c>
      <c r="F25" s="1">
        <v>61</v>
      </c>
      <c r="G25" s="1">
        <v>1658</v>
      </c>
      <c r="H25" s="1">
        <v>491</v>
      </c>
      <c r="I25" s="1" t="s">
        <v>18</v>
      </c>
      <c r="J25" s="1">
        <v>7644</v>
      </c>
      <c r="K25" s="1">
        <v>4728</v>
      </c>
      <c r="L25" s="1">
        <v>1044</v>
      </c>
      <c r="M25" s="1">
        <v>0</v>
      </c>
      <c r="N25" s="1">
        <v>31</v>
      </c>
      <c r="O25" s="1">
        <v>1443</v>
      </c>
      <c r="P25" s="1">
        <v>399</v>
      </c>
      <c r="Q25" s="1">
        <v>675</v>
      </c>
      <c r="R25" s="1">
        <v>215</v>
      </c>
      <c r="S25" s="1">
        <v>123</v>
      </c>
      <c r="T25" s="1">
        <v>0</v>
      </c>
      <c r="U25" s="1">
        <v>31</v>
      </c>
      <c r="V25" s="1">
        <v>215</v>
      </c>
      <c r="W25" s="1">
        <v>92</v>
      </c>
    </row>
    <row r="26" spans="1:23" x14ac:dyDescent="0.2">
      <c r="A26" s="1" t="s">
        <v>62</v>
      </c>
      <c r="B26" s="1">
        <v>2763</v>
      </c>
      <c r="C26" s="1">
        <v>1627</v>
      </c>
      <c r="D26" s="1">
        <v>246</v>
      </c>
      <c r="E26" s="1">
        <v>0</v>
      </c>
      <c r="F26" s="1">
        <v>31</v>
      </c>
      <c r="G26" s="1">
        <v>706</v>
      </c>
      <c r="H26" s="1">
        <v>154</v>
      </c>
      <c r="I26" s="1" t="s">
        <v>62</v>
      </c>
      <c r="J26" s="1">
        <v>2763</v>
      </c>
      <c r="K26" s="1">
        <v>1627</v>
      </c>
      <c r="L26" s="1">
        <v>246</v>
      </c>
      <c r="M26" s="1">
        <v>0</v>
      </c>
      <c r="N26" s="1">
        <v>31</v>
      </c>
      <c r="O26" s="1">
        <v>706</v>
      </c>
      <c r="P26" s="1">
        <v>154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430</v>
      </c>
      <c r="C27" s="1">
        <v>246</v>
      </c>
      <c r="D27" s="1">
        <v>61</v>
      </c>
      <c r="E27" s="1">
        <v>0</v>
      </c>
      <c r="F27" s="1">
        <v>0</v>
      </c>
      <c r="G27" s="1">
        <v>61</v>
      </c>
      <c r="H27" s="1">
        <v>61</v>
      </c>
      <c r="I27" s="1" t="s">
        <v>63</v>
      </c>
      <c r="J27" s="1">
        <v>430</v>
      </c>
      <c r="K27" s="1">
        <v>246</v>
      </c>
      <c r="L27" s="1">
        <v>61</v>
      </c>
      <c r="M27" s="1">
        <v>0</v>
      </c>
      <c r="N27" s="1">
        <v>0</v>
      </c>
      <c r="O27" s="1">
        <v>61</v>
      </c>
      <c r="P27" s="1">
        <v>61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154</v>
      </c>
      <c r="C28" s="1">
        <v>0</v>
      </c>
      <c r="D28" s="1">
        <v>92</v>
      </c>
      <c r="E28" s="1">
        <v>0</v>
      </c>
      <c r="F28" s="1">
        <v>0</v>
      </c>
      <c r="G28" s="1">
        <v>61</v>
      </c>
      <c r="H28" s="1">
        <v>0</v>
      </c>
      <c r="I28" s="1" t="s">
        <v>64</v>
      </c>
      <c r="J28" s="1">
        <v>123</v>
      </c>
      <c r="K28" s="1">
        <v>0</v>
      </c>
      <c r="L28" s="1">
        <v>61</v>
      </c>
      <c r="M28" s="1">
        <v>0</v>
      </c>
      <c r="N28" s="1">
        <v>0</v>
      </c>
      <c r="O28" s="1">
        <v>61</v>
      </c>
      <c r="P28" s="1">
        <v>0</v>
      </c>
      <c r="Q28" s="1">
        <v>31</v>
      </c>
      <c r="R28" s="1">
        <v>0</v>
      </c>
      <c r="S28" s="1">
        <v>31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4973</v>
      </c>
      <c r="C30" s="1">
        <v>3070</v>
      </c>
      <c r="D30" s="1">
        <v>768</v>
      </c>
      <c r="E30" s="1">
        <v>0</v>
      </c>
      <c r="F30" s="1">
        <v>31</v>
      </c>
      <c r="G30" s="1">
        <v>829</v>
      </c>
      <c r="H30" s="1">
        <v>276</v>
      </c>
      <c r="I30" s="1" t="s">
        <v>66</v>
      </c>
      <c r="J30" s="1">
        <v>4329</v>
      </c>
      <c r="K30" s="1">
        <v>2855</v>
      </c>
      <c r="L30" s="1">
        <v>675</v>
      </c>
      <c r="M30" s="1">
        <v>0</v>
      </c>
      <c r="N30" s="1">
        <v>0</v>
      </c>
      <c r="O30" s="1">
        <v>614</v>
      </c>
      <c r="P30" s="1">
        <v>184</v>
      </c>
      <c r="Q30" s="1">
        <v>645</v>
      </c>
      <c r="R30" s="1">
        <v>215</v>
      </c>
      <c r="S30" s="1">
        <v>92</v>
      </c>
      <c r="T30" s="1">
        <v>0</v>
      </c>
      <c r="U30" s="1">
        <v>31</v>
      </c>
      <c r="V30" s="1">
        <v>215</v>
      </c>
      <c r="W30" s="1">
        <v>92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115739</v>
      </c>
      <c r="C32" s="1">
        <v>55413</v>
      </c>
      <c r="D32" s="1">
        <v>36502</v>
      </c>
      <c r="E32" s="1">
        <v>3868</v>
      </c>
      <c r="F32" s="1">
        <v>4206</v>
      </c>
      <c r="G32" s="1">
        <v>7061</v>
      </c>
      <c r="H32" s="1">
        <v>8688</v>
      </c>
      <c r="I32" s="1" t="s">
        <v>97</v>
      </c>
      <c r="J32" s="1">
        <v>57593</v>
      </c>
      <c r="K32" s="1">
        <v>27108</v>
      </c>
      <c r="L32" s="1">
        <v>17530</v>
      </c>
      <c r="M32" s="1">
        <v>1811</v>
      </c>
      <c r="N32" s="1">
        <v>2149</v>
      </c>
      <c r="O32" s="1">
        <v>4605</v>
      </c>
      <c r="P32" s="1">
        <v>4390</v>
      </c>
      <c r="Q32" s="1">
        <v>58146</v>
      </c>
      <c r="R32" s="1">
        <v>28305</v>
      </c>
      <c r="S32" s="1">
        <v>18973</v>
      </c>
      <c r="T32" s="1">
        <v>2057</v>
      </c>
      <c r="U32" s="1">
        <v>2057</v>
      </c>
      <c r="V32" s="1">
        <v>2456</v>
      </c>
      <c r="W32" s="1">
        <v>4298</v>
      </c>
    </row>
    <row r="33" spans="1:23" x14ac:dyDescent="0.2">
      <c r="A33" s="1" t="s">
        <v>68</v>
      </c>
      <c r="B33" s="1">
        <v>614</v>
      </c>
      <c r="C33" s="1">
        <v>184</v>
      </c>
      <c r="D33" s="1">
        <v>154</v>
      </c>
      <c r="E33" s="1">
        <v>0</v>
      </c>
      <c r="F33" s="1">
        <v>0</v>
      </c>
      <c r="G33" s="1">
        <v>184</v>
      </c>
      <c r="H33" s="1">
        <v>92</v>
      </c>
      <c r="I33" s="1" t="s">
        <v>68</v>
      </c>
      <c r="J33" s="1">
        <v>491</v>
      </c>
      <c r="K33" s="1">
        <v>184</v>
      </c>
      <c r="L33" s="1">
        <v>154</v>
      </c>
      <c r="M33" s="1">
        <v>0</v>
      </c>
      <c r="N33" s="1">
        <v>0</v>
      </c>
      <c r="O33" s="1">
        <v>92</v>
      </c>
      <c r="P33" s="1">
        <v>61</v>
      </c>
      <c r="Q33" s="1">
        <v>123</v>
      </c>
      <c r="R33" s="1">
        <v>0</v>
      </c>
      <c r="S33" s="1">
        <v>0</v>
      </c>
      <c r="T33" s="1">
        <v>0</v>
      </c>
      <c r="U33" s="1">
        <v>0</v>
      </c>
      <c r="V33" s="1">
        <v>92</v>
      </c>
      <c r="W33" s="1">
        <v>31</v>
      </c>
    </row>
    <row r="34" spans="1:23" x14ac:dyDescent="0.2">
      <c r="A34" s="1" t="s">
        <v>69</v>
      </c>
      <c r="B34" s="1">
        <v>115125</v>
      </c>
      <c r="C34" s="1">
        <v>55229</v>
      </c>
      <c r="D34" s="1">
        <v>36349</v>
      </c>
      <c r="E34" s="1">
        <v>3868</v>
      </c>
      <c r="F34" s="1">
        <v>4206</v>
      </c>
      <c r="G34" s="1">
        <v>6877</v>
      </c>
      <c r="H34" s="1">
        <v>8596</v>
      </c>
      <c r="I34" s="1" t="s">
        <v>69</v>
      </c>
      <c r="J34" s="1">
        <v>57102</v>
      </c>
      <c r="K34" s="1">
        <v>26924</v>
      </c>
      <c r="L34" s="1">
        <v>17376</v>
      </c>
      <c r="M34" s="1">
        <v>1811</v>
      </c>
      <c r="N34" s="1">
        <v>2149</v>
      </c>
      <c r="O34" s="1">
        <v>4513</v>
      </c>
      <c r="P34" s="1">
        <v>4329</v>
      </c>
      <c r="Q34" s="1">
        <v>58023</v>
      </c>
      <c r="R34" s="1">
        <v>28305</v>
      </c>
      <c r="S34" s="1">
        <v>18973</v>
      </c>
      <c r="T34" s="1">
        <v>2057</v>
      </c>
      <c r="U34" s="1">
        <v>2057</v>
      </c>
      <c r="V34" s="1">
        <v>2364</v>
      </c>
      <c r="W34" s="1">
        <v>4267</v>
      </c>
    </row>
    <row r="35" spans="1:23" x14ac:dyDescent="0.2">
      <c r="A35" s="10" t="s">
        <v>107</v>
      </c>
      <c r="B35" s="10"/>
      <c r="C35" s="10"/>
      <c r="D35" s="10"/>
      <c r="E35" s="10"/>
      <c r="F35" s="10"/>
      <c r="G35" s="10"/>
      <c r="H35" s="10"/>
      <c r="I35" s="10" t="s">
        <v>107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activeCell="J4" sqref="J4:W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7" t="s">
        <v>111</v>
      </c>
      <c r="B1" s="7"/>
      <c r="C1" s="7"/>
      <c r="D1" s="7"/>
      <c r="E1" s="7"/>
      <c r="F1" s="7"/>
      <c r="G1" s="7"/>
      <c r="H1" s="7"/>
      <c r="I1" s="7" t="s">
        <v>111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A2" s="2"/>
      <c r="B2" s="8" t="s">
        <v>0</v>
      </c>
      <c r="C2" s="8"/>
      <c r="D2" s="8"/>
      <c r="E2" s="8"/>
      <c r="F2" s="8"/>
      <c r="G2" s="8"/>
      <c r="H2" s="9"/>
      <c r="I2" s="2"/>
      <c r="J2" s="8" t="s">
        <v>1</v>
      </c>
      <c r="K2" s="8"/>
      <c r="L2" s="8"/>
      <c r="M2" s="8"/>
      <c r="N2" s="8"/>
      <c r="O2" s="8"/>
      <c r="P2" s="8"/>
      <c r="Q2" s="8" t="s">
        <v>2</v>
      </c>
      <c r="R2" s="8"/>
      <c r="S2" s="8"/>
      <c r="T2" s="8"/>
      <c r="U2" s="8"/>
      <c r="V2" s="8"/>
      <c r="W2" s="9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170139</v>
      </c>
      <c r="C4" s="1">
        <v>86206</v>
      </c>
      <c r="D4" s="1">
        <v>47923</v>
      </c>
      <c r="E4" s="1">
        <v>7429</v>
      </c>
      <c r="F4" s="1">
        <v>6908</v>
      </c>
      <c r="G4" s="1">
        <v>8872</v>
      </c>
      <c r="H4" s="1">
        <v>12802</v>
      </c>
      <c r="I4" s="1" t="s">
        <v>97</v>
      </c>
      <c r="J4" s="1">
        <v>85377</v>
      </c>
      <c r="K4" s="1">
        <v>42520</v>
      </c>
      <c r="L4" s="1">
        <v>23332</v>
      </c>
      <c r="M4" s="1">
        <v>3776</v>
      </c>
      <c r="N4" s="1">
        <v>3715</v>
      </c>
      <c r="O4" s="1">
        <v>5434</v>
      </c>
      <c r="P4" s="1">
        <v>6601</v>
      </c>
      <c r="Q4" s="1">
        <v>84763</v>
      </c>
      <c r="R4" s="1">
        <v>43686</v>
      </c>
      <c r="S4" s="1">
        <v>24591</v>
      </c>
      <c r="T4" s="1">
        <v>3653</v>
      </c>
      <c r="U4" s="1">
        <v>3193</v>
      </c>
      <c r="V4" s="1">
        <v>3438</v>
      </c>
      <c r="W4" s="1">
        <v>6201</v>
      </c>
    </row>
    <row r="5" spans="1:23" x14ac:dyDescent="0.2">
      <c r="A5" s="1" t="s">
        <v>39</v>
      </c>
      <c r="B5" s="1">
        <v>142939</v>
      </c>
      <c r="C5" s="1">
        <v>85991</v>
      </c>
      <c r="D5" s="1">
        <v>35673</v>
      </c>
      <c r="E5" s="1">
        <v>1781</v>
      </c>
      <c r="F5" s="1">
        <v>2425</v>
      </c>
      <c r="G5" s="1">
        <v>8627</v>
      </c>
      <c r="H5" s="1">
        <v>8443</v>
      </c>
      <c r="I5" s="1" t="s">
        <v>39</v>
      </c>
      <c r="J5" s="1">
        <v>72636</v>
      </c>
      <c r="K5" s="1">
        <v>42397</v>
      </c>
      <c r="L5" s="1">
        <v>17960</v>
      </c>
      <c r="M5" s="1">
        <v>890</v>
      </c>
      <c r="N5" s="1">
        <v>1412</v>
      </c>
      <c r="O5" s="1">
        <v>5311</v>
      </c>
      <c r="P5" s="1">
        <v>4666</v>
      </c>
      <c r="Q5" s="1">
        <v>70303</v>
      </c>
      <c r="R5" s="1">
        <v>43594</v>
      </c>
      <c r="S5" s="1">
        <v>17714</v>
      </c>
      <c r="T5" s="1">
        <v>890</v>
      </c>
      <c r="U5" s="1">
        <v>1013</v>
      </c>
      <c r="V5" s="1">
        <v>3316</v>
      </c>
      <c r="W5" s="1">
        <v>3776</v>
      </c>
    </row>
    <row r="6" spans="1:23" x14ac:dyDescent="0.2">
      <c r="A6" s="1" t="s">
        <v>38</v>
      </c>
      <c r="B6" s="1">
        <v>18113</v>
      </c>
      <c r="C6" s="1">
        <v>123</v>
      </c>
      <c r="D6" s="1">
        <v>12219</v>
      </c>
      <c r="E6" s="1">
        <v>461</v>
      </c>
      <c r="F6" s="1">
        <v>952</v>
      </c>
      <c r="G6" s="1">
        <v>123</v>
      </c>
      <c r="H6" s="1">
        <v>4237</v>
      </c>
      <c r="I6" s="1" t="s">
        <v>38</v>
      </c>
      <c r="J6" s="1">
        <v>7951</v>
      </c>
      <c r="K6" s="1">
        <v>61</v>
      </c>
      <c r="L6" s="1">
        <v>5373</v>
      </c>
      <c r="M6" s="1">
        <v>123</v>
      </c>
      <c r="N6" s="1">
        <v>461</v>
      </c>
      <c r="O6" s="1">
        <v>61</v>
      </c>
      <c r="P6" s="1">
        <v>1873</v>
      </c>
      <c r="Q6" s="1">
        <v>10162</v>
      </c>
      <c r="R6" s="1">
        <v>61</v>
      </c>
      <c r="S6" s="1">
        <v>6846</v>
      </c>
      <c r="T6" s="1">
        <v>338</v>
      </c>
      <c r="U6" s="1">
        <v>491</v>
      </c>
      <c r="V6" s="1">
        <v>61</v>
      </c>
      <c r="W6" s="1">
        <v>2364</v>
      </c>
    </row>
    <row r="7" spans="1:23" x14ac:dyDescent="0.2">
      <c r="A7" s="1" t="s">
        <v>70</v>
      </c>
      <c r="B7" s="1">
        <v>92</v>
      </c>
      <c r="C7" s="1">
        <v>31</v>
      </c>
      <c r="D7" s="1">
        <v>0</v>
      </c>
      <c r="E7" s="1">
        <v>0</v>
      </c>
      <c r="F7" s="1">
        <v>0</v>
      </c>
      <c r="G7" s="1">
        <v>0</v>
      </c>
      <c r="H7" s="1">
        <v>61</v>
      </c>
      <c r="I7" s="1" t="s">
        <v>70</v>
      </c>
      <c r="J7" s="1">
        <v>61</v>
      </c>
      <c r="K7" s="1">
        <v>31</v>
      </c>
      <c r="L7" s="1">
        <v>0</v>
      </c>
      <c r="M7" s="1">
        <v>0</v>
      </c>
      <c r="N7" s="1">
        <v>0</v>
      </c>
      <c r="O7" s="1">
        <v>0</v>
      </c>
      <c r="P7" s="1">
        <v>31</v>
      </c>
      <c r="Q7" s="1">
        <v>31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31</v>
      </c>
    </row>
    <row r="8" spans="1:23" x14ac:dyDescent="0.2">
      <c r="A8" s="1" t="s">
        <v>40</v>
      </c>
      <c r="B8" s="1">
        <v>8903</v>
      </c>
      <c r="C8" s="1">
        <v>61</v>
      </c>
      <c r="D8" s="1">
        <v>31</v>
      </c>
      <c r="E8" s="1">
        <v>5188</v>
      </c>
      <c r="F8" s="1">
        <v>3469</v>
      </c>
      <c r="G8" s="1">
        <v>123</v>
      </c>
      <c r="H8" s="1">
        <v>31</v>
      </c>
      <c r="I8" s="1" t="s">
        <v>40</v>
      </c>
      <c r="J8" s="1">
        <v>4666</v>
      </c>
      <c r="K8" s="1">
        <v>31</v>
      </c>
      <c r="L8" s="1">
        <v>0</v>
      </c>
      <c r="M8" s="1">
        <v>2763</v>
      </c>
      <c r="N8" s="1">
        <v>1781</v>
      </c>
      <c r="O8" s="1">
        <v>61</v>
      </c>
      <c r="P8" s="1">
        <v>31</v>
      </c>
      <c r="Q8" s="1">
        <v>4237</v>
      </c>
      <c r="R8" s="1">
        <v>31</v>
      </c>
      <c r="S8" s="1">
        <v>31</v>
      </c>
      <c r="T8" s="1">
        <v>2425</v>
      </c>
      <c r="U8" s="1">
        <v>1689</v>
      </c>
      <c r="V8" s="1">
        <v>61</v>
      </c>
      <c r="W8" s="1">
        <v>0</v>
      </c>
    </row>
    <row r="9" spans="1:23" x14ac:dyDescent="0.2">
      <c r="A9" s="1" t="s">
        <v>41</v>
      </c>
      <c r="B9" s="1">
        <v>92</v>
      </c>
      <c r="C9" s="1">
        <v>0</v>
      </c>
      <c r="D9" s="1">
        <v>0</v>
      </c>
      <c r="E9" s="1">
        <v>0</v>
      </c>
      <c r="F9" s="1">
        <v>61</v>
      </c>
      <c r="G9" s="1">
        <v>0</v>
      </c>
      <c r="H9" s="1">
        <v>31</v>
      </c>
      <c r="I9" s="1" t="s">
        <v>41</v>
      </c>
      <c r="J9" s="1">
        <v>61</v>
      </c>
      <c r="K9" s="1">
        <v>0</v>
      </c>
      <c r="L9" s="1">
        <v>0</v>
      </c>
      <c r="M9" s="1">
        <v>0</v>
      </c>
      <c r="N9" s="1">
        <v>61</v>
      </c>
      <c r="O9" s="1">
        <v>0</v>
      </c>
      <c r="P9" s="1">
        <v>0</v>
      </c>
      <c r="Q9" s="1">
        <v>31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31</v>
      </c>
    </row>
    <row r="10" spans="1:23" x14ac:dyDescent="0.2">
      <c r="A10" s="10" t="s">
        <v>107</v>
      </c>
      <c r="B10" s="10"/>
      <c r="C10" s="10"/>
      <c r="D10" s="10"/>
      <c r="E10" s="10"/>
      <c r="F10" s="10"/>
      <c r="G10" s="10"/>
      <c r="H10" s="10"/>
      <c r="I10" s="10" t="s">
        <v>107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tabSelected="1" view="pageBreakPreview" topLeftCell="D1" zoomScale="125" zoomScaleNormal="100" zoomScaleSheetLayoutView="125" workbookViewId="0">
      <selection activeCell="J11" sqref="J11:W11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7" t="s">
        <v>112</v>
      </c>
      <c r="B1" s="7"/>
      <c r="C1" s="7"/>
      <c r="D1" s="7"/>
      <c r="E1" s="7"/>
      <c r="F1" s="7"/>
      <c r="G1" s="7"/>
      <c r="H1" s="7"/>
      <c r="I1" s="7" t="s">
        <v>112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A2" s="2" t="s">
        <v>95</v>
      </c>
      <c r="B2" s="8" t="s">
        <v>0</v>
      </c>
      <c r="C2" s="8"/>
      <c r="D2" s="8"/>
      <c r="E2" s="8"/>
      <c r="F2" s="8"/>
      <c r="G2" s="8"/>
      <c r="H2" s="9"/>
      <c r="I2" s="2" t="s">
        <v>95</v>
      </c>
      <c r="J2" s="8" t="s">
        <v>1</v>
      </c>
      <c r="K2" s="8"/>
      <c r="L2" s="8"/>
      <c r="M2" s="8"/>
      <c r="N2" s="8"/>
      <c r="O2" s="8"/>
      <c r="P2" s="8"/>
      <c r="Q2" s="8" t="s">
        <v>2</v>
      </c>
      <c r="R2" s="8"/>
      <c r="S2" s="8"/>
      <c r="T2" s="8"/>
      <c r="U2" s="8"/>
      <c r="V2" s="8"/>
      <c r="W2" s="9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105454</v>
      </c>
      <c r="C6" s="1">
        <v>50501</v>
      </c>
      <c r="D6" s="1">
        <v>34046</v>
      </c>
      <c r="E6" s="1">
        <v>3531</v>
      </c>
      <c r="F6" s="1">
        <v>4175</v>
      </c>
      <c r="G6" s="1">
        <v>5864</v>
      </c>
      <c r="H6" s="1">
        <v>7337</v>
      </c>
      <c r="I6" s="1" t="s">
        <v>104</v>
      </c>
      <c r="J6" s="1">
        <v>51914</v>
      </c>
      <c r="K6" s="1">
        <v>24621</v>
      </c>
      <c r="L6" s="1">
        <v>16179</v>
      </c>
      <c r="M6" s="1">
        <v>1535</v>
      </c>
      <c r="N6" s="1">
        <v>2118</v>
      </c>
      <c r="O6" s="1">
        <v>3807</v>
      </c>
      <c r="P6" s="1">
        <v>3653</v>
      </c>
      <c r="Q6" s="1">
        <v>53541</v>
      </c>
      <c r="R6" s="1">
        <v>25880</v>
      </c>
      <c r="S6" s="1">
        <v>17867</v>
      </c>
      <c r="T6" s="1">
        <v>1996</v>
      </c>
      <c r="U6" s="1">
        <v>2057</v>
      </c>
      <c r="V6" s="1">
        <v>2057</v>
      </c>
      <c r="W6" s="1">
        <v>3684</v>
      </c>
    </row>
    <row r="7" spans="1:23" x14ac:dyDescent="0.2">
      <c r="A7" s="1" t="s">
        <v>114</v>
      </c>
      <c r="B7" s="6">
        <f>SUM(B8:B10)*100/B6</f>
        <v>66.52094752214235</v>
      </c>
      <c r="C7" s="6">
        <f t="shared" ref="C7:H7" si="0">SUM(C8:C10)*100/C6</f>
        <v>61.644323874774756</v>
      </c>
      <c r="D7" s="6">
        <f t="shared" si="0"/>
        <v>70.513423015919642</v>
      </c>
      <c r="E7" s="6">
        <f t="shared" si="0"/>
        <v>64.34437836306995</v>
      </c>
      <c r="F7" s="6">
        <f t="shared" si="0"/>
        <v>69.844311377245504</v>
      </c>
      <c r="G7" s="6">
        <f t="shared" si="0"/>
        <v>79.058663028649391</v>
      </c>
      <c r="H7" s="6">
        <f t="shared" si="0"/>
        <v>70.710099495706686</v>
      </c>
      <c r="I7" s="1" t="s">
        <v>114</v>
      </c>
      <c r="J7" s="6">
        <f>SUM(J8:J10)*100/J6</f>
        <v>75.457487382979537</v>
      </c>
      <c r="K7" s="6">
        <f t="shared" ref="K7:W7" si="1">SUM(K8:K10)*100/K6</f>
        <v>70.94756508671459</v>
      </c>
      <c r="L7" s="6">
        <f t="shared" si="1"/>
        <v>75.900859138389265</v>
      </c>
      <c r="M7" s="6">
        <f t="shared" si="1"/>
        <v>83.973941368078172</v>
      </c>
      <c r="N7" s="6">
        <f t="shared" si="1"/>
        <v>85.552407932011334</v>
      </c>
      <c r="O7" s="6">
        <f t="shared" si="1"/>
        <v>86.288416075650119</v>
      </c>
      <c r="P7" s="6">
        <f t="shared" si="1"/>
        <v>83.191897070900623</v>
      </c>
      <c r="Q7" s="6">
        <f t="shared" si="1"/>
        <v>57.854728152257145</v>
      </c>
      <c r="R7" s="6">
        <f t="shared" si="1"/>
        <v>52.789799072642964</v>
      </c>
      <c r="S7" s="6">
        <f t="shared" si="1"/>
        <v>65.640566407343144</v>
      </c>
      <c r="T7" s="6">
        <f t="shared" si="1"/>
        <v>49.248496993987978</v>
      </c>
      <c r="U7" s="6">
        <f t="shared" si="1"/>
        <v>53.767622751579971</v>
      </c>
      <c r="V7" s="6">
        <f t="shared" si="1"/>
        <v>65.678172095284395</v>
      </c>
      <c r="W7" s="6">
        <f t="shared" si="1"/>
        <v>58.333333333333336</v>
      </c>
    </row>
    <row r="8" spans="1:23" x14ac:dyDescent="0.2">
      <c r="A8" s="1" t="s">
        <v>72</v>
      </c>
      <c r="B8" s="1">
        <v>58514</v>
      </c>
      <c r="C8" s="1">
        <v>25328</v>
      </c>
      <c r="D8" s="1">
        <v>20231</v>
      </c>
      <c r="E8" s="1">
        <v>1750</v>
      </c>
      <c r="F8" s="1">
        <v>2425</v>
      </c>
      <c r="G8" s="1">
        <v>4083</v>
      </c>
      <c r="H8" s="1">
        <v>4697</v>
      </c>
      <c r="I8" s="1" t="s">
        <v>72</v>
      </c>
      <c r="J8" s="1">
        <v>32634</v>
      </c>
      <c r="K8" s="1">
        <v>13999</v>
      </c>
      <c r="L8" s="1">
        <v>10315</v>
      </c>
      <c r="M8" s="1">
        <v>1013</v>
      </c>
      <c r="N8" s="1">
        <v>1566</v>
      </c>
      <c r="O8" s="1">
        <v>3009</v>
      </c>
      <c r="P8" s="1">
        <v>2732</v>
      </c>
      <c r="Q8" s="1">
        <v>25880</v>
      </c>
      <c r="R8" s="1">
        <v>11328</v>
      </c>
      <c r="S8" s="1">
        <v>9916</v>
      </c>
      <c r="T8" s="1">
        <v>737</v>
      </c>
      <c r="U8" s="1">
        <v>860</v>
      </c>
      <c r="V8" s="1">
        <v>1075</v>
      </c>
      <c r="W8" s="1">
        <v>1965</v>
      </c>
    </row>
    <row r="9" spans="1:23" x14ac:dyDescent="0.2">
      <c r="A9" s="1" t="s">
        <v>73</v>
      </c>
      <c r="B9" s="1">
        <v>3131</v>
      </c>
      <c r="C9" s="1">
        <v>1382</v>
      </c>
      <c r="D9" s="1">
        <v>1228</v>
      </c>
      <c r="E9" s="1">
        <v>31</v>
      </c>
      <c r="F9" s="1">
        <v>0</v>
      </c>
      <c r="G9" s="1">
        <v>307</v>
      </c>
      <c r="H9" s="1">
        <v>184</v>
      </c>
      <c r="I9" s="1" t="s">
        <v>73</v>
      </c>
      <c r="J9" s="1">
        <v>1320</v>
      </c>
      <c r="K9" s="1">
        <v>614</v>
      </c>
      <c r="L9" s="1">
        <v>491</v>
      </c>
      <c r="M9" s="1">
        <v>0</v>
      </c>
      <c r="N9" s="1">
        <v>0</v>
      </c>
      <c r="O9" s="1">
        <v>92</v>
      </c>
      <c r="P9" s="1">
        <v>123</v>
      </c>
      <c r="Q9" s="1">
        <v>1811</v>
      </c>
      <c r="R9" s="1">
        <v>768</v>
      </c>
      <c r="S9" s="1">
        <v>737</v>
      </c>
      <c r="T9" s="1">
        <v>31</v>
      </c>
      <c r="U9" s="1">
        <v>0</v>
      </c>
      <c r="V9" s="1">
        <v>215</v>
      </c>
      <c r="W9" s="1">
        <v>61</v>
      </c>
    </row>
    <row r="10" spans="1:23" x14ac:dyDescent="0.2">
      <c r="A10" s="1" t="s">
        <v>74</v>
      </c>
      <c r="B10" s="1">
        <v>8504</v>
      </c>
      <c r="C10" s="1">
        <v>4421</v>
      </c>
      <c r="D10" s="1">
        <v>2548</v>
      </c>
      <c r="E10" s="1">
        <v>491</v>
      </c>
      <c r="F10" s="1">
        <v>491</v>
      </c>
      <c r="G10" s="1">
        <v>246</v>
      </c>
      <c r="H10" s="1">
        <v>307</v>
      </c>
      <c r="I10" s="1" t="s">
        <v>74</v>
      </c>
      <c r="J10" s="1">
        <v>5219</v>
      </c>
      <c r="K10" s="1">
        <v>2855</v>
      </c>
      <c r="L10" s="1">
        <v>1474</v>
      </c>
      <c r="M10" s="1">
        <v>276</v>
      </c>
      <c r="N10" s="1">
        <v>246</v>
      </c>
      <c r="O10" s="1">
        <v>184</v>
      </c>
      <c r="P10" s="1">
        <v>184</v>
      </c>
      <c r="Q10" s="1">
        <v>3285</v>
      </c>
      <c r="R10" s="1">
        <v>1566</v>
      </c>
      <c r="S10" s="1">
        <v>1075</v>
      </c>
      <c r="T10" s="1">
        <v>215</v>
      </c>
      <c r="U10" s="1">
        <v>246</v>
      </c>
      <c r="V10" s="1">
        <v>61</v>
      </c>
      <c r="W10" s="1">
        <v>123</v>
      </c>
    </row>
    <row r="11" spans="1:23" x14ac:dyDescent="0.2">
      <c r="A11" s="1" t="s">
        <v>115</v>
      </c>
      <c r="B11" s="6">
        <f>B10*100/SUM(B8:B10)</f>
        <v>12.122767252562403</v>
      </c>
      <c r="C11" s="6">
        <f t="shared" ref="C11:H11" si="2">C10*100/SUM(C8:C10)</f>
        <v>14.201278468407697</v>
      </c>
      <c r="D11" s="6">
        <f t="shared" si="2"/>
        <v>10.613571041779482</v>
      </c>
      <c r="E11" s="6">
        <f t="shared" si="2"/>
        <v>21.610915492957748</v>
      </c>
      <c r="F11" s="6">
        <f t="shared" si="2"/>
        <v>16.838134430727024</v>
      </c>
      <c r="G11" s="6">
        <f t="shared" si="2"/>
        <v>5.3062985332182917</v>
      </c>
      <c r="H11" s="6">
        <f t="shared" si="2"/>
        <v>5.9175019275250582</v>
      </c>
      <c r="I11" s="1" t="s">
        <v>115</v>
      </c>
      <c r="J11" s="6">
        <f>J10*100/SUM(J8:J10)</f>
        <v>13.322952033288233</v>
      </c>
      <c r="K11" s="6">
        <f t="shared" ref="K11:W11" si="3">K10*100/SUM(K8:K10)</f>
        <v>16.344172200595374</v>
      </c>
      <c r="L11" s="6">
        <f t="shared" si="3"/>
        <v>12.003257328990228</v>
      </c>
      <c r="M11" s="6">
        <f t="shared" si="3"/>
        <v>21.411947245927074</v>
      </c>
      <c r="N11" s="6">
        <f t="shared" si="3"/>
        <v>13.576158940397351</v>
      </c>
      <c r="O11" s="6">
        <f t="shared" si="3"/>
        <v>5.6012176560121762</v>
      </c>
      <c r="P11" s="6">
        <f t="shared" si="3"/>
        <v>6.0546232313260937</v>
      </c>
      <c r="Q11" s="6">
        <f t="shared" si="3"/>
        <v>10.604984504132231</v>
      </c>
      <c r="R11" s="6">
        <f t="shared" si="3"/>
        <v>11.462450592885375</v>
      </c>
      <c r="S11" s="6">
        <f t="shared" si="3"/>
        <v>9.1660982264665751</v>
      </c>
      <c r="T11" s="6">
        <f t="shared" si="3"/>
        <v>21.871820956256357</v>
      </c>
      <c r="U11" s="6">
        <f t="shared" si="3"/>
        <v>22.242314647377938</v>
      </c>
      <c r="V11" s="6">
        <f t="shared" si="3"/>
        <v>4.5151739452257589</v>
      </c>
      <c r="W11" s="6">
        <f t="shared" si="3"/>
        <v>5.7235923685435086</v>
      </c>
    </row>
    <row r="12" spans="1:23" x14ac:dyDescent="0.2">
      <c r="A12" s="1" t="s">
        <v>75</v>
      </c>
      <c r="B12" s="1">
        <v>20508</v>
      </c>
      <c r="C12" s="1">
        <v>11298</v>
      </c>
      <c r="D12" s="1">
        <v>5127</v>
      </c>
      <c r="E12" s="1">
        <v>1013</v>
      </c>
      <c r="F12" s="1">
        <v>1013</v>
      </c>
      <c r="G12" s="1">
        <v>553</v>
      </c>
      <c r="H12" s="1">
        <v>1504</v>
      </c>
      <c r="I12" s="1" t="s">
        <v>75</v>
      </c>
      <c r="J12" s="1">
        <v>3991</v>
      </c>
      <c r="K12" s="1">
        <v>2333</v>
      </c>
      <c r="L12" s="1">
        <v>1013</v>
      </c>
      <c r="M12" s="1">
        <v>154</v>
      </c>
      <c r="N12" s="1">
        <v>184</v>
      </c>
      <c r="O12" s="1">
        <v>92</v>
      </c>
      <c r="P12" s="1">
        <v>215</v>
      </c>
      <c r="Q12" s="1">
        <v>16517</v>
      </c>
      <c r="R12" s="1">
        <v>8964</v>
      </c>
      <c r="S12" s="1">
        <v>4114</v>
      </c>
      <c r="T12" s="1">
        <v>860</v>
      </c>
      <c r="U12" s="1">
        <v>829</v>
      </c>
      <c r="V12" s="1">
        <v>461</v>
      </c>
      <c r="W12" s="1">
        <v>1289</v>
      </c>
    </row>
    <row r="13" spans="1:23" x14ac:dyDescent="0.2">
      <c r="A13" s="1" t="s">
        <v>76</v>
      </c>
      <c r="B13" s="1">
        <v>5066</v>
      </c>
      <c r="C13" s="1">
        <v>2487</v>
      </c>
      <c r="D13" s="1">
        <v>1811</v>
      </c>
      <c r="E13" s="1">
        <v>154</v>
      </c>
      <c r="F13" s="1">
        <v>61</v>
      </c>
      <c r="G13" s="1">
        <v>184</v>
      </c>
      <c r="H13" s="1">
        <v>368</v>
      </c>
      <c r="I13" s="1" t="s">
        <v>76</v>
      </c>
      <c r="J13" s="1">
        <v>2610</v>
      </c>
      <c r="K13" s="1">
        <v>1474</v>
      </c>
      <c r="L13" s="1">
        <v>798</v>
      </c>
      <c r="M13" s="1">
        <v>61</v>
      </c>
      <c r="N13" s="1">
        <v>0</v>
      </c>
      <c r="O13" s="1">
        <v>61</v>
      </c>
      <c r="P13" s="1">
        <v>215</v>
      </c>
      <c r="Q13" s="1">
        <v>2456</v>
      </c>
      <c r="R13" s="1">
        <v>1013</v>
      </c>
      <c r="S13" s="1">
        <v>1013</v>
      </c>
      <c r="T13" s="1">
        <v>92</v>
      </c>
      <c r="U13" s="1">
        <v>61</v>
      </c>
      <c r="V13" s="1">
        <v>123</v>
      </c>
      <c r="W13" s="1">
        <v>154</v>
      </c>
    </row>
    <row r="14" spans="1:23" x14ac:dyDescent="0.2">
      <c r="A14" s="1" t="s">
        <v>77</v>
      </c>
      <c r="B14" s="1">
        <v>1965</v>
      </c>
      <c r="C14" s="1">
        <v>982</v>
      </c>
      <c r="D14" s="1">
        <v>645</v>
      </c>
      <c r="E14" s="1">
        <v>61</v>
      </c>
      <c r="F14" s="1">
        <v>92</v>
      </c>
      <c r="G14" s="1">
        <v>61</v>
      </c>
      <c r="H14" s="1">
        <v>123</v>
      </c>
      <c r="I14" s="1" t="s">
        <v>77</v>
      </c>
      <c r="J14" s="1">
        <v>829</v>
      </c>
      <c r="K14" s="1">
        <v>307</v>
      </c>
      <c r="L14" s="1">
        <v>307</v>
      </c>
      <c r="M14" s="1">
        <v>31</v>
      </c>
      <c r="N14" s="1">
        <v>61</v>
      </c>
      <c r="O14" s="1">
        <v>31</v>
      </c>
      <c r="P14" s="1">
        <v>92</v>
      </c>
      <c r="Q14" s="1">
        <v>1136</v>
      </c>
      <c r="R14" s="1">
        <v>675</v>
      </c>
      <c r="S14" s="1">
        <v>338</v>
      </c>
      <c r="T14" s="1">
        <v>31</v>
      </c>
      <c r="U14" s="1">
        <v>31</v>
      </c>
      <c r="V14" s="1">
        <v>31</v>
      </c>
      <c r="W14" s="1">
        <v>31</v>
      </c>
    </row>
    <row r="15" spans="1:23" x14ac:dyDescent="0.2">
      <c r="A15" s="1" t="s">
        <v>78</v>
      </c>
      <c r="B15" s="1">
        <v>7092</v>
      </c>
      <c r="C15" s="1">
        <v>4329</v>
      </c>
      <c r="D15" s="1">
        <v>2149</v>
      </c>
      <c r="E15" s="1">
        <v>0</v>
      </c>
      <c r="F15" s="1">
        <v>61</v>
      </c>
      <c r="G15" s="1">
        <v>399</v>
      </c>
      <c r="H15" s="1">
        <v>154</v>
      </c>
      <c r="I15" s="1" t="s">
        <v>78</v>
      </c>
      <c r="J15" s="1">
        <v>4973</v>
      </c>
      <c r="K15" s="1">
        <v>2917</v>
      </c>
      <c r="L15" s="1">
        <v>1627</v>
      </c>
      <c r="M15" s="1">
        <v>0</v>
      </c>
      <c r="N15" s="1">
        <v>31</v>
      </c>
      <c r="O15" s="1">
        <v>307</v>
      </c>
      <c r="P15" s="1">
        <v>92</v>
      </c>
      <c r="Q15" s="1">
        <v>2118</v>
      </c>
      <c r="R15" s="1">
        <v>1412</v>
      </c>
      <c r="S15" s="1">
        <v>522</v>
      </c>
      <c r="T15" s="1">
        <v>0</v>
      </c>
      <c r="U15" s="1">
        <v>31</v>
      </c>
      <c r="V15" s="1">
        <v>92</v>
      </c>
      <c r="W15" s="1">
        <v>61</v>
      </c>
    </row>
    <row r="16" spans="1:23" x14ac:dyDescent="0.2">
      <c r="A16" s="1" t="s">
        <v>8</v>
      </c>
      <c r="B16" s="1">
        <v>675</v>
      </c>
      <c r="C16" s="1">
        <v>276</v>
      </c>
      <c r="D16" s="1">
        <v>307</v>
      </c>
      <c r="E16" s="1">
        <v>31</v>
      </c>
      <c r="F16" s="1">
        <v>31</v>
      </c>
      <c r="G16" s="1">
        <v>31</v>
      </c>
      <c r="H16" s="1">
        <v>0</v>
      </c>
      <c r="I16" s="1" t="s">
        <v>8</v>
      </c>
      <c r="J16" s="1">
        <v>338</v>
      </c>
      <c r="K16" s="1">
        <v>123</v>
      </c>
      <c r="L16" s="1">
        <v>154</v>
      </c>
      <c r="M16" s="1">
        <v>0</v>
      </c>
      <c r="N16" s="1">
        <v>31</v>
      </c>
      <c r="O16" s="1">
        <v>31</v>
      </c>
      <c r="P16" s="1">
        <v>0</v>
      </c>
      <c r="Q16" s="1">
        <v>338</v>
      </c>
      <c r="R16" s="1">
        <v>154</v>
      </c>
      <c r="S16" s="1">
        <v>154</v>
      </c>
      <c r="T16" s="1">
        <v>31</v>
      </c>
      <c r="U16" s="1">
        <v>0</v>
      </c>
      <c r="V16" s="1">
        <v>0</v>
      </c>
      <c r="W16" s="1">
        <v>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8688</v>
      </c>
      <c r="C18" s="1">
        <v>3009</v>
      </c>
      <c r="D18" s="1">
        <v>3224</v>
      </c>
      <c r="E18" s="1">
        <v>706</v>
      </c>
      <c r="F18" s="1">
        <v>553</v>
      </c>
      <c r="G18" s="1">
        <v>614</v>
      </c>
      <c r="H18" s="1">
        <v>583</v>
      </c>
      <c r="I18" s="1" t="s">
        <v>97</v>
      </c>
      <c r="J18" s="1">
        <v>3991</v>
      </c>
      <c r="K18" s="1">
        <v>1504</v>
      </c>
      <c r="L18" s="1">
        <v>1289</v>
      </c>
      <c r="M18" s="1">
        <v>276</v>
      </c>
      <c r="N18" s="1">
        <v>307</v>
      </c>
      <c r="O18" s="1">
        <v>307</v>
      </c>
      <c r="P18" s="1">
        <v>307</v>
      </c>
      <c r="Q18" s="1">
        <v>4697</v>
      </c>
      <c r="R18" s="1">
        <v>1504</v>
      </c>
      <c r="S18" s="1">
        <v>1934</v>
      </c>
      <c r="T18" s="1">
        <v>430</v>
      </c>
      <c r="U18" s="1">
        <v>246</v>
      </c>
      <c r="V18" s="1">
        <v>307</v>
      </c>
      <c r="W18" s="1">
        <v>276</v>
      </c>
    </row>
    <row r="19" spans="1:23" x14ac:dyDescent="0.2">
      <c r="A19" s="1" t="s">
        <v>80</v>
      </c>
      <c r="B19" s="1">
        <v>3039</v>
      </c>
      <c r="C19" s="1">
        <v>798</v>
      </c>
      <c r="D19" s="1">
        <v>1228</v>
      </c>
      <c r="E19" s="1">
        <v>338</v>
      </c>
      <c r="F19" s="1">
        <v>184</v>
      </c>
      <c r="G19" s="1">
        <v>276</v>
      </c>
      <c r="H19" s="1">
        <v>215</v>
      </c>
      <c r="I19" s="1" t="s">
        <v>80</v>
      </c>
      <c r="J19" s="1">
        <v>1504</v>
      </c>
      <c r="K19" s="1">
        <v>522</v>
      </c>
      <c r="L19" s="1">
        <v>491</v>
      </c>
      <c r="M19" s="1">
        <v>123</v>
      </c>
      <c r="N19" s="1">
        <v>92</v>
      </c>
      <c r="O19" s="1">
        <v>123</v>
      </c>
      <c r="P19" s="1">
        <v>154</v>
      </c>
      <c r="Q19" s="1">
        <v>1535</v>
      </c>
      <c r="R19" s="1">
        <v>276</v>
      </c>
      <c r="S19" s="1">
        <v>737</v>
      </c>
      <c r="T19" s="1">
        <v>215</v>
      </c>
      <c r="U19" s="1">
        <v>92</v>
      </c>
      <c r="V19" s="1">
        <v>154</v>
      </c>
      <c r="W19" s="1">
        <v>61</v>
      </c>
    </row>
    <row r="20" spans="1:23" x14ac:dyDescent="0.2">
      <c r="A20" s="1" t="s">
        <v>81</v>
      </c>
      <c r="B20" s="1">
        <v>5649</v>
      </c>
      <c r="C20" s="1">
        <v>2210</v>
      </c>
      <c r="D20" s="1">
        <v>1996</v>
      </c>
      <c r="E20" s="1">
        <v>368</v>
      </c>
      <c r="F20" s="1">
        <v>368</v>
      </c>
      <c r="G20" s="1">
        <v>338</v>
      </c>
      <c r="H20" s="1">
        <v>368</v>
      </c>
      <c r="I20" s="1" t="s">
        <v>81</v>
      </c>
      <c r="J20" s="1">
        <v>2487</v>
      </c>
      <c r="K20" s="1">
        <v>982</v>
      </c>
      <c r="L20" s="1">
        <v>798</v>
      </c>
      <c r="M20" s="1">
        <v>154</v>
      </c>
      <c r="N20" s="1">
        <v>215</v>
      </c>
      <c r="O20" s="1">
        <v>184</v>
      </c>
      <c r="P20" s="1">
        <v>154</v>
      </c>
      <c r="Q20" s="1">
        <v>3162</v>
      </c>
      <c r="R20" s="1">
        <v>1228</v>
      </c>
      <c r="S20" s="1">
        <v>1197</v>
      </c>
      <c r="T20" s="1">
        <v>215</v>
      </c>
      <c r="U20" s="1">
        <v>154</v>
      </c>
      <c r="V20" s="1">
        <v>154</v>
      </c>
      <c r="W20" s="1">
        <v>215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105362</v>
      </c>
      <c r="C24" s="1">
        <v>50440</v>
      </c>
      <c r="D24" s="1">
        <v>34016</v>
      </c>
      <c r="E24" s="1">
        <v>3531</v>
      </c>
      <c r="F24" s="1">
        <v>4175</v>
      </c>
      <c r="G24" s="1">
        <v>5864</v>
      </c>
      <c r="H24" s="1">
        <v>7337</v>
      </c>
      <c r="I24" s="1" t="s">
        <v>97</v>
      </c>
      <c r="J24" s="1">
        <v>51852</v>
      </c>
      <c r="K24" s="1">
        <v>24560</v>
      </c>
      <c r="L24" s="1">
        <v>16179</v>
      </c>
      <c r="M24" s="1">
        <v>1535</v>
      </c>
      <c r="N24" s="1">
        <v>2118</v>
      </c>
      <c r="O24" s="1">
        <v>3807</v>
      </c>
      <c r="P24" s="1">
        <v>3653</v>
      </c>
      <c r="Q24" s="1">
        <v>53510</v>
      </c>
      <c r="R24" s="1">
        <v>25880</v>
      </c>
      <c r="S24" s="1">
        <v>17837</v>
      </c>
      <c r="T24" s="1">
        <v>1996</v>
      </c>
      <c r="U24" s="1">
        <v>2057</v>
      </c>
      <c r="V24" s="1">
        <v>2057</v>
      </c>
      <c r="W24" s="1">
        <v>3684</v>
      </c>
    </row>
    <row r="25" spans="1:23" x14ac:dyDescent="0.2">
      <c r="A25" s="1" t="s">
        <v>83</v>
      </c>
      <c r="B25" s="1">
        <v>54431</v>
      </c>
      <c r="C25" s="1">
        <v>20016</v>
      </c>
      <c r="D25" s="1">
        <v>21398</v>
      </c>
      <c r="E25" s="1">
        <v>2395</v>
      </c>
      <c r="F25" s="1">
        <v>2855</v>
      </c>
      <c r="G25" s="1">
        <v>3131</v>
      </c>
      <c r="H25" s="1">
        <v>4636</v>
      </c>
      <c r="I25" s="1" t="s">
        <v>83</v>
      </c>
      <c r="J25" s="1">
        <v>28674</v>
      </c>
      <c r="K25" s="1">
        <v>10254</v>
      </c>
      <c r="L25" s="1">
        <v>10991</v>
      </c>
      <c r="M25" s="1">
        <v>1320</v>
      </c>
      <c r="N25" s="1">
        <v>1689</v>
      </c>
      <c r="O25" s="1">
        <v>2026</v>
      </c>
      <c r="P25" s="1">
        <v>2395</v>
      </c>
      <c r="Q25" s="1">
        <v>25757</v>
      </c>
      <c r="R25" s="1">
        <v>9763</v>
      </c>
      <c r="S25" s="1">
        <v>10407</v>
      </c>
      <c r="T25" s="1">
        <v>1075</v>
      </c>
      <c r="U25" s="1">
        <v>1167</v>
      </c>
      <c r="V25" s="1">
        <v>1105</v>
      </c>
      <c r="W25" s="1">
        <v>2241</v>
      </c>
    </row>
    <row r="26" spans="1:23" x14ac:dyDescent="0.2">
      <c r="A26" s="1" t="s">
        <v>84</v>
      </c>
      <c r="B26" s="1">
        <v>24898</v>
      </c>
      <c r="C26" s="1">
        <v>17100</v>
      </c>
      <c r="D26" s="1">
        <v>4943</v>
      </c>
      <c r="E26" s="1">
        <v>215</v>
      </c>
      <c r="F26" s="1">
        <v>184</v>
      </c>
      <c r="G26" s="1">
        <v>1781</v>
      </c>
      <c r="H26" s="1">
        <v>675</v>
      </c>
      <c r="I26" s="1" t="s">
        <v>84</v>
      </c>
      <c r="J26" s="1">
        <v>12955</v>
      </c>
      <c r="K26" s="1">
        <v>8964</v>
      </c>
      <c r="L26" s="1">
        <v>2241</v>
      </c>
      <c r="M26" s="1">
        <v>61</v>
      </c>
      <c r="N26" s="1">
        <v>92</v>
      </c>
      <c r="O26" s="1">
        <v>1136</v>
      </c>
      <c r="P26" s="1">
        <v>461</v>
      </c>
      <c r="Q26" s="1">
        <v>11942</v>
      </c>
      <c r="R26" s="1">
        <v>8136</v>
      </c>
      <c r="S26" s="1">
        <v>2702</v>
      </c>
      <c r="T26" s="1">
        <v>154</v>
      </c>
      <c r="U26" s="1">
        <v>92</v>
      </c>
      <c r="V26" s="1">
        <v>645</v>
      </c>
      <c r="W26" s="1">
        <v>215</v>
      </c>
    </row>
    <row r="27" spans="1:23" x14ac:dyDescent="0.2">
      <c r="A27" s="1" t="s">
        <v>85</v>
      </c>
      <c r="B27" s="1">
        <v>2456</v>
      </c>
      <c r="C27" s="1">
        <v>737</v>
      </c>
      <c r="D27" s="1">
        <v>675</v>
      </c>
      <c r="E27" s="1">
        <v>0</v>
      </c>
      <c r="F27" s="1">
        <v>123</v>
      </c>
      <c r="G27" s="1">
        <v>276</v>
      </c>
      <c r="H27" s="1">
        <v>645</v>
      </c>
      <c r="I27" s="1" t="s">
        <v>85</v>
      </c>
      <c r="J27" s="1">
        <v>1811</v>
      </c>
      <c r="K27" s="1">
        <v>583</v>
      </c>
      <c r="L27" s="1">
        <v>430</v>
      </c>
      <c r="M27" s="1">
        <v>0</v>
      </c>
      <c r="N27" s="1">
        <v>92</v>
      </c>
      <c r="O27" s="1">
        <v>276</v>
      </c>
      <c r="P27" s="1">
        <v>430</v>
      </c>
      <c r="Q27" s="1">
        <v>645</v>
      </c>
      <c r="R27" s="1">
        <v>154</v>
      </c>
      <c r="S27" s="1">
        <v>246</v>
      </c>
      <c r="T27" s="1">
        <v>0</v>
      </c>
      <c r="U27" s="1">
        <v>31</v>
      </c>
      <c r="V27" s="1">
        <v>0</v>
      </c>
      <c r="W27" s="1">
        <v>215</v>
      </c>
    </row>
    <row r="28" spans="1:23" x14ac:dyDescent="0.2">
      <c r="A28" s="1" t="s">
        <v>86</v>
      </c>
      <c r="B28" s="1">
        <v>123</v>
      </c>
      <c r="C28" s="1">
        <v>123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86</v>
      </c>
      <c r="J28" s="1">
        <v>123</v>
      </c>
      <c r="K28" s="1">
        <v>123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87</v>
      </c>
      <c r="B29" s="1">
        <v>23455</v>
      </c>
      <c r="C29" s="1">
        <v>12464</v>
      </c>
      <c r="D29" s="1">
        <v>7000</v>
      </c>
      <c r="E29" s="1">
        <v>921</v>
      </c>
      <c r="F29" s="1">
        <v>1013</v>
      </c>
      <c r="G29" s="1">
        <v>675</v>
      </c>
      <c r="H29" s="1">
        <v>1382</v>
      </c>
      <c r="I29" s="1" t="s">
        <v>87</v>
      </c>
      <c r="J29" s="1">
        <v>8289</v>
      </c>
      <c r="K29" s="1">
        <v>4636</v>
      </c>
      <c r="L29" s="1">
        <v>2517</v>
      </c>
      <c r="M29" s="1">
        <v>154</v>
      </c>
      <c r="N29" s="1">
        <v>246</v>
      </c>
      <c r="O29" s="1">
        <v>368</v>
      </c>
      <c r="P29" s="1">
        <v>368</v>
      </c>
      <c r="Q29" s="1">
        <v>15166</v>
      </c>
      <c r="R29" s="1">
        <v>7829</v>
      </c>
      <c r="S29" s="1">
        <v>4482</v>
      </c>
      <c r="T29" s="1">
        <v>768</v>
      </c>
      <c r="U29" s="1">
        <v>768</v>
      </c>
      <c r="V29" s="1">
        <v>307</v>
      </c>
      <c r="W29" s="1">
        <v>1013</v>
      </c>
    </row>
    <row r="30" spans="1:23" x14ac:dyDescent="0.2">
      <c r="A30" s="10" t="s">
        <v>107</v>
      </c>
      <c r="B30" s="10"/>
      <c r="C30" s="10"/>
      <c r="D30" s="10"/>
      <c r="E30" s="10"/>
      <c r="F30" s="10"/>
      <c r="G30" s="10"/>
      <c r="H30" s="10"/>
      <c r="I30" s="10" t="s">
        <v>107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activeCell="B15" sqref="B15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7" t="s">
        <v>113</v>
      </c>
      <c r="B1" s="7"/>
      <c r="C1" s="7"/>
      <c r="D1" s="7"/>
      <c r="E1" s="7"/>
      <c r="F1" s="7"/>
      <c r="G1" s="7"/>
      <c r="H1" s="7"/>
      <c r="I1" s="7" t="s">
        <v>113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2">
      <c r="A2" s="2" t="s">
        <v>93</v>
      </c>
      <c r="B2" s="8" t="s">
        <v>0</v>
      </c>
      <c r="C2" s="8"/>
      <c r="D2" s="8"/>
      <c r="E2" s="8"/>
      <c r="F2" s="8"/>
      <c r="G2" s="8"/>
      <c r="H2" s="9"/>
      <c r="I2" s="2" t="s">
        <v>93</v>
      </c>
      <c r="J2" s="8" t="s">
        <v>1</v>
      </c>
      <c r="K2" s="8"/>
      <c r="L2" s="8"/>
      <c r="M2" s="8"/>
      <c r="N2" s="8"/>
      <c r="O2" s="8"/>
      <c r="P2" s="8"/>
      <c r="Q2" s="8" t="s">
        <v>2</v>
      </c>
      <c r="R2" s="8"/>
      <c r="S2" s="8"/>
      <c r="T2" s="8"/>
      <c r="U2" s="8"/>
      <c r="V2" s="8"/>
      <c r="W2" s="9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9486</v>
      </c>
      <c r="C6" s="1">
        <v>92</v>
      </c>
      <c r="D6" s="1">
        <v>184</v>
      </c>
      <c r="E6" s="1">
        <v>5495</v>
      </c>
      <c r="F6" s="1">
        <v>3500</v>
      </c>
      <c r="G6" s="1">
        <v>184</v>
      </c>
      <c r="H6" s="1">
        <v>31</v>
      </c>
      <c r="I6" s="1" t="s">
        <v>97</v>
      </c>
      <c r="J6" s="1">
        <v>4973</v>
      </c>
      <c r="K6" s="1">
        <v>31</v>
      </c>
      <c r="L6" s="1">
        <v>123</v>
      </c>
      <c r="M6" s="1">
        <v>2763</v>
      </c>
      <c r="N6" s="1">
        <v>1903</v>
      </c>
      <c r="O6" s="1">
        <v>123</v>
      </c>
      <c r="P6" s="1">
        <v>31</v>
      </c>
      <c r="Q6" s="1">
        <v>4513</v>
      </c>
      <c r="R6" s="1">
        <v>61</v>
      </c>
      <c r="S6" s="1">
        <v>61</v>
      </c>
      <c r="T6" s="1">
        <v>2732</v>
      </c>
      <c r="U6" s="1">
        <v>1596</v>
      </c>
      <c r="V6" s="1">
        <v>61</v>
      </c>
      <c r="W6" s="1">
        <v>0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9302</v>
      </c>
      <c r="C10" s="1">
        <v>92</v>
      </c>
      <c r="D10" s="1">
        <v>31</v>
      </c>
      <c r="E10" s="1">
        <v>5495</v>
      </c>
      <c r="F10" s="1">
        <v>3469</v>
      </c>
      <c r="G10" s="1">
        <v>184</v>
      </c>
      <c r="H10" s="1">
        <v>31</v>
      </c>
      <c r="I10" s="1" t="s">
        <v>40</v>
      </c>
      <c r="J10" s="1">
        <v>4851</v>
      </c>
      <c r="K10" s="1">
        <v>31</v>
      </c>
      <c r="L10" s="1">
        <v>31</v>
      </c>
      <c r="M10" s="1">
        <v>2763</v>
      </c>
      <c r="N10" s="1">
        <v>1873</v>
      </c>
      <c r="O10" s="1">
        <v>123</v>
      </c>
      <c r="P10" s="1">
        <v>31</v>
      </c>
      <c r="Q10" s="1">
        <v>4452</v>
      </c>
      <c r="R10" s="1">
        <v>61</v>
      </c>
      <c r="S10" s="1">
        <v>0</v>
      </c>
      <c r="T10" s="1">
        <v>2732</v>
      </c>
      <c r="U10" s="1">
        <v>1596</v>
      </c>
      <c r="V10" s="1">
        <v>61</v>
      </c>
      <c r="W10" s="1">
        <v>0</v>
      </c>
    </row>
    <row r="11" spans="1:23" x14ac:dyDescent="0.2">
      <c r="A11" s="1" t="s">
        <v>41</v>
      </c>
      <c r="B11" s="1">
        <v>184</v>
      </c>
      <c r="C11" s="1">
        <v>0</v>
      </c>
      <c r="D11" s="1">
        <v>154</v>
      </c>
      <c r="E11" s="1">
        <v>0</v>
      </c>
      <c r="F11" s="1">
        <v>31</v>
      </c>
      <c r="G11" s="1">
        <v>0</v>
      </c>
      <c r="H11" s="1">
        <v>0</v>
      </c>
      <c r="I11" s="1" t="s">
        <v>41</v>
      </c>
      <c r="J11" s="1">
        <v>123</v>
      </c>
      <c r="K11" s="1">
        <v>0</v>
      </c>
      <c r="L11" s="1">
        <v>92</v>
      </c>
      <c r="M11" s="1">
        <v>0</v>
      </c>
      <c r="N11" s="1">
        <v>31</v>
      </c>
      <c r="O11" s="1">
        <v>0</v>
      </c>
      <c r="P11" s="1">
        <v>0</v>
      </c>
      <c r="Q11" s="1">
        <v>61</v>
      </c>
      <c r="R11" s="1">
        <v>0</v>
      </c>
      <c r="S11" s="1">
        <v>61</v>
      </c>
      <c r="T11" s="1">
        <v>0</v>
      </c>
      <c r="U11" s="1">
        <v>0</v>
      </c>
      <c r="V11" s="1">
        <v>0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9486</v>
      </c>
      <c r="C23" s="1">
        <v>92</v>
      </c>
      <c r="D23" s="1">
        <v>184</v>
      </c>
      <c r="E23" s="1">
        <v>5495</v>
      </c>
      <c r="F23" s="1">
        <v>3500</v>
      </c>
      <c r="G23" s="1">
        <v>184</v>
      </c>
      <c r="H23" s="1">
        <v>31</v>
      </c>
      <c r="I23" s="1" t="s">
        <v>97</v>
      </c>
      <c r="J23" s="1">
        <v>4973</v>
      </c>
      <c r="K23" s="1">
        <v>31</v>
      </c>
      <c r="L23" s="1">
        <v>123</v>
      </c>
      <c r="M23" s="1">
        <v>2763</v>
      </c>
      <c r="N23" s="1">
        <v>1903</v>
      </c>
      <c r="O23" s="1">
        <v>123</v>
      </c>
      <c r="P23" s="1">
        <v>31</v>
      </c>
      <c r="Q23" s="1">
        <v>4513</v>
      </c>
      <c r="R23" s="1">
        <v>61</v>
      </c>
      <c r="S23" s="1">
        <v>61</v>
      </c>
      <c r="T23" s="1">
        <v>2732</v>
      </c>
      <c r="U23" s="1">
        <v>1596</v>
      </c>
      <c r="V23" s="1">
        <v>61</v>
      </c>
      <c r="W23" s="1">
        <v>0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9302</v>
      </c>
      <c r="C27" s="1">
        <v>92</v>
      </c>
      <c r="D27" s="1">
        <v>31</v>
      </c>
      <c r="E27" s="1">
        <v>5495</v>
      </c>
      <c r="F27" s="1">
        <v>3469</v>
      </c>
      <c r="G27" s="1">
        <v>184</v>
      </c>
      <c r="H27" s="1">
        <v>31</v>
      </c>
      <c r="I27" s="1" t="s">
        <v>40</v>
      </c>
      <c r="J27" s="1">
        <v>4851</v>
      </c>
      <c r="K27" s="1">
        <v>31</v>
      </c>
      <c r="L27" s="1">
        <v>31</v>
      </c>
      <c r="M27" s="1">
        <v>2763</v>
      </c>
      <c r="N27" s="1">
        <v>1873</v>
      </c>
      <c r="O27" s="1">
        <v>123</v>
      </c>
      <c r="P27" s="1">
        <v>31</v>
      </c>
      <c r="Q27" s="1">
        <v>4452</v>
      </c>
      <c r="R27" s="1">
        <v>61</v>
      </c>
      <c r="S27" s="1">
        <v>0</v>
      </c>
      <c r="T27" s="1">
        <v>2732</v>
      </c>
      <c r="U27" s="1">
        <v>1596</v>
      </c>
      <c r="V27" s="1">
        <v>61</v>
      </c>
      <c r="W27" s="1">
        <v>0</v>
      </c>
    </row>
    <row r="28" spans="1:23" x14ac:dyDescent="0.2">
      <c r="A28" s="1" t="s">
        <v>41</v>
      </c>
      <c r="B28" s="1">
        <v>184</v>
      </c>
      <c r="C28" s="1">
        <v>0</v>
      </c>
      <c r="D28" s="1">
        <v>154</v>
      </c>
      <c r="E28" s="1">
        <v>0</v>
      </c>
      <c r="F28" s="1">
        <v>31</v>
      </c>
      <c r="G28" s="1">
        <v>0</v>
      </c>
      <c r="H28" s="1">
        <v>0</v>
      </c>
      <c r="I28" s="1" t="s">
        <v>41</v>
      </c>
      <c r="J28" s="1">
        <v>123</v>
      </c>
      <c r="K28" s="1">
        <v>0</v>
      </c>
      <c r="L28" s="1">
        <v>92</v>
      </c>
      <c r="M28" s="1">
        <v>0</v>
      </c>
      <c r="N28" s="1">
        <v>31</v>
      </c>
      <c r="O28" s="1">
        <v>0</v>
      </c>
      <c r="P28" s="1">
        <v>0</v>
      </c>
      <c r="Q28" s="1">
        <v>61</v>
      </c>
      <c r="R28" s="1">
        <v>0</v>
      </c>
      <c r="S28" s="1">
        <v>61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42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10" t="s">
        <v>107</v>
      </c>
      <c r="B37" s="10"/>
      <c r="C37" s="10"/>
      <c r="D37" s="10"/>
      <c r="E37" s="10"/>
      <c r="F37" s="10"/>
      <c r="G37" s="10"/>
      <c r="H37" s="10"/>
      <c r="I37" s="10" t="s">
        <v>107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 6-1999 LFS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2019-08-01T01:37:29Z</dcterms:created>
  <dcterms:modified xsi:type="dcterms:W3CDTF">2019-08-01T04:06:06Z</dcterms:modified>
</cp:coreProperties>
</file>