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"/>
    </mc:Choice>
  </mc:AlternateContent>
  <xr:revisionPtr revIDLastSave="0" documentId="8_{056E8A62-2265-4BB4-B845-66CF36D4B612}" xr6:coauthVersionLast="43" xr6:coauthVersionMax="43" xr10:uidLastSave="{00000000-0000-0000-0000-000000000000}"/>
  <bookViews>
    <workbookView xWindow="-108" yWindow="-108" windowWidth="20376" windowHeight="12216" xr2:uid="{F6318B93-5C33-49C2-AFB9-BC2A79627EA5}"/>
  </bookViews>
  <sheets>
    <sheet name="Guam LFS December 1994" sheetId="1" r:id="rId1"/>
    <sheet name="BP Ethn" sheetId="2" r:id="rId2"/>
    <sheet name="Educ Military" sheetId="3" r:id="rId3"/>
    <sheet name="Economic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1" i="4" l="1"/>
  <c r="U11" i="4"/>
  <c r="T11" i="4"/>
  <c r="S11" i="4"/>
  <c r="Q11" i="4"/>
  <c r="O11" i="4"/>
  <c r="N11" i="4"/>
  <c r="M11" i="4"/>
  <c r="L11" i="4"/>
  <c r="J11" i="4"/>
  <c r="G11" i="4"/>
  <c r="F11" i="4"/>
  <c r="E11" i="4"/>
  <c r="D11" i="4"/>
  <c r="B11" i="4"/>
  <c r="V7" i="4"/>
  <c r="U7" i="4"/>
  <c r="T7" i="4"/>
  <c r="S7" i="4"/>
  <c r="Q7" i="4"/>
  <c r="O7" i="4"/>
  <c r="N7" i="4"/>
  <c r="M7" i="4"/>
  <c r="L7" i="4"/>
  <c r="J7" i="4"/>
  <c r="G7" i="4"/>
  <c r="F7" i="4"/>
  <c r="E7" i="4"/>
  <c r="D7" i="4"/>
  <c r="B7" i="4"/>
  <c r="V17" i="3"/>
  <c r="U17" i="3"/>
  <c r="T17" i="3"/>
  <c r="S17" i="3"/>
  <c r="R17" i="3"/>
  <c r="Q17" i="3"/>
  <c r="O17" i="3"/>
  <c r="N17" i="3"/>
  <c r="M17" i="3"/>
  <c r="L17" i="3"/>
  <c r="K17" i="3"/>
  <c r="J17" i="3"/>
  <c r="G17" i="3"/>
  <c r="F17" i="3"/>
  <c r="E17" i="3"/>
  <c r="D17" i="3"/>
  <c r="C17" i="3"/>
  <c r="B17" i="3"/>
  <c r="V16" i="3"/>
  <c r="U16" i="3"/>
  <c r="T16" i="3"/>
  <c r="S16" i="3"/>
  <c r="R16" i="3"/>
  <c r="Q16" i="3"/>
  <c r="O16" i="3"/>
  <c r="N16" i="3"/>
  <c r="M16" i="3"/>
  <c r="L16" i="3"/>
  <c r="K16" i="3"/>
  <c r="J16" i="3"/>
  <c r="G16" i="3"/>
  <c r="F16" i="3"/>
  <c r="E16" i="3"/>
  <c r="D16" i="3"/>
  <c r="C16" i="3"/>
  <c r="B16" i="3"/>
</calcChain>
</file>

<file path=xl/sharedStrings.xml><?xml version="1.0" encoding="utf-8"?>
<sst xmlns="http://schemas.openxmlformats.org/spreadsheetml/2006/main" count="364" uniqueCount="108">
  <si>
    <t>Relationship</t>
  </si>
  <si>
    <t>Total</t>
  </si>
  <si>
    <t>Male</t>
  </si>
  <si>
    <t>Female</t>
  </si>
  <si>
    <t>Marital Status</t>
  </si>
  <si>
    <t>0 - 14</t>
  </si>
  <si>
    <t>15 - 29</t>
  </si>
  <si>
    <t>30 - 44</t>
  </si>
  <si>
    <t>45 - 59</t>
  </si>
  <si>
    <t>60+</t>
  </si>
  <si>
    <t>Median</t>
  </si>
  <si>
    <t xml:space="preserve">   Relationship</t>
  </si>
  <si>
    <t xml:space="preserve">     Total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</si>
  <si>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</si>
  <si>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</si>
  <si>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</si>
  <si>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</si>
  <si>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</si>
  <si>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</si>
  <si>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</si>
  <si>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</si>
  <si>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>Never married</t>
  </si>
  <si>
    <t>Married</t>
  </si>
  <si>
    <t>Separated</t>
  </si>
  <si>
    <t>Widowed</t>
  </si>
  <si>
    <t>Divorced</t>
  </si>
  <si>
    <t xml:space="preserve">   Citizenship</t>
  </si>
  <si>
    <t>USA</t>
  </si>
  <si>
    <t>Philippines</t>
  </si>
  <si>
    <t>Other Asian</t>
  </si>
  <si>
    <t>FSM</t>
  </si>
  <si>
    <t>RMI</t>
  </si>
  <si>
    <t>Source: Guam Labor Force Surveys</t>
  </si>
  <si>
    <t>Birthplace</t>
  </si>
  <si>
    <t>Ethnicity</t>
  </si>
  <si>
    <t xml:space="preserve">   Birthplace</t>
  </si>
  <si>
    <t>Guam</t>
  </si>
  <si>
    <t>Palau</t>
  </si>
  <si>
    <t>CNMI</t>
  </si>
  <si>
    <t>Japan</t>
  </si>
  <si>
    <t>Taiwan</t>
  </si>
  <si>
    <t>Korea</t>
  </si>
  <si>
    <t>Other</t>
  </si>
  <si>
    <t>Not stated</t>
  </si>
  <si>
    <t>Mother's Birthplace (Micronesian migrants)</t>
  </si>
  <si>
    <t>Father's Birthplace (Micronesian Migrants</t>
  </si>
  <si>
    <t xml:space="preserve">   Ethnicity</t>
  </si>
  <si>
    <t>Chamorro</t>
  </si>
  <si>
    <t>Filipino</t>
  </si>
  <si>
    <t>Korean</t>
  </si>
  <si>
    <t>Caucasian</t>
  </si>
  <si>
    <t>Palauan</t>
  </si>
  <si>
    <t>Chuukese</t>
  </si>
  <si>
    <t>Pohnpeian</t>
  </si>
  <si>
    <t>Other FSM/RMI</t>
  </si>
  <si>
    <t xml:space="preserve">   Ethnic 2</t>
  </si>
  <si>
    <t>Other Pacific Islander</t>
  </si>
  <si>
    <t>Education</t>
  </si>
  <si>
    <t>Armed Services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</si>
  <si>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</si>
  <si>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</si>
  <si>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</si>
  <si>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</si>
  <si>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</si>
  <si>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</si>
  <si>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</si>
  <si>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</si>
  <si>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</si>
  <si>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</si>
  <si>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>Percent H.S. Grads</t>
  </si>
  <si>
    <t>Percent Ba?BS or more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</si>
  <si>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</si>
  <si>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</si>
  <si>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</si>
  <si>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</si>
  <si>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</si>
  <si>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</si>
  <si>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</si>
  <si>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</si>
  <si>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</si>
  <si>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</si>
  <si>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</si>
  <si>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</si>
  <si>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Work Last Week</t>
  </si>
  <si>
    <t>Class of Worker</t>
  </si>
  <si>
    <t xml:space="preserve">   Work last week</t>
  </si>
  <si>
    <t xml:space="preserve">        Percent in LF</t>
  </si>
  <si>
    <t>Working</t>
  </si>
  <si>
    <t>With a job but not working</t>
  </si>
  <si>
    <t>Looking for work</t>
  </si>
  <si>
    <t xml:space="preserve">     Percent unemployed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</si>
  <si>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</si>
  <si>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</si>
  <si>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</si>
  <si>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</si>
  <si>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</si>
  <si>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</si>
  <si>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</si>
  <si>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</si>
  <si>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</si>
  <si>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</si>
  <si>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</si>
  <si>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</si>
  <si>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</si>
  <si>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1. Relationship and Marital Status by Sex and Age, Guam: December 1994</t>
  </si>
  <si>
    <t>Table 2. Birthplace and Ethnicity by Sex and Age, Guam: December 1994</t>
  </si>
  <si>
    <t>Table 3. Educational Attainment and  Armed Forces by Sex and Age, Guam: December 1994</t>
  </si>
  <si>
    <t>Table 4. Work Last Week and Class of Worker by Sex and Age, Guam: December 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</si>
</sst>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B1B06-D085-43F4-88AB-647091CCDB7C}">
  <dimension ref="A1:W164"/>
  <sheetViews>
    <sheetView tabSelected="1" view="pageBreakPreview" zoomScaleNormal="100" zoomScaleSheetLayoutView="100" workbookViewId="0">
      <selection sqref="A1:XFD32"/>
    </sheetView>
  </sheetViews>
  <sheetFormatPr defaultRowHeight="10.199999999999999" x14ac:dyDescent="0.2"/>
  <cols>
    <col min="1" max="1" width="18.6640625" style="1" customWidth="1"/>
    <col min="2" max="7" width="9.33203125" style="2" customWidth="1"/>
    <col min="8" max="8" width="9.33203125" style="3" customWidth="1"/>
    <col min="9" max="9" width="17.44140625" style="1" customWidth="1"/>
    <col min="10" max="15" width="5.21875" style="2" customWidth="1"/>
    <col min="16" max="16" width="5.21875" style="3" customWidth="1"/>
    <col min="17" max="22" width="5.21875" style="2" customWidth="1"/>
    <col min="23" max="23" width="5.21875" style="3" customWidth="1"/>
    <col min="24" max="16384" width="8.88671875" style="1"/>
  </cols>
  <sheetData>
    <row r="1" spans="1:23" x14ac:dyDescent="0.2">
      <c r="A1" s="1" t="s">
        <v>104</v>
      </c>
      <c r="I1" s="1" t="s">
        <v>104</v>
      </c>
    </row>
    <row r="2" spans="1:23" x14ac:dyDescent="0.2">
      <c r="A2" s="4" t="s">
        <v>0</v>
      </c>
      <c r="B2" s="5" t="s">
        <v>1</v>
      </c>
      <c r="C2" s="6"/>
      <c r="D2" s="6"/>
      <c r="E2" s="6"/>
      <c r="F2" s="6"/>
      <c r="G2" s="6"/>
      <c r="H2" s="7"/>
      <c r="I2" s="4" t="s">
        <v>0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x14ac:dyDescent="0.2">
      <c r="A3" s="8" t="s">
        <v>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x14ac:dyDescent="0.2">
      <c r="A4" s="1" t="s">
        <v>11</v>
      </c>
      <c r="I4" s="1" t="s">
        <v>11</v>
      </c>
    </row>
    <row r="6" spans="1:23" x14ac:dyDescent="0.2">
      <c r="A6" s="1" t="s">
        <v>12</v>
      </c>
      <c r="B6" s="2">
        <v>113572</v>
      </c>
      <c r="C6" s="2">
        <v>33985</v>
      </c>
      <c r="D6" s="2">
        <v>28749</v>
      </c>
      <c r="E6" s="2">
        <v>25142</v>
      </c>
      <c r="F6" s="2">
        <v>15337</v>
      </c>
      <c r="G6" s="2">
        <v>10360</v>
      </c>
      <c r="H6" s="3">
        <v>26.9</v>
      </c>
      <c r="I6" s="1" t="s">
        <v>12</v>
      </c>
      <c r="J6" s="2">
        <v>57017</v>
      </c>
      <c r="K6" s="2">
        <v>17853</v>
      </c>
      <c r="L6" s="2">
        <v>13912</v>
      </c>
      <c r="M6" s="2">
        <v>12617</v>
      </c>
      <c r="N6" s="2">
        <v>7530</v>
      </c>
      <c r="O6" s="2">
        <v>5106</v>
      </c>
      <c r="P6" s="3">
        <v>26.5</v>
      </c>
      <c r="Q6" s="2">
        <v>56555</v>
      </c>
      <c r="R6" s="2">
        <v>16132</v>
      </c>
      <c r="S6" s="2">
        <v>14837</v>
      </c>
      <c r="T6" s="2">
        <v>12525</v>
      </c>
      <c r="U6" s="2">
        <v>7807</v>
      </c>
      <c r="V6" s="2">
        <v>5254</v>
      </c>
      <c r="W6" s="3">
        <v>27.3</v>
      </c>
    </row>
    <row r="7" spans="1:23" x14ac:dyDescent="0.2">
      <c r="A7" s="1" t="s">
        <v>13</v>
      </c>
      <c r="B7" s="2">
        <v>27935</v>
      </c>
      <c r="C7" s="2">
        <v>0</v>
      </c>
      <c r="D7" s="2">
        <v>3275</v>
      </c>
      <c r="E7" s="2">
        <v>10786</v>
      </c>
      <c r="F7" s="2">
        <v>8085</v>
      </c>
      <c r="G7" s="2">
        <v>5791</v>
      </c>
      <c r="H7" s="3">
        <v>44.9</v>
      </c>
      <c r="I7" s="1" t="s">
        <v>13</v>
      </c>
      <c r="J7" s="2">
        <v>21682</v>
      </c>
      <c r="K7" s="2">
        <v>0</v>
      </c>
      <c r="L7" s="2">
        <v>2220</v>
      </c>
      <c r="M7" s="2">
        <v>8640</v>
      </c>
      <c r="N7" s="2">
        <v>6605</v>
      </c>
      <c r="O7" s="2">
        <v>4218</v>
      </c>
      <c r="P7" s="3">
        <v>45</v>
      </c>
      <c r="Q7" s="2">
        <v>6253</v>
      </c>
      <c r="R7" s="2">
        <v>0</v>
      </c>
      <c r="S7" s="2">
        <v>1055</v>
      </c>
      <c r="T7" s="2">
        <v>2146</v>
      </c>
      <c r="U7" s="2">
        <v>1480</v>
      </c>
      <c r="V7" s="2">
        <v>1573</v>
      </c>
      <c r="W7" s="3">
        <v>44.5</v>
      </c>
    </row>
    <row r="8" spans="1:23" x14ac:dyDescent="0.2">
      <c r="A8" s="1" t="s">
        <v>14</v>
      </c>
      <c r="B8" s="2">
        <v>18611</v>
      </c>
      <c r="C8" s="2">
        <v>19</v>
      </c>
      <c r="D8" s="2">
        <v>2572</v>
      </c>
      <c r="E8" s="2">
        <v>8233</v>
      </c>
      <c r="F8" s="2">
        <v>5550</v>
      </c>
      <c r="G8" s="2">
        <v>2239</v>
      </c>
      <c r="H8" s="3">
        <v>42.2</v>
      </c>
      <c r="I8" s="1" t="s">
        <v>14</v>
      </c>
      <c r="J8" s="2">
        <v>888</v>
      </c>
      <c r="K8" s="2">
        <v>19</v>
      </c>
      <c r="L8" s="2">
        <v>148</v>
      </c>
      <c r="M8" s="2">
        <v>389</v>
      </c>
      <c r="N8" s="2">
        <v>204</v>
      </c>
      <c r="O8" s="2">
        <v>130</v>
      </c>
      <c r="P8" s="3">
        <v>40.700000000000003</v>
      </c>
      <c r="Q8" s="2">
        <v>17723</v>
      </c>
      <c r="R8" s="2">
        <v>0</v>
      </c>
      <c r="S8" s="2">
        <v>2424</v>
      </c>
      <c r="T8" s="2">
        <v>7844</v>
      </c>
      <c r="U8" s="2">
        <v>5347</v>
      </c>
      <c r="V8" s="2">
        <v>2109</v>
      </c>
      <c r="W8" s="3">
        <v>42.3</v>
      </c>
    </row>
    <row r="9" spans="1:23" x14ac:dyDescent="0.2">
      <c r="A9" s="1" t="s">
        <v>15</v>
      </c>
      <c r="B9" s="2">
        <v>47749</v>
      </c>
      <c r="C9" s="2">
        <v>26936</v>
      </c>
      <c r="D9" s="2">
        <v>17261</v>
      </c>
      <c r="E9" s="2">
        <v>3238</v>
      </c>
      <c r="F9" s="2">
        <v>315</v>
      </c>
      <c r="G9" s="2">
        <v>0</v>
      </c>
      <c r="H9" s="3">
        <v>13.3</v>
      </c>
      <c r="I9" s="1" t="s">
        <v>15</v>
      </c>
      <c r="J9" s="2">
        <v>24975</v>
      </c>
      <c r="K9" s="2">
        <v>14079</v>
      </c>
      <c r="L9" s="2">
        <v>8843</v>
      </c>
      <c r="M9" s="2">
        <v>1924</v>
      </c>
      <c r="N9" s="2">
        <v>130</v>
      </c>
      <c r="O9" s="2">
        <v>0</v>
      </c>
      <c r="P9" s="3">
        <v>13.3</v>
      </c>
      <c r="Q9" s="2">
        <v>22774</v>
      </c>
      <c r="R9" s="2">
        <v>12858</v>
      </c>
      <c r="S9" s="2">
        <v>8418</v>
      </c>
      <c r="T9" s="2">
        <v>1314</v>
      </c>
      <c r="U9" s="2">
        <v>185</v>
      </c>
      <c r="V9" s="2">
        <v>0</v>
      </c>
      <c r="W9" s="3">
        <v>13.3</v>
      </c>
    </row>
    <row r="10" spans="1:23" x14ac:dyDescent="0.2">
      <c r="A10" s="1" t="s">
        <v>16</v>
      </c>
      <c r="B10" s="2">
        <v>1129</v>
      </c>
      <c r="C10" s="2">
        <v>0</v>
      </c>
      <c r="D10" s="2">
        <v>19</v>
      </c>
      <c r="E10" s="2">
        <v>0</v>
      </c>
      <c r="F10" s="2">
        <v>315</v>
      </c>
      <c r="G10" s="2">
        <v>796</v>
      </c>
      <c r="H10" s="3">
        <v>71</v>
      </c>
      <c r="I10" s="1" t="s">
        <v>16</v>
      </c>
      <c r="J10" s="2">
        <v>370</v>
      </c>
      <c r="K10" s="2">
        <v>0</v>
      </c>
      <c r="L10" s="2">
        <v>19</v>
      </c>
      <c r="M10" s="2">
        <v>0</v>
      </c>
      <c r="N10" s="2">
        <v>93</v>
      </c>
      <c r="O10" s="2">
        <v>259</v>
      </c>
      <c r="P10" s="3">
        <v>70.900000000000006</v>
      </c>
      <c r="Q10" s="2">
        <v>759</v>
      </c>
      <c r="R10" s="2">
        <v>0</v>
      </c>
      <c r="S10" s="2">
        <v>0</v>
      </c>
      <c r="T10" s="2">
        <v>0</v>
      </c>
      <c r="U10" s="2">
        <v>222</v>
      </c>
      <c r="V10" s="2">
        <v>537</v>
      </c>
      <c r="W10" s="3">
        <v>71.099999999999994</v>
      </c>
    </row>
    <row r="11" spans="1:23" x14ac:dyDescent="0.2">
      <c r="A11" s="1" t="s">
        <v>17</v>
      </c>
      <c r="B11" s="2">
        <v>5809</v>
      </c>
      <c r="C11" s="2">
        <v>5125</v>
      </c>
      <c r="D11" s="2">
        <v>685</v>
      </c>
      <c r="E11" s="2">
        <v>0</v>
      </c>
      <c r="F11" s="2">
        <v>0</v>
      </c>
      <c r="G11" s="2">
        <v>0</v>
      </c>
      <c r="H11" s="3">
        <v>8.5</v>
      </c>
      <c r="I11" s="1" t="s">
        <v>17</v>
      </c>
      <c r="J11" s="2">
        <v>3238</v>
      </c>
      <c r="K11" s="2">
        <v>2775</v>
      </c>
      <c r="L11" s="2">
        <v>463</v>
      </c>
      <c r="M11" s="2">
        <v>0</v>
      </c>
      <c r="N11" s="2">
        <v>0</v>
      </c>
      <c r="O11" s="2">
        <v>0</v>
      </c>
      <c r="P11" s="3">
        <v>8.8000000000000007</v>
      </c>
      <c r="Q11" s="2">
        <v>2572</v>
      </c>
      <c r="R11" s="2">
        <v>2350</v>
      </c>
      <c r="S11" s="2">
        <v>222</v>
      </c>
      <c r="T11" s="2">
        <v>0</v>
      </c>
      <c r="U11" s="2">
        <v>0</v>
      </c>
      <c r="V11" s="2">
        <v>0</v>
      </c>
      <c r="W11" s="3">
        <v>8.1999999999999993</v>
      </c>
    </row>
    <row r="12" spans="1:23" x14ac:dyDescent="0.2">
      <c r="A12" s="1" t="s">
        <v>18</v>
      </c>
      <c r="B12" s="2">
        <v>2017</v>
      </c>
      <c r="C12" s="2">
        <v>56</v>
      </c>
      <c r="D12" s="2">
        <v>1388</v>
      </c>
      <c r="E12" s="2">
        <v>463</v>
      </c>
      <c r="F12" s="2">
        <v>37</v>
      </c>
      <c r="G12" s="2">
        <v>74</v>
      </c>
      <c r="H12" s="3">
        <v>25.3</v>
      </c>
      <c r="I12" s="1" t="s">
        <v>18</v>
      </c>
      <c r="J12" s="2">
        <v>777</v>
      </c>
      <c r="K12" s="2">
        <v>0</v>
      </c>
      <c r="L12" s="2">
        <v>481</v>
      </c>
      <c r="M12" s="2">
        <v>241</v>
      </c>
      <c r="N12" s="2">
        <v>37</v>
      </c>
      <c r="O12" s="2">
        <v>19</v>
      </c>
      <c r="P12" s="3">
        <v>27.1</v>
      </c>
      <c r="Q12" s="2">
        <v>1240</v>
      </c>
      <c r="R12" s="2">
        <v>56</v>
      </c>
      <c r="S12" s="2">
        <v>907</v>
      </c>
      <c r="T12" s="2">
        <v>222</v>
      </c>
      <c r="U12" s="2">
        <v>0</v>
      </c>
      <c r="V12" s="2">
        <v>56</v>
      </c>
      <c r="W12" s="3">
        <v>24.3</v>
      </c>
    </row>
    <row r="13" spans="1:23" x14ac:dyDescent="0.2">
      <c r="A13" s="1" t="s">
        <v>19</v>
      </c>
      <c r="B13" s="2">
        <v>10323</v>
      </c>
      <c r="C13" s="2">
        <v>1850</v>
      </c>
      <c r="D13" s="2">
        <v>3552</v>
      </c>
      <c r="E13" s="2">
        <v>2424</v>
      </c>
      <c r="F13" s="2">
        <v>1036</v>
      </c>
      <c r="G13" s="2">
        <v>1462</v>
      </c>
      <c r="H13" s="3">
        <v>29</v>
      </c>
      <c r="I13" s="1" t="s">
        <v>19</v>
      </c>
      <c r="J13" s="2">
        <v>5088</v>
      </c>
      <c r="K13" s="2">
        <v>981</v>
      </c>
      <c r="L13" s="2">
        <v>1739</v>
      </c>
      <c r="M13" s="2">
        <v>1425</v>
      </c>
      <c r="N13" s="2">
        <v>463</v>
      </c>
      <c r="O13" s="2">
        <v>481</v>
      </c>
      <c r="P13" s="3">
        <v>28.5</v>
      </c>
      <c r="Q13" s="2">
        <v>5236</v>
      </c>
      <c r="R13" s="2">
        <v>870</v>
      </c>
      <c r="S13" s="2">
        <v>1813</v>
      </c>
      <c r="T13" s="2">
        <v>999</v>
      </c>
      <c r="U13" s="2">
        <v>574</v>
      </c>
      <c r="V13" s="2">
        <v>981</v>
      </c>
      <c r="W13" s="3">
        <v>29.5</v>
      </c>
    </row>
    <row r="15" spans="1:23" x14ac:dyDescent="0.2">
      <c r="A15" s="1" t="s">
        <v>20</v>
      </c>
      <c r="I15" s="1" t="s">
        <v>20</v>
      </c>
    </row>
    <row r="17" spans="1:23" x14ac:dyDescent="0.2">
      <c r="A17" s="1" t="s">
        <v>12</v>
      </c>
      <c r="B17" s="2">
        <v>113572</v>
      </c>
      <c r="C17" s="2">
        <v>33985</v>
      </c>
      <c r="D17" s="2">
        <v>28749</v>
      </c>
      <c r="E17" s="2">
        <v>25142</v>
      </c>
      <c r="F17" s="2">
        <v>15337</v>
      </c>
      <c r="G17" s="2">
        <v>10360</v>
      </c>
      <c r="H17" s="3">
        <v>26.9</v>
      </c>
      <c r="I17" s="1" t="s">
        <v>12</v>
      </c>
      <c r="J17" s="2">
        <v>57017</v>
      </c>
      <c r="K17" s="2">
        <v>17853</v>
      </c>
      <c r="L17" s="2">
        <v>13912</v>
      </c>
      <c r="M17" s="2">
        <v>12617</v>
      </c>
      <c r="N17" s="2">
        <v>7530</v>
      </c>
      <c r="O17" s="2">
        <v>5106</v>
      </c>
      <c r="P17" s="3">
        <v>26.5</v>
      </c>
      <c r="Q17" s="2">
        <v>56555</v>
      </c>
      <c r="R17" s="2">
        <v>16132</v>
      </c>
      <c r="S17" s="2">
        <v>14837</v>
      </c>
      <c r="T17" s="2">
        <v>12525</v>
      </c>
      <c r="U17" s="2">
        <v>7807</v>
      </c>
      <c r="V17" s="2">
        <v>5254</v>
      </c>
      <c r="W17" s="3">
        <v>27.3</v>
      </c>
    </row>
    <row r="18" spans="1:23" x14ac:dyDescent="0.2">
      <c r="A18" s="1" t="s">
        <v>21</v>
      </c>
      <c r="B18" s="2">
        <v>60551</v>
      </c>
      <c r="C18" s="2">
        <v>33985</v>
      </c>
      <c r="D18" s="2">
        <v>20535</v>
      </c>
      <c r="E18" s="2">
        <v>4736</v>
      </c>
      <c r="F18" s="2">
        <v>722</v>
      </c>
      <c r="G18" s="2">
        <v>574</v>
      </c>
      <c r="H18" s="3">
        <v>13.4</v>
      </c>
      <c r="I18" s="1" t="s">
        <v>21</v>
      </c>
      <c r="J18" s="2">
        <v>31783</v>
      </c>
      <c r="K18" s="2">
        <v>17853</v>
      </c>
      <c r="L18" s="2">
        <v>10564</v>
      </c>
      <c r="M18" s="2">
        <v>2849</v>
      </c>
      <c r="N18" s="2">
        <v>315</v>
      </c>
      <c r="O18" s="2">
        <v>204</v>
      </c>
      <c r="P18" s="3">
        <v>13.4</v>
      </c>
      <c r="Q18" s="2">
        <v>28768</v>
      </c>
      <c r="R18" s="2">
        <v>16132</v>
      </c>
      <c r="S18" s="2">
        <v>9972</v>
      </c>
      <c r="T18" s="2">
        <v>1887</v>
      </c>
      <c r="U18" s="2">
        <v>407</v>
      </c>
      <c r="V18" s="2">
        <v>370</v>
      </c>
      <c r="W18" s="3">
        <v>13.4</v>
      </c>
    </row>
    <row r="19" spans="1:23" x14ac:dyDescent="0.2">
      <c r="A19" s="1" t="s">
        <v>22</v>
      </c>
      <c r="B19" s="2">
        <v>45584</v>
      </c>
      <c r="C19" s="2">
        <v>0</v>
      </c>
      <c r="D19" s="2">
        <v>7715</v>
      </c>
      <c r="E19" s="2">
        <v>18019</v>
      </c>
      <c r="F19" s="2">
        <v>12710</v>
      </c>
      <c r="G19" s="2">
        <v>7141</v>
      </c>
      <c r="H19" s="3">
        <v>42.6</v>
      </c>
      <c r="I19" s="1" t="s">
        <v>22</v>
      </c>
      <c r="J19" s="2">
        <v>22792</v>
      </c>
      <c r="K19" s="2">
        <v>0</v>
      </c>
      <c r="L19" s="2">
        <v>3182</v>
      </c>
      <c r="M19" s="2">
        <v>8695</v>
      </c>
      <c r="N19" s="2">
        <v>6568</v>
      </c>
      <c r="O19" s="2">
        <v>4348</v>
      </c>
      <c r="P19" s="3">
        <v>44.2</v>
      </c>
      <c r="Q19" s="2">
        <v>22792</v>
      </c>
      <c r="R19" s="2">
        <v>0</v>
      </c>
      <c r="S19" s="2">
        <v>4533</v>
      </c>
      <c r="T19" s="2">
        <v>9324</v>
      </c>
      <c r="U19" s="2">
        <v>6142</v>
      </c>
      <c r="V19" s="2">
        <v>2794</v>
      </c>
      <c r="W19" s="3">
        <v>41</v>
      </c>
    </row>
    <row r="20" spans="1:23" x14ac:dyDescent="0.2">
      <c r="A20" s="1" t="s">
        <v>23</v>
      </c>
      <c r="B20" s="2">
        <v>685</v>
      </c>
      <c r="C20" s="2">
        <v>0</v>
      </c>
      <c r="D20" s="2">
        <v>93</v>
      </c>
      <c r="E20" s="2">
        <v>259</v>
      </c>
      <c r="F20" s="2">
        <v>278</v>
      </c>
      <c r="G20" s="2">
        <v>56</v>
      </c>
      <c r="H20" s="3">
        <v>44.5</v>
      </c>
      <c r="I20" s="1" t="s">
        <v>23</v>
      </c>
      <c r="J20" s="2">
        <v>241</v>
      </c>
      <c r="K20" s="2">
        <v>0</v>
      </c>
      <c r="L20" s="2">
        <v>0</v>
      </c>
      <c r="M20" s="2">
        <v>111</v>
      </c>
      <c r="N20" s="2">
        <v>130</v>
      </c>
      <c r="O20" s="2">
        <v>0</v>
      </c>
      <c r="P20" s="3">
        <v>46.1</v>
      </c>
      <c r="Q20" s="2">
        <v>444</v>
      </c>
      <c r="R20" s="2">
        <v>0</v>
      </c>
      <c r="S20" s="2">
        <v>93</v>
      </c>
      <c r="T20" s="2">
        <v>148</v>
      </c>
      <c r="U20" s="2">
        <v>148</v>
      </c>
      <c r="V20" s="2">
        <v>56</v>
      </c>
      <c r="W20" s="3">
        <v>43.1</v>
      </c>
    </row>
    <row r="21" spans="1:23" x14ac:dyDescent="0.2">
      <c r="A21" s="1" t="s">
        <v>24</v>
      </c>
      <c r="B21" s="2">
        <v>3071</v>
      </c>
      <c r="C21" s="2">
        <v>0</v>
      </c>
      <c r="D21" s="2">
        <v>19</v>
      </c>
      <c r="E21" s="2">
        <v>259</v>
      </c>
      <c r="F21" s="2">
        <v>592</v>
      </c>
      <c r="G21" s="2">
        <v>2202</v>
      </c>
      <c r="H21" s="3">
        <v>71.5</v>
      </c>
      <c r="I21" s="1" t="s">
        <v>24</v>
      </c>
      <c r="J21" s="2">
        <v>555</v>
      </c>
      <c r="K21" s="2">
        <v>0</v>
      </c>
      <c r="L21" s="2">
        <v>19</v>
      </c>
      <c r="M21" s="2">
        <v>74</v>
      </c>
      <c r="N21" s="2">
        <v>111</v>
      </c>
      <c r="O21" s="2">
        <v>352</v>
      </c>
      <c r="P21" s="3">
        <v>68</v>
      </c>
      <c r="Q21" s="2">
        <v>2516</v>
      </c>
      <c r="R21" s="2">
        <v>0</v>
      </c>
      <c r="S21" s="2">
        <v>0</v>
      </c>
      <c r="T21" s="2">
        <v>185</v>
      </c>
      <c r="U21" s="2">
        <v>481</v>
      </c>
      <c r="V21" s="2">
        <v>1850</v>
      </c>
      <c r="W21" s="3">
        <v>72.2</v>
      </c>
    </row>
    <row r="22" spans="1:23" x14ac:dyDescent="0.2">
      <c r="A22" s="1" t="s">
        <v>25</v>
      </c>
      <c r="B22" s="2">
        <v>3682</v>
      </c>
      <c r="C22" s="2">
        <v>0</v>
      </c>
      <c r="D22" s="2">
        <v>389</v>
      </c>
      <c r="E22" s="2">
        <v>1869</v>
      </c>
      <c r="F22" s="2">
        <v>1036</v>
      </c>
      <c r="G22" s="2">
        <v>389</v>
      </c>
      <c r="H22" s="3">
        <v>41.7</v>
      </c>
      <c r="I22" s="1" t="s">
        <v>25</v>
      </c>
      <c r="J22" s="2">
        <v>1647</v>
      </c>
      <c r="K22" s="2">
        <v>0</v>
      </c>
      <c r="L22" s="2">
        <v>148</v>
      </c>
      <c r="M22" s="2">
        <v>888</v>
      </c>
      <c r="N22" s="2">
        <v>407</v>
      </c>
      <c r="O22" s="2">
        <v>204</v>
      </c>
      <c r="P22" s="3">
        <v>41.4</v>
      </c>
      <c r="Q22" s="2">
        <v>2035</v>
      </c>
      <c r="R22" s="2">
        <v>0</v>
      </c>
      <c r="S22" s="2">
        <v>241</v>
      </c>
      <c r="T22" s="2">
        <v>981</v>
      </c>
      <c r="U22" s="2">
        <v>629</v>
      </c>
      <c r="V22" s="2">
        <v>185</v>
      </c>
      <c r="W22" s="3">
        <v>41.9</v>
      </c>
    </row>
    <row r="24" spans="1:23" x14ac:dyDescent="0.2">
      <c r="A24" s="1" t="s">
        <v>26</v>
      </c>
      <c r="I24" s="1" t="s">
        <v>26</v>
      </c>
    </row>
    <row r="26" spans="1:23" x14ac:dyDescent="0.2">
      <c r="A26" s="1" t="s">
        <v>12</v>
      </c>
      <c r="B26" s="2">
        <v>113572</v>
      </c>
      <c r="C26" s="2">
        <v>33985</v>
      </c>
      <c r="D26" s="2">
        <v>28749</v>
      </c>
      <c r="E26" s="2">
        <v>25142</v>
      </c>
      <c r="F26" s="2">
        <v>15337</v>
      </c>
      <c r="G26" s="2">
        <v>10360</v>
      </c>
      <c r="H26" s="3">
        <v>26.9</v>
      </c>
      <c r="I26" s="1" t="s">
        <v>12</v>
      </c>
      <c r="J26" s="2">
        <v>57017</v>
      </c>
      <c r="K26" s="2">
        <v>17853</v>
      </c>
      <c r="L26" s="2">
        <v>13912</v>
      </c>
      <c r="M26" s="2">
        <v>12617</v>
      </c>
      <c r="N26" s="2">
        <v>7530</v>
      </c>
      <c r="O26" s="2">
        <v>5106</v>
      </c>
      <c r="P26" s="3">
        <v>26.5</v>
      </c>
      <c r="Q26" s="2">
        <v>56555</v>
      </c>
      <c r="R26" s="2">
        <v>16132</v>
      </c>
      <c r="S26" s="2">
        <v>14837</v>
      </c>
      <c r="T26" s="2">
        <v>12525</v>
      </c>
      <c r="U26" s="2">
        <v>7807</v>
      </c>
      <c r="V26" s="2">
        <v>5254</v>
      </c>
      <c r="W26" s="3">
        <v>27.3</v>
      </c>
    </row>
    <row r="27" spans="1:23" x14ac:dyDescent="0.2">
      <c r="A27" s="1" t="s">
        <v>27</v>
      </c>
      <c r="B27" s="2">
        <v>95090</v>
      </c>
      <c r="C27" s="2">
        <v>30692</v>
      </c>
      <c r="D27" s="2">
        <v>23403</v>
      </c>
      <c r="E27" s="2">
        <v>20221</v>
      </c>
      <c r="F27" s="2">
        <v>12432</v>
      </c>
      <c r="G27" s="2">
        <v>8344</v>
      </c>
      <c r="H27" s="3">
        <v>25.8</v>
      </c>
      <c r="I27" s="1" t="s">
        <v>27</v>
      </c>
      <c r="J27" s="2">
        <v>48526</v>
      </c>
      <c r="K27" s="2">
        <v>16206</v>
      </c>
      <c r="L27" s="2">
        <v>11507</v>
      </c>
      <c r="M27" s="2">
        <v>10268</v>
      </c>
      <c r="N27" s="2">
        <v>6253</v>
      </c>
      <c r="O27" s="2">
        <v>4292</v>
      </c>
      <c r="P27" s="3">
        <v>25.5</v>
      </c>
      <c r="Q27" s="2">
        <v>46565</v>
      </c>
      <c r="R27" s="2">
        <v>14486</v>
      </c>
      <c r="S27" s="2">
        <v>11896</v>
      </c>
      <c r="T27" s="2">
        <v>9953</v>
      </c>
      <c r="U27" s="2">
        <v>6179</v>
      </c>
      <c r="V27" s="2">
        <v>4052</v>
      </c>
      <c r="W27" s="3">
        <v>26.1</v>
      </c>
    </row>
    <row r="28" spans="1:23" x14ac:dyDescent="0.2">
      <c r="A28" s="1" t="s">
        <v>28</v>
      </c>
      <c r="B28" s="2">
        <v>13875</v>
      </c>
      <c r="C28" s="2">
        <v>1610</v>
      </c>
      <c r="D28" s="2">
        <v>3830</v>
      </c>
      <c r="E28" s="2">
        <v>3848</v>
      </c>
      <c r="F28" s="2">
        <v>2683</v>
      </c>
      <c r="G28" s="2">
        <v>1906</v>
      </c>
      <c r="H28" s="3">
        <v>35.799999999999997</v>
      </c>
      <c r="I28" s="1" t="s">
        <v>28</v>
      </c>
      <c r="J28" s="2">
        <v>6050</v>
      </c>
      <c r="K28" s="2">
        <v>722</v>
      </c>
      <c r="L28" s="2">
        <v>1628</v>
      </c>
      <c r="M28" s="2">
        <v>1739</v>
      </c>
      <c r="N28" s="2">
        <v>1221</v>
      </c>
      <c r="O28" s="2">
        <v>740</v>
      </c>
      <c r="P28" s="3">
        <v>35.799999999999997</v>
      </c>
      <c r="Q28" s="2">
        <v>7826</v>
      </c>
      <c r="R28" s="2">
        <v>888</v>
      </c>
      <c r="S28" s="2">
        <v>2202</v>
      </c>
      <c r="T28" s="2">
        <v>2109</v>
      </c>
      <c r="U28" s="2">
        <v>1462</v>
      </c>
      <c r="V28" s="2">
        <v>1166</v>
      </c>
      <c r="W28" s="3">
        <v>35.9</v>
      </c>
    </row>
    <row r="29" spans="1:23" x14ac:dyDescent="0.2">
      <c r="A29" s="1" t="s">
        <v>29</v>
      </c>
      <c r="B29" s="2">
        <v>130</v>
      </c>
      <c r="C29" s="2">
        <v>111</v>
      </c>
      <c r="D29" s="2">
        <v>19</v>
      </c>
      <c r="E29" s="2">
        <v>0</v>
      </c>
      <c r="F29" s="2">
        <v>0</v>
      </c>
      <c r="G29" s="2">
        <v>0</v>
      </c>
      <c r="H29" s="3">
        <v>8.8000000000000007</v>
      </c>
      <c r="I29" s="1" t="s">
        <v>29</v>
      </c>
      <c r="J29" s="2">
        <v>93</v>
      </c>
      <c r="K29" s="2">
        <v>74</v>
      </c>
      <c r="L29" s="2">
        <v>19</v>
      </c>
      <c r="M29" s="2">
        <v>0</v>
      </c>
      <c r="N29" s="2">
        <v>0</v>
      </c>
      <c r="O29" s="2">
        <v>0</v>
      </c>
      <c r="P29" s="3">
        <v>9.4</v>
      </c>
      <c r="Q29" s="2">
        <v>37</v>
      </c>
      <c r="R29" s="2">
        <v>37</v>
      </c>
      <c r="S29" s="2">
        <v>0</v>
      </c>
      <c r="T29" s="2">
        <v>0</v>
      </c>
      <c r="U29" s="2">
        <v>0</v>
      </c>
      <c r="V29" s="2">
        <v>0</v>
      </c>
      <c r="W29" s="3">
        <v>7.5</v>
      </c>
    </row>
    <row r="30" spans="1:23" x14ac:dyDescent="0.2">
      <c r="A30" s="1" t="s">
        <v>30</v>
      </c>
      <c r="B30" s="2">
        <v>4366</v>
      </c>
      <c r="C30" s="2">
        <v>1499</v>
      </c>
      <c r="D30" s="2">
        <v>1480</v>
      </c>
      <c r="E30" s="2">
        <v>1055</v>
      </c>
      <c r="F30" s="2">
        <v>222</v>
      </c>
      <c r="G30" s="2">
        <v>111</v>
      </c>
      <c r="H30" s="3">
        <v>21.9</v>
      </c>
      <c r="I30" s="1" t="s">
        <v>30</v>
      </c>
      <c r="J30" s="2">
        <v>2276</v>
      </c>
      <c r="K30" s="2">
        <v>796</v>
      </c>
      <c r="L30" s="2">
        <v>759</v>
      </c>
      <c r="M30" s="2">
        <v>592</v>
      </c>
      <c r="N30" s="2">
        <v>56</v>
      </c>
      <c r="O30" s="2">
        <v>74</v>
      </c>
      <c r="P30" s="3">
        <v>21.8</v>
      </c>
      <c r="Q30" s="2">
        <v>2091</v>
      </c>
      <c r="R30" s="2">
        <v>703</v>
      </c>
      <c r="S30" s="2">
        <v>722</v>
      </c>
      <c r="T30" s="2">
        <v>463</v>
      </c>
      <c r="U30" s="2">
        <v>167</v>
      </c>
      <c r="V30" s="2">
        <v>37</v>
      </c>
      <c r="W30" s="3">
        <v>22.1</v>
      </c>
    </row>
    <row r="31" spans="1:23" x14ac:dyDescent="0.2">
      <c r="A31" s="1" t="s">
        <v>31</v>
      </c>
      <c r="B31" s="2">
        <v>111</v>
      </c>
      <c r="C31" s="2">
        <v>74</v>
      </c>
      <c r="D31" s="2">
        <v>19</v>
      </c>
      <c r="E31" s="2">
        <v>19</v>
      </c>
      <c r="F31" s="2">
        <v>0</v>
      </c>
      <c r="G31" s="2">
        <v>0</v>
      </c>
      <c r="H31" s="3">
        <v>11.3</v>
      </c>
      <c r="I31" s="1" t="s">
        <v>31</v>
      </c>
      <c r="J31" s="2">
        <v>74</v>
      </c>
      <c r="K31" s="2">
        <v>56</v>
      </c>
      <c r="L31" s="2">
        <v>0</v>
      </c>
      <c r="M31" s="2">
        <v>19</v>
      </c>
      <c r="N31" s="2">
        <v>0</v>
      </c>
      <c r="O31" s="2">
        <v>0</v>
      </c>
      <c r="P31" s="3">
        <v>10</v>
      </c>
      <c r="Q31" s="2">
        <v>37</v>
      </c>
      <c r="R31" s="2">
        <v>19</v>
      </c>
      <c r="S31" s="2">
        <v>19</v>
      </c>
      <c r="T31" s="2">
        <v>0</v>
      </c>
      <c r="U31" s="2">
        <v>0</v>
      </c>
      <c r="V31" s="2">
        <v>0</v>
      </c>
      <c r="W31" s="3">
        <v>15</v>
      </c>
    </row>
    <row r="32" spans="1:23" x14ac:dyDescent="0.2">
      <c r="A32" s="13" t="s">
        <v>32</v>
      </c>
      <c r="B32" s="13"/>
      <c r="C32" s="13"/>
      <c r="D32" s="13"/>
      <c r="E32" s="13"/>
      <c r="F32" s="13"/>
      <c r="G32" s="13"/>
      <c r="H32" s="13"/>
      <c r="I32" s="13" t="s">
        <v>32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4" spans="2:23" x14ac:dyDescent="0.2"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2:23" x14ac:dyDescent="0.2"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2:23" x14ac:dyDescent="0.2"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 x14ac:dyDescent="0.2"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9" spans="2:23" x14ac:dyDescent="0.2"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x14ac:dyDescent="0.2"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x14ac:dyDescent="0.2"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x14ac:dyDescent="0.2"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x14ac:dyDescent="0.2"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x14ac:dyDescent="0.2"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x14ac:dyDescent="0.2"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x14ac:dyDescent="0.2"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x14ac:dyDescent="0.2"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x14ac:dyDescent="0.2"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x14ac:dyDescent="0.2"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x14ac:dyDescent="0.2"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x14ac:dyDescent="0.2"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3" spans="2:23" x14ac:dyDescent="0.2"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5" spans="2:23" x14ac:dyDescent="0.2"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2:23" x14ac:dyDescent="0.2"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23" x14ac:dyDescent="0.2"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2:23" x14ac:dyDescent="0.2"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60" spans="2:23" x14ac:dyDescent="0.2"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2" spans="2:23" x14ac:dyDescent="0.2"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3" x14ac:dyDescent="0.2"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x14ac:dyDescent="0.2"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x14ac:dyDescent="0.2"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7" spans="2:23" x14ac:dyDescent="0.2"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9" spans="2:23" x14ac:dyDescent="0.2"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x14ac:dyDescent="0.2"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x14ac:dyDescent="0.2"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x14ac:dyDescent="0.2"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x14ac:dyDescent="0.2"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x14ac:dyDescent="0.2"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x14ac:dyDescent="0.2"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x14ac:dyDescent="0.2"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x14ac:dyDescent="0.2"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x14ac:dyDescent="0.2"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x14ac:dyDescent="0.2"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1" spans="2:23" x14ac:dyDescent="0.2"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3" spans="2:23" x14ac:dyDescent="0.2"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2:23" x14ac:dyDescent="0.2"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2:23" x14ac:dyDescent="0.2"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2:23" x14ac:dyDescent="0.2"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 x14ac:dyDescent="0.2"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2:23" x14ac:dyDescent="0.2"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2:23" x14ac:dyDescent="0.2"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2:23" x14ac:dyDescent="0.2"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2" spans="2:23" x14ac:dyDescent="0.2"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x14ac:dyDescent="0.2"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x14ac:dyDescent="0.2"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x14ac:dyDescent="0.2"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7" spans="2:23" x14ac:dyDescent="0.2"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x14ac:dyDescent="0.2"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x14ac:dyDescent="0.2"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x14ac:dyDescent="0.2"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x14ac:dyDescent="0.2"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x14ac:dyDescent="0.2">
      <c r="B102" s="1"/>
      <c r="C102" s="1"/>
      <c r="D102" s="1"/>
      <c r="E102" s="1"/>
      <c r="F102" s="1"/>
      <c r="G102" s="1"/>
      <c r="H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x14ac:dyDescent="0.2">
      <c r="B103" s="1"/>
      <c r="C103" s="1"/>
      <c r="D103" s="1"/>
      <c r="E103" s="1"/>
      <c r="F103" s="1"/>
      <c r="G103" s="1"/>
      <c r="H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x14ac:dyDescent="0.2">
      <c r="B104" s="1"/>
      <c r="C104" s="1"/>
      <c r="D104" s="1"/>
      <c r="E104" s="1"/>
      <c r="F104" s="1"/>
      <c r="G104" s="1"/>
      <c r="H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x14ac:dyDescent="0.2">
      <c r="B105" s="1"/>
      <c r="C105" s="1"/>
      <c r="D105" s="1"/>
      <c r="E105" s="1"/>
      <c r="F105" s="1"/>
      <c r="G105" s="1"/>
      <c r="H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x14ac:dyDescent="0.2">
      <c r="B106" s="1"/>
      <c r="C106" s="1"/>
      <c r="D106" s="1"/>
      <c r="E106" s="1"/>
      <c r="F106" s="1"/>
      <c r="G106" s="1"/>
      <c r="H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x14ac:dyDescent="0.2">
      <c r="B107" s="1"/>
      <c r="C107" s="1"/>
      <c r="D107" s="1"/>
      <c r="E107" s="1"/>
      <c r="F107" s="1"/>
      <c r="G107" s="1"/>
      <c r="H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x14ac:dyDescent="0.2">
      <c r="B108" s="1"/>
      <c r="C108" s="1"/>
      <c r="D108" s="1"/>
      <c r="E108" s="1"/>
      <c r="F108" s="1"/>
      <c r="G108" s="1"/>
      <c r="H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10" spans="2:23" x14ac:dyDescent="0.2">
      <c r="B110" s="1"/>
      <c r="C110" s="1"/>
      <c r="D110" s="1"/>
      <c r="E110" s="1"/>
      <c r="F110" s="1"/>
      <c r="G110" s="1"/>
      <c r="H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2" spans="2:23" x14ac:dyDescent="0.2">
      <c r="B112" s="1"/>
      <c r="C112" s="1"/>
      <c r="D112" s="1"/>
      <c r="E112" s="1"/>
      <c r="F112" s="1"/>
      <c r="G112" s="1"/>
      <c r="H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x14ac:dyDescent="0.2">
      <c r="B113" s="1"/>
      <c r="C113" s="1"/>
      <c r="D113" s="1"/>
      <c r="E113" s="1"/>
      <c r="F113" s="1"/>
      <c r="G113" s="1"/>
      <c r="H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x14ac:dyDescent="0.2">
      <c r="B114" s="1"/>
      <c r="C114" s="1"/>
      <c r="D114" s="1"/>
      <c r="E114" s="1"/>
      <c r="F114" s="1"/>
      <c r="G114" s="1"/>
      <c r="H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6" spans="2:23" x14ac:dyDescent="0.2">
      <c r="B116" s="1"/>
      <c r="C116" s="1"/>
      <c r="D116" s="1"/>
      <c r="E116" s="1"/>
      <c r="F116" s="1"/>
      <c r="G116" s="1"/>
      <c r="H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8" spans="2:23" x14ac:dyDescent="0.2">
      <c r="B118" s="1"/>
      <c r="C118" s="1"/>
      <c r="D118" s="1"/>
      <c r="E118" s="1"/>
      <c r="F118" s="1"/>
      <c r="G118" s="1"/>
      <c r="H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x14ac:dyDescent="0.2">
      <c r="B119" s="1"/>
      <c r="C119" s="1"/>
      <c r="D119" s="1"/>
      <c r="E119" s="1"/>
      <c r="F119" s="1"/>
      <c r="G119" s="1"/>
      <c r="H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x14ac:dyDescent="0.2">
      <c r="B120" s="1"/>
      <c r="C120" s="1"/>
      <c r="D120" s="1"/>
      <c r="E120" s="1"/>
      <c r="F120" s="1"/>
      <c r="G120" s="1"/>
      <c r="H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x14ac:dyDescent="0.2">
      <c r="B121" s="1"/>
      <c r="C121" s="1"/>
      <c r="D121" s="1"/>
      <c r="E121" s="1"/>
      <c r="F121" s="1"/>
      <c r="G121" s="1"/>
      <c r="H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x14ac:dyDescent="0.2">
      <c r="B122" s="1"/>
      <c r="C122" s="1"/>
      <c r="D122" s="1"/>
      <c r="E122" s="1"/>
      <c r="F122" s="1"/>
      <c r="G122" s="1"/>
      <c r="H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x14ac:dyDescent="0.2">
      <c r="B123" s="1"/>
      <c r="C123" s="1"/>
      <c r="D123" s="1"/>
      <c r="E123" s="1"/>
      <c r="F123" s="1"/>
      <c r="G123" s="1"/>
      <c r="H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5" spans="2:23" x14ac:dyDescent="0.2">
      <c r="B125" s="1"/>
      <c r="C125" s="1"/>
      <c r="D125" s="1"/>
      <c r="E125" s="1"/>
      <c r="F125" s="1"/>
      <c r="G125" s="1"/>
      <c r="H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7" spans="2:23" x14ac:dyDescent="0.2">
      <c r="B127" s="1"/>
      <c r="C127" s="1"/>
      <c r="D127" s="1"/>
      <c r="E127" s="1"/>
      <c r="F127" s="1"/>
      <c r="G127" s="1"/>
      <c r="H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x14ac:dyDescent="0.2">
      <c r="B128" s="1"/>
      <c r="C128" s="1"/>
      <c r="D128" s="1"/>
      <c r="E128" s="1"/>
      <c r="F128" s="1"/>
      <c r="G128" s="1"/>
      <c r="H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x14ac:dyDescent="0.2">
      <c r="B129" s="1"/>
      <c r="C129" s="1"/>
      <c r="D129" s="1"/>
      <c r="E129" s="1"/>
      <c r="F129" s="1"/>
      <c r="G129" s="1"/>
      <c r="H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x14ac:dyDescent="0.2">
      <c r="B130" s="1"/>
      <c r="C130" s="1"/>
      <c r="D130" s="1"/>
      <c r="E130" s="1"/>
      <c r="F130" s="1"/>
      <c r="G130" s="1"/>
      <c r="H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3" spans="2:23" x14ac:dyDescent="0.2">
      <c r="B133" s="1"/>
      <c r="C133" s="1"/>
      <c r="D133" s="1"/>
      <c r="E133" s="1"/>
      <c r="F133" s="1"/>
      <c r="G133" s="1"/>
      <c r="H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x14ac:dyDescent="0.2">
      <c r="B134" s="1"/>
      <c r="C134" s="1"/>
      <c r="D134" s="1"/>
      <c r="E134" s="1"/>
      <c r="F134" s="1"/>
      <c r="G134" s="1"/>
      <c r="H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x14ac:dyDescent="0.2">
      <c r="B135" s="1"/>
      <c r="C135" s="1"/>
      <c r="D135" s="1"/>
      <c r="E135" s="1"/>
      <c r="F135" s="1"/>
      <c r="G135" s="1"/>
      <c r="H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x14ac:dyDescent="0.2">
      <c r="B136" s="1"/>
      <c r="C136" s="1"/>
      <c r="D136" s="1"/>
      <c r="E136" s="1"/>
      <c r="F136" s="1"/>
      <c r="G136" s="1"/>
      <c r="H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8" spans="2:23" x14ac:dyDescent="0.2">
      <c r="B138" s="1"/>
      <c r="C138" s="1"/>
      <c r="D138" s="1"/>
      <c r="E138" s="1"/>
      <c r="F138" s="1"/>
      <c r="G138" s="1"/>
      <c r="H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x14ac:dyDescent="0.2">
      <c r="B139" s="1"/>
      <c r="C139" s="1"/>
      <c r="D139" s="1"/>
      <c r="E139" s="1"/>
      <c r="F139" s="1"/>
      <c r="G139" s="1"/>
      <c r="H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x14ac:dyDescent="0.2">
      <c r="B140" s="1"/>
      <c r="C140" s="1"/>
      <c r="D140" s="1"/>
      <c r="E140" s="1"/>
      <c r="F140" s="1"/>
      <c r="G140" s="1"/>
      <c r="H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x14ac:dyDescent="0.2">
      <c r="B141" s="1"/>
      <c r="C141" s="1"/>
      <c r="D141" s="1"/>
      <c r="E141" s="1"/>
      <c r="F141" s="1"/>
      <c r="G141" s="1"/>
      <c r="H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x14ac:dyDescent="0.2">
      <c r="B142" s="1"/>
      <c r="C142" s="1"/>
      <c r="D142" s="1"/>
      <c r="E142" s="1"/>
      <c r="F142" s="1"/>
      <c r="G142" s="1"/>
      <c r="H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x14ac:dyDescent="0.2">
      <c r="B143" s="1"/>
      <c r="C143" s="1"/>
      <c r="D143" s="1"/>
      <c r="E143" s="1"/>
      <c r="F143" s="1"/>
      <c r="G143" s="1"/>
      <c r="H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x14ac:dyDescent="0.2">
      <c r="B144" s="1"/>
      <c r="C144" s="1"/>
      <c r="D144" s="1"/>
      <c r="E144" s="1"/>
      <c r="F144" s="1"/>
      <c r="G144" s="1"/>
      <c r="H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x14ac:dyDescent="0.2">
      <c r="B145" s="1"/>
      <c r="C145" s="1"/>
      <c r="D145" s="1"/>
      <c r="E145" s="1"/>
      <c r="F145" s="1"/>
      <c r="G145" s="1"/>
      <c r="H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x14ac:dyDescent="0.2">
      <c r="B146" s="1"/>
      <c r="C146" s="1"/>
      <c r="D146" s="1"/>
      <c r="E146" s="1"/>
      <c r="F146" s="1"/>
      <c r="G146" s="1"/>
      <c r="H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x14ac:dyDescent="0.2">
      <c r="B147" s="1"/>
      <c r="C147" s="1"/>
      <c r="D147" s="1"/>
      <c r="E147" s="1"/>
      <c r="F147" s="1"/>
      <c r="G147" s="1"/>
      <c r="H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x14ac:dyDescent="0.2">
      <c r="B148" s="1"/>
      <c r="C148" s="1"/>
      <c r="D148" s="1"/>
      <c r="E148" s="1"/>
      <c r="F148" s="1"/>
      <c r="G148" s="1"/>
      <c r="H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50" spans="2:23" x14ac:dyDescent="0.2">
      <c r="B150" s="1"/>
      <c r="C150" s="1"/>
      <c r="D150" s="1"/>
      <c r="E150" s="1"/>
      <c r="F150" s="1"/>
      <c r="G150" s="1"/>
      <c r="H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2" spans="2:23" x14ac:dyDescent="0.2">
      <c r="B152" s="1"/>
      <c r="C152" s="1"/>
      <c r="D152" s="1"/>
      <c r="E152" s="1"/>
      <c r="F152" s="1"/>
      <c r="G152" s="1"/>
      <c r="H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x14ac:dyDescent="0.2">
      <c r="B153" s="1"/>
      <c r="C153" s="1"/>
      <c r="D153" s="1"/>
      <c r="E153" s="1"/>
      <c r="F153" s="1"/>
      <c r="G153" s="1"/>
      <c r="H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ht="9.6" customHeight="1" x14ac:dyDescent="0.2">
      <c r="B154" s="1"/>
      <c r="C154" s="1"/>
      <c r="D154" s="1"/>
      <c r="E154" s="1"/>
      <c r="F154" s="1"/>
      <c r="G154" s="1"/>
      <c r="H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ht="9.6" customHeight="1" x14ac:dyDescent="0.2">
      <c r="B155" s="1"/>
      <c r="C155" s="1"/>
      <c r="D155" s="1"/>
      <c r="E155" s="1"/>
      <c r="F155" s="1"/>
      <c r="G155" s="1"/>
      <c r="H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x14ac:dyDescent="0.2">
      <c r="B156" s="1"/>
      <c r="C156" s="1"/>
      <c r="D156" s="1"/>
      <c r="E156" s="1"/>
      <c r="F156" s="1"/>
      <c r="G156" s="1"/>
      <c r="H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8" spans="2:23" x14ac:dyDescent="0.2">
      <c r="B158" s="1"/>
      <c r="C158" s="1"/>
      <c r="D158" s="1"/>
      <c r="E158" s="1"/>
      <c r="F158" s="1"/>
      <c r="G158" s="1"/>
      <c r="H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x14ac:dyDescent="0.2">
      <c r="B159" s="1"/>
      <c r="C159" s="1"/>
      <c r="D159" s="1"/>
      <c r="E159" s="1"/>
      <c r="F159" s="1"/>
      <c r="G159" s="1"/>
      <c r="H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x14ac:dyDescent="0.2">
      <c r="B160" s="1"/>
      <c r="C160" s="1"/>
      <c r="D160" s="1"/>
      <c r="E160" s="1"/>
      <c r="F160" s="1"/>
      <c r="G160" s="1"/>
      <c r="H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x14ac:dyDescent="0.2">
      <c r="B161" s="1"/>
      <c r="C161" s="1"/>
      <c r="D161" s="1"/>
      <c r="E161" s="1"/>
      <c r="F161" s="1"/>
      <c r="G161" s="1"/>
      <c r="H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x14ac:dyDescent="0.2">
      <c r="B162" s="1"/>
      <c r="C162" s="1"/>
      <c r="D162" s="1"/>
      <c r="E162" s="1"/>
      <c r="F162" s="1"/>
      <c r="G162" s="1"/>
      <c r="H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x14ac:dyDescent="0.2">
      <c r="B163" s="1"/>
      <c r="C163" s="1"/>
      <c r="D163" s="1"/>
      <c r="E163" s="1"/>
      <c r="F163" s="1"/>
      <c r="G163" s="1"/>
      <c r="H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x14ac:dyDescent="0.2">
      <c r="B164" s="1"/>
      <c r="C164" s="1"/>
      <c r="D164" s="1"/>
      <c r="E164" s="1"/>
      <c r="F164" s="1"/>
      <c r="G164" s="1"/>
      <c r="H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0E80-14D7-4043-8A57-2CE77074C0D7}">
  <dimension ref="A1:W58"/>
  <sheetViews>
    <sheetView view="pageBreakPreview" zoomScaleNormal="100" zoomScaleSheetLayoutView="100" workbookViewId="0">
      <selection sqref="A1:XFD57"/>
    </sheetView>
  </sheetViews>
  <sheetFormatPr defaultRowHeight="10.199999999999999" customHeight="1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x14ac:dyDescent="0.2">
      <c r="A1" s="1" t="s">
        <v>105</v>
      </c>
      <c r="B1" s="2"/>
      <c r="C1" s="2"/>
      <c r="D1" s="2"/>
      <c r="E1" s="2"/>
      <c r="F1" s="2"/>
      <c r="G1" s="2"/>
      <c r="H1" s="3"/>
      <c r="I1" s="1" t="s">
        <v>105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x14ac:dyDescent="0.2">
      <c r="A2" s="4" t="s">
        <v>33</v>
      </c>
      <c r="B2" s="5" t="s">
        <v>1</v>
      </c>
      <c r="C2" s="6"/>
      <c r="D2" s="6"/>
      <c r="E2" s="6"/>
      <c r="F2" s="6"/>
      <c r="G2" s="6"/>
      <c r="H2" s="7"/>
      <c r="I2" s="4" t="s">
        <v>33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x14ac:dyDescent="0.2">
      <c r="A3" s="8" t="s">
        <v>34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34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x14ac:dyDescent="0.2">
      <c r="A4" s="1" t="s">
        <v>35</v>
      </c>
      <c r="B4" s="2"/>
      <c r="C4" s="2"/>
      <c r="D4" s="2"/>
      <c r="E4" s="2"/>
      <c r="F4" s="2"/>
      <c r="G4" s="2"/>
      <c r="H4" s="3"/>
      <c r="I4" s="1" t="s">
        <v>35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x14ac:dyDescent="0.2">
      <c r="A6" s="1" t="s">
        <v>12</v>
      </c>
      <c r="B6" s="2">
        <v>113572</v>
      </c>
      <c r="C6" s="2">
        <v>33985</v>
      </c>
      <c r="D6" s="2">
        <v>28749</v>
      </c>
      <c r="E6" s="2">
        <v>25142</v>
      </c>
      <c r="F6" s="2">
        <v>15337</v>
      </c>
      <c r="G6" s="2">
        <v>10360</v>
      </c>
      <c r="H6" s="3">
        <v>26.9</v>
      </c>
      <c r="I6" s="1" t="s">
        <v>12</v>
      </c>
      <c r="J6" s="2">
        <v>57017</v>
      </c>
      <c r="K6" s="2">
        <v>17853</v>
      </c>
      <c r="L6" s="2">
        <v>13912</v>
      </c>
      <c r="M6" s="2">
        <v>12617</v>
      </c>
      <c r="N6" s="2">
        <v>7530</v>
      </c>
      <c r="O6" s="2">
        <v>5106</v>
      </c>
      <c r="P6" s="3">
        <v>26.5</v>
      </c>
      <c r="Q6" s="2">
        <v>56555</v>
      </c>
      <c r="R6" s="2">
        <v>16132</v>
      </c>
      <c r="S6" s="2">
        <v>14837</v>
      </c>
      <c r="T6" s="2">
        <v>12525</v>
      </c>
      <c r="U6" s="2">
        <v>7807</v>
      </c>
      <c r="V6" s="2">
        <v>5254</v>
      </c>
      <c r="W6" s="3">
        <v>27.3</v>
      </c>
    </row>
    <row r="7" spans="1:23" s="1" customFormat="1" x14ac:dyDescent="0.2">
      <c r="A7" s="1" t="s">
        <v>36</v>
      </c>
      <c r="B7" s="2">
        <v>62419</v>
      </c>
      <c r="C7" s="2">
        <v>25826</v>
      </c>
      <c r="D7" s="2">
        <v>16391</v>
      </c>
      <c r="E7" s="2">
        <v>10508</v>
      </c>
      <c r="F7" s="2">
        <v>5680</v>
      </c>
      <c r="G7" s="2">
        <v>4015</v>
      </c>
      <c r="H7" s="3">
        <v>19.899999999999999</v>
      </c>
      <c r="I7" s="1" t="s">
        <v>36</v>
      </c>
      <c r="J7" s="2">
        <v>31450</v>
      </c>
      <c r="K7" s="2">
        <v>13672</v>
      </c>
      <c r="L7" s="2">
        <v>8066</v>
      </c>
      <c r="M7" s="2">
        <v>5328</v>
      </c>
      <c r="N7" s="2">
        <v>2609</v>
      </c>
      <c r="O7" s="2">
        <v>1776</v>
      </c>
      <c r="P7" s="3">
        <v>18.8</v>
      </c>
      <c r="Q7" s="2">
        <v>30969</v>
      </c>
      <c r="R7" s="2">
        <v>12155</v>
      </c>
      <c r="S7" s="2">
        <v>8325</v>
      </c>
      <c r="T7" s="2">
        <v>5180</v>
      </c>
      <c r="U7" s="2">
        <v>3071</v>
      </c>
      <c r="V7" s="2">
        <v>2239</v>
      </c>
      <c r="W7" s="3">
        <v>21</v>
      </c>
    </row>
    <row r="8" spans="1:23" s="1" customFormat="1" x14ac:dyDescent="0.2">
      <c r="A8" s="1" t="s">
        <v>28</v>
      </c>
      <c r="B8" s="2">
        <v>23976</v>
      </c>
      <c r="C8" s="2">
        <v>2109</v>
      </c>
      <c r="D8" s="2">
        <v>4829</v>
      </c>
      <c r="E8" s="2">
        <v>6753</v>
      </c>
      <c r="F8" s="2">
        <v>5698</v>
      </c>
      <c r="G8" s="2">
        <v>4588</v>
      </c>
      <c r="H8" s="3">
        <v>41.2</v>
      </c>
      <c r="I8" s="1" t="s">
        <v>28</v>
      </c>
      <c r="J8" s="2">
        <v>11637</v>
      </c>
      <c r="K8" s="2">
        <v>870</v>
      </c>
      <c r="L8" s="2">
        <v>2183</v>
      </c>
      <c r="M8" s="2">
        <v>3238</v>
      </c>
      <c r="N8" s="2">
        <v>2886</v>
      </c>
      <c r="O8" s="2">
        <v>2461</v>
      </c>
      <c r="P8" s="3">
        <v>42.8</v>
      </c>
      <c r="Q8" s="2">
        <v>12340</v>
      </c>
      <c r="R8" s="2">
        <v>1240</v>
      </c>
      <c r="S8" s="2">
        <v>2646</v>
      </c>
      <c r="T8" s="2">
        <v>3515</v>
      </c>
      <c r="U8" s="2">
        <v>2812</v>
      </c>
      <c r="V8" s="2">
        <v>2128</v>
      </c>
      <c r="W8" s="3">
        <v>39.799999999999997</v>
      </c>
    </row>
    <row r="9" spans="1:23" s="1" customFormat="1" x14ac:dyDescent="0.2">
      <c r="A9" s="1" t="s">
        <v>27</v>
      </c>
      <c r="B9" s="2">
        <v>10989</v>
      </c>
      <c r="C9" s="2">
        <v>2794</v>
      </c>
      <c r="D9" s="2">
        <v>2775</v>
      </c>
      <c r="E9" s="2">
        <v>3238</v>
      </c>
      <c r="F9" s="2">
        <v>1665</v>
      </c>
      <c r="G9" s="2">
        <v>518</v>
      </c>
      <c r="H9" s="3">
        <v>29.6</v>
      </c>
      <c r="I9" s="1" t="s">
        <v>27</v>
      </c>
      <c r="J9" s="2">
        <v>6346</v>
      </c>
      <c r="K9" s="2">
        <v>1536</v>
      </c>
      <c r="L9" s="2">
        <v>1499</v>
      </c>
      <c r="M9" s="2">
        <v>1924</v>
      </c>
      <c r="N9" s="2">
        <v>1073</v>
      </c>
      <c r="O9" s="2">
        <v>315</v>
      </c>
      <c r="P9" s="3">
        <v>31.1</v>
      </c>
      <c r="Q9" s="2">
        <v>4644</v>
      </c>
      <c r="R9" s="2">
        <v>1258</v>
      </c>
      <c r="S9" s="2">
        <v>1277</v>
      </c>
      <c r="T9" s="2">
        <v>1314</v>
      </c>
      <c r="U9" s="2">
        <v>592</v>
      </c>
      <c r="V9" s="2">
        <v>204</v>
      </c>
      <c r="W9" s="3">
        <v>27.5</v>
      </c>
    </row>
    <row r="10" spans="1:23" s="1" customFormat="1" x14ac:dyDescent="0.2">
      <c r="A10" s="1" t="s">
        <v>30</v>
      </c>
      <c r="B10" s="2">
        <v>5347</v>
      </c>
      <c r="C10" s="2">
        <v>1610</v>
      </c>
      <c r="D10" s="2">
        <v>1924</v>
      </c>
      <c r="E10" s="2">
        <v>1240</v>
      </c>
      <c r="F10" s="2">
        <v>389</v>
      </c>
      <c r="G10" s="2">
        <v>185</v>
      </c>
      <c r="H10" s="3">
        <v>23.3</v>
      </c>
      <c r="I10" s="1" t="s">
        <v>30</v>
      </c>
      <c r="J10" s="2">
        <v>2572</v>
      </c>
      <c r="K10" s="2">
        <v>814</v>
      </c>
      <c r="L10" s="2">
        <v>907</v>
      </c>
      <c r="M10" s="2">
        <v>611</v>
      </c>
      <c r="N10" s="2">
        <v>130</v>
      </c>
      <c r="O10" s="2">
        <v>111</v>
      </c>
      <c r="P10" s="3">
        <v>22.8</v>
      </c>
      <c r="Q10" s="2">
        <v>2775</v>
      </c>
      <c r="R10" s="2">
        <v>796</v>
      </c>
      <c r="S10" s="2">
        <v>1018</v>
      </c>
      <c r="T10" s="2">
        <v>629</v>
      </c>
      <c r="U10" s="2">
        <v>259</v>
      </c>
      <c r="V10" s="2">
        <v>74</v>
      </c>
      <c r="W10" s="3">
        <v>23.7</v>
      </c>
    </row>
    <row r="11" spans="1:23" s="1" customFormat="1" x14ac:dyDescent="0.2">
      <c r="A11" s="1" t="s">
        <v>31</v>
      </c>
      <c r="B11" s="2">
        <v>278</v>
      </c>
      <c r="C11" s="2">
        <v>74</v>
      </c>
      <c r="D11" s="2">
        <v>56</v>
      </c>
      <c r="E11" s="2">
        <v>74</v>
      </c>
      <c r="F11" s="2">
        <v>19</v>
      </c>
      <c r="G11" s="2">
        <v>56</v>
      </c>
      <c r="H11" s="3">
        <v>31.9</v>
      </c>
      <c r="I11" s="1" t="s">
        <v>31</v>
      </c>
      <c r="J11" s="2">
        <v>167</v>
      </c>
      <c r="K11" s="2">
        <v>74</v>
      </c>
      <c r="L11" s="2">
        <v>37</v>
      </c>
      <c r="M11" s="2">
        <v>37</v>
      </c>
      <c r="N11" s="2">
        <v>0</v>
      </c>
      <c r="O11" s="2">
        <v>19</v>
      </c>
      <c r="P11" s="3">
        <v>18.8</v>
      </c>
      <c r="Q11" s="2">
        <v>111</v>
      </c>
      <c r="R11" s="2">
        <v>0</v>
      </c>
      <c r="S11" s="2">
        <v>19</v>
      </c>
      <c r="T11" s="2">
        <v>37</v>
      </c>
      <c r="U11" s="2">
        <v>19</v>
      </c>
      <c r="V11" s="2">
        <v>37</v>
      </c>
      <c r="W11" s="3">
        <v>45</v>
      </c>
    </row>
    <row r="12" spans="1:23" s="1" customFormat="1" x14ac:dyDescent="0.2">
      <c r="A12" s="1" t="s">
        <v>37</v>
      </c>
      <c r="B12" s="2">
        <v>814</v>
      </c>
      <c r="C12" s="2">
        <v>111</v>
      </c>
      <c r="D12" s="2">
        <v>204</v>
      </c>
      <c r="E12" s="2">
        <v>278</v>
      </c>
      <c r="F12" s="2">
        <v>74</v>
      </c>
      <c r="G12" s="2">
        <v>148</v>
      </c>
      <c r="H12" s="3">
        <v>35</v>
      </c>
      <c r="I12" s="1" t="s">
        <v>37</v>
      </c>
      <c r="J12" s="2">
        <v>333</v>
      </c>
      <c r="K12" s="2">
        <v>74</v>
      </c>
      <c r="L12" s="2">
        <v>93</v>
      </c>
      <c r="M12" s="2">
        <v>74</v>
      </c>
      <c r="N12" s="2">
        <v>37</v>
      </c>
      <c r="O12" s="2">
        <v>56</v>
      </c>
      <c r="P12" s="3">
        <v>30</v>
      </c>
      <c r="Q12" s="2">
        <v>481</v>
      </c>
      <c r="R12" s="2">
        <v>37</v>
      </c>
      <c r="S12" s="2">
        <v>111</v>
      </c>
      <c r="T12" s="2">
        <v>204</v>
      </c>
      <c r="U12" s="2">
        <v>37</v>
      </c>
      <c r="V12" s="2">
        <v>93</v>
      </c>
      <c r="W12" s="3">
        <v>36.799999999999997</v>
      </c>
    </row>
    <row r="13" spans="1:23" s="1" customFormat="1" x14ac:dyDescent="0.2">
      <c r="A13" s="1" t="s">
        <v>38</v>
      </c>
      <c r="B13" s="2">
        <v>1980</v>
      </c>
      <c r="C13" s="2">
        <v>389</v>
      </c>
      <c r="D13" s="2">
        <v>629</v>
      </c>
      <c r="E13" s="2">
        <v>407</v>
      </c>
      <c r="F13" s="2">
        <v>389</v>
      </c>
      <c r="G13" s="2">
        <v>167</v>
      </c>
      <c r="H13" s="3">
        <v>29.3</v>
      </c>
      <c r="I13" s="1" t="s">
        <v>38</v>
      </c>
      <c r="J13" s="2">
        <v>888</v>
      </c>
      <c r="K13" s="2">
        <v>204</v>
      </c>
      <c r="L13" s="2">
        <v>259</v>
      </c>
      <c r="M13" s="2">
        <v>204</v>
      </c>
      <c r="N13" s="2">
        <v>130</v>
      </c>
      <c r="O13" s="2">
        <v>93</v>
      </c>
      <c r="P13" s="3">
        <v>28.9</v>
      </c>
      <c r="Q13" s="2">
        <v>1092</v>
      </c>
      <c r="R13" s="2">
        <v>185</v>
      </c>
      <c r="S13" s="2">
        <v>370</v>
      </c>
      <c r="T13" s="2">
        <v>204</v>
      </c>
      <c r="U13" s="2">
        <v>259</v>
      </c>
      <c r="V13" s="2">
        <v>74</v>
      </c>
      <c r="W13" s="3">
        <v>29.6</v>
      </c>
    </row>
    <row r="14" spans="1:23" s="1" customFormat="1" x14ac:dyDescent="0.2">
      <c r="A14" s="1" t="s">
        <v>39</v>
      </c>
      <c r="B14" s="2">
        <v>1425</v>
      </c>
      <c r="C14" s="2">
        <v>130</v>
      </c>
      <c r="D14" s="2">
        <v>204</v>
      </c>
      <c r="E14" s="2">
        <v>555</v>
      </c>
      <c r="F14" s="2">
        <v>241</v>
      </c>
      <c r="G14" s="2">
        <v>296</v>
      </c>
      <c r="H14" s="3">
        <v>40.299999999999997</v>
      </c>
      <c r="I14" s="1" t="s">
        <v>39</v>
      </c>
      <c r="J14" s="2">
        <v>555</v>
      </c>
      <c r="K14" s="2">
        <v>93</v>
      </c>
      <c r="L14" s="2">
        <v>56</v>
      </c>
      <c r="M14" s="2">
        <v>241</v>
      </c>
      <c r="N14" s="2">
        <v>111</v>
      </c>
      <c r="O14" s="2">
        <v>56</v>
      </c>
      <c r="P14" s="3">
        <v>38.1</v>
      </c>
      <c r="Q14" s="2">
        <v>870</v>
      </c>
      <c r="R14" s="2">
        <v>37</v>
      </c>
      <c r="S14" s="2">
        <v>148</v>
      </c>
      <c r="T14" s="2">
        <v>315</v>
      </c>
      <c r="U14" s="2">
        <v>130</v>
      </c>
      <c r="V14" s="2">
        <v>241</v>
      </c>
      <c r="W14" s="3">
        <v>41.9</v>
      </c>
    </row>
    <row r="15" spans="1:23" s="1" customFormat="1" x14ac:dyDescent="0.2">
      <c r="A15" s="1" t="s">
        <v>40</v>
      </c>
      <c r="B15" s="2">
        <v>481</v>
      </c>
      <c r="C15" s="2">
        <v>111</v>
      </c>
      <c r="D15" s="2">
        <v>74</v>
      </c>
      <c r="E15" s="2">
        <v>222</v>
      </c>
      <c r="F15" s="2">
        <v>74</v>
      </c>
      <c r="G15" s="2">
        <v>0</v>
      </c>
      <c r="H15" s="3">
        <v>33.799999999999997</v>
      </c>
      <c r="I15" s="1" t="s">
        <v>40</v>
      </c>
      <c r="J15" s="2">
        <v>241</v>
      </c>
      <c r="K15" s="2">
        <v>74</v>
      </c>
      <c r="L15" s="2">
        <v>56</v>
      </c>
      <c r="M15" s="2">
        <v>74</v>
      </c>
      <c r="N15" s="2">
        <v>37</v>
      </c>
      <c r="O15" s="2">
        <v>0</v>
      </c>
      <c r="P15" s="3">
        <v>27.5</v>
      </c>
      <c r="Q15" s="2">
        <v>241</v>
      </c>
      <c r="R15" s="2">
        <v>37</v>
      </c>
      <c r="S15" s="2">
        <v>19</v>
      </c>
      <c r="T15" s="2">
        <v>148</v>
      </c>
      <c r="U15" s="2">
        <v>37</v>
      </c>
      <c r="V15" s="2">
        <v>0</v>
      </c>
      <c r="W15" s="3">
        <v>36.6</v>
      </c>
    </row>
    <row r="16" spans="1:23" s="1" customFormat="1" x14ac:dyDescent="0.2">
      <c r="A16" s="1" t="s">
        <v>41</v>
      </c>
      <c r="B16" s="2">
        <v>2627</v>
      </c>
      <c r="C16" s="2">
        <v>204</v>
      </c>
      <c r="D16" s="2">
        <v>685</v>
      </c>
      <c r="E16" s="2">
        <v>944</v>
      </c>
      <c r="F16" s="2">
        <v>555</v>
      </c>
      <c r="G16" s="2">
        <v>241</v>
      </c>
      <c r="H16" s="3">
        <v>36.799999999999997</v>
      </c>
      <c r="I16" s="1" t="s">
        <v>41</v>
      </c>
      <c r="J16" s="2">
        <v>1221</v>
      </c>
      <c r="K16" s="2">
        <v>111</v>
      </c>
      <c r="L16" s="2">
        <v>259</v>
      </c>
      <c r="M16" s="2">
        <v>481</v>
      </c>
      <c r="N16" s="2">
        <v>222</v>
      </c>
      <c r="O16" s="2">
        <v>148</v>
      </c>
      <c r="P16" s="3">
        <v>37.5</v>
      </c>
      <c r="Q16" s="2">
        <v>1406</v>
      </c>
      <c r="R16" s="2">
        <v>93</v>
      </c>
      <c r="S16" s="2">
        <v>426</v>
      </c>
      <c r="T16" s="2">
        <v>463</v>
      </c>
      <c r="U16" s="2">
        <v>333</v>
      </c>
      <c r="V16" s="2">
        <v>93</v>
      </c>
      <c r="W16" s="3">
        <v>36</v>
      </c>
    </row>
    <row r="17" spans="1:23" s="1" customFormat="1" x14ac:dyDescent="0.2">
      <c r="A17" s="1" t="s">
        <v>42</v>
      </c>
      <c r="B17" s="2">
        <v>3164</v>
      </c>
      <c r="C17" s="2">
        <v>611</v>
      </c>
      <c r="D17" s="2">
        <v>944</v>
      </c>
      <c r="E17" s="2">
        <v>925</v>
      </c>
      <c r="F17" s="2">
        <v>537</v>
      </c>
      <c r="G17" s="2">
        <v>148</v>
      </c>
      <c r="H17" s="3">
        <v>30.4</v>
      </c>
      <c r="I17" s="1" t="s">
        <v>42</v>
      </c>
      <c r="J17" s="2">
        <v>1573</v>
      </c>
      <c r="K17" s="2">
        <v>315</v>
      </c>
      <c r="L17" s="2">
        <v>481</v>
      </c>
      <c r="M17" s="2">
        <v>407</v>
      </c>
      <c r="N17" s="2">
        <v>296</v>
      </c>
      <c r="O17" s="2">
        <v>74</v>
      </c>
      <c r="P17" s="3">
        <v>29.7</v>
      </c>
      <c r="Q17" s="2">
        <v>1591</v>
      </c>
      <c r="R17" s="2">
        <v>296</v>
      </c>
      <c r="S17" s="2">
        <v>463</v>
      </c>
      <c r="T17" s="2">
        <v>518</v>
      </c>
      <c r="U17" s="2">
        <v>241</v>
      </c>
      <c r="V17" s="2">
        <v>74</v>
      </c>
      <c r="W17" s="3">
        <v>31.1</v>
      </c>
    </row>
    <row r="18" spans="1:23" s="1" customFormat="1" x14ac:dyDescent="0.2">
      <c r="A18" s="1" t="s">
        <v>43</v>
      </c>
      <c r="B18" s="2">
        <v>74</v>
      </c>
      <c r="C18" s="2">
        <v>19</v>
      </c>
      <c r="D18" s="2">
        <v>37</v>
      </c>
      <c r="E18" s="2">
        <v>0</v>
      </c>
      <c r="F18" s="2">
        <v>19</v>
      </c>
      <c r="G18" s="2">
        <v>0</v>
      </c>
      <c r="H18" s="3">
        <v>22.5</v>
      </c>
      <c r="I18" s="1" t="s">
        <v>43</v>
      </c>
      <c r="J18" s="2">
        <v>37</v>
      </c>
      <c r="K18" s="2">
        <v>19</v>
      </c>
      <c r="L18" s="2">
        <v>19</v>
      </c>
      <c r="M18" s="2">
        <v>0</v>
      </c>
      <c r="N18" s="2">
        <v>0</v>
      </c>
      <c r="O18" s="2">
        <v>0</v>
      </c>
      <c r="P18" s="3">
        <v>15</v>
      </c>
      <c r="Q18" s="2">
        <v>37</v>
      </c>
      <c r="R18" s="2">
        <v>0</v>
      </c>
      <c r="S18" s="2">
        <v>19</v>
      </c>
      <c r="T18" s="2">
        <v>0</v>
      </c>
      <c r="U18" s="2">
        <v>19</v>
      </c>
      <c r="V18" s="2">
        <v>0</v>
      </c>
      <c r="W18" s="3">
        <v>37.5</v>
      </c>
    </row>
    <row r="19" spans="1:23" s="1" customFormat="1" x14ac:dyDescent="0.2">
      <c r="B19" s="2"/>
      <c r="C19" s="2"/>
      <c r="D19" s="2"/>
      <c r="E19" s="2"/>
      <c r="F19" s="2"/>
      <c r="G19" s="2"/>
      <c r="H19" s="3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x14ac:dyDescent="0.2">
      <c r="A20" s="1" t="s">
        <v>44</v>
      </c>
      <c r="B20" s="2"/>
      <c r="C20" s="2"/>
      <c r="D20" s="2"/>
      <c r="E20" s="2"/>
      <c r="F20" s="2"/>
      <c r="G20" s="2"/>
      <c r="H20" s="3"/>
      <c r="I20" s="1" t="s">
        <v>44</v>
      </c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3"/>
    </row>
    <row r="21" spans="1:23" s="1" customFormat="1" x14ac:dyDescent="0.2">
      <c r="B21" s="2"/>
      <c r="C21" s="2"/>
      <c r="D21" s="2"/>
      <c r="E21" s="2"/>
      <c r="F21" s="2"/>
      <c r="G21" s="2"/>
      <c r="H21" s="3"/>
      <c r="J21" s="2"/>
      <c r="K21" s="2"/>
      <c r="L21" s="2"/>
      <c r="M21" s="2"/>
      <c r="N21" s="2"/>
      <c r="O21" s="2"/>
      <c r="P21" s="3"/>
      <c r="Q21" s="2"/>
      <c r="R21" s="2"/>
      <c r="S21" s="2"/>
      <c r="T21" s="2"/>
      <c r="U21" s="2"/>
      <c r="V21" s="2"/>
      <c r="W21" s="3"/>
    </row>
    <row r="22" spans="1:23" s="1" customFormat="1" x14ac:dyDescent="0.2">
      <c r="A22" s="1" t="s">
        <v>12</v>
      </c>
      <c r="B22" s="2">
        <v>5624</v>
      </c>
      <c r="C22" s="2">
        <v>1684</v>
      </c>
      <c r="D22" s="2">
        <v>1980</v>
      </c>
      <c r="E22" s="2">
        <v>1314</v>
      </c>
      <c r="F22" s="2">
        <v>407</v>
      </c>
      <c r="G22" s="2">
        <v>241</v>
      </c>
      <c r="H22" s="3">
        <v>23.6</v>
      </c>
      <c r="I22" s="1" t="s">
        <v>12</v>
      </c>
      <c r="J22" s="2">
        <v>2738</v>
      </c>
      <c r="K22" s="2">
        <v>888</v>
      </c>
      <c r="L22" s="2">
        <v>944</v>
      </c>
      <c r="M22" s="2">
        <v>648</v>
      </c>
      <c r="N22" s="2">
        <v>130</v>
      </c>
      <c r="O22" s="2">
        <v>130</v>
      </c>
      <c r="P22" s="3">
        <v>22.6</v>
      </c>
      <c r="Q22" s="2">
        <v>2886</v>
      </c>
      <c r="R22" s="2">
        <v>796</v>
      </c>
      <c r="S22" s="2">
        <v>1036</v>
      </c>
      <c r="T22" s="2">
        <v>666</v>
      </c>
      <c r="U22" s="2">
        <v>278</v>
      </c>
      <c r="V22" s="2">
        <v>111</v>
      </c>
      <c r="W22" s="3">
        <v>24.4</v>
      </c>
    </row>
    <row r="23" spans="1:23" s="1" customFormat="1" x14ac:dyDescent="0.2">
      <c r="A23" s="1" t="s">
        <v>30</v>
      </c>
      <c r="B23" s="2">
        <v>5199</v>
      </c>
      <c r="C23" s="2">
        <v>1610</v>
      </c>
      <c r="D23" s="2">
        <v>1906</v>
      </c>
      <c r="E23" s="2">
        <v>1184</v>
      </c>
      <c r="F23" s="2">
        <v>333</v>
      </c>
      <c r="G23" s="2">
        <v>167</v>
      </c>
      <c r="H23" s="3">
        <v>22.8</v>
      </c>
      <c r="I23" s="1" t="s">
        <v>30</v>
      </c>
      <c r="J23" s="2">
        <v>2498</v>
      </c>
      <c r="K23" s="2">
        <v>814</v>
      </c>
      <c r="L23" s="2">
        <v>907</v>
      </c>
      <c r="M23" s="2">
        <v>574</v>
      </c>
      <c r="N23" s="2">
        <v>111</v>
      </c>
      <c r="O23" s="2">
        <v>93</v>
      </c>
      <c r="P23" s="3">
        <v>22.2</v>
      </c>
      <c r="Q23" s="2">
        <v>2701</v>
      </c>
      <c r="R23" s="2">
        <v>796</v>
      </c>
      <c r="S23" s="2">
        <v>999</v>
      </c>
      <c r="T23" s="2">
        <v>611</v>
      </c>
      <c r="U23" s="2">
        <v>222</v>
      </c>
      <c r="V23" s="2">
        <v>74</v>
      </c>
      <c r="W23" s="3">
        <v>23.3</v>
      </c>
    </row>
    <row r="24" spans="1:23" s="1" customFormat="1" x14ac:dyDescent="0.2">
      <c r="A24" s="1" t="s">
        <v>31</v>
      </c>
      <c r="B24" s="2">
        <v>241</v>
      </c>
      <c r="C24" s="2">
        <v>74</v>
      </c>
      <c r="D24" s="2">
        <v>56</v>
      </c>
      <c r="E24" s="2">
        <v>74</v>
      </c>
      <c r="F24" s="2">
        <v>19</v>
      </c>
      <c r="G24" s="2">
        <v>19</v>
      </c>
      <c r="H24" s="3">
        <v>27.5</v>
      </c>
      <c r="I24" s="1" t="s">
        <v>31</v>
      </c>
      <c r="J24" s="2">
        <v>148</v>
      </c>
      <c r="K24" s="2">
        <v>74</v>
      </c>
      <c r="L24" s="2">
        <v>37</v>
      </c>
      <c r="M24" s="2">
        <v>37</v>
      </c>
      <c r="N24" s="2">
        <v>0</v>
      </c>
      <c r="O24" s="2">
        <v>0</v>
      </c>
      <c r="P24" s="3">
        <v>15</v>
      </c>
      <c r="Q24" s="2">
        <v>93</v>
      </c>
      <c r="R24" s="2">
        <v>0</v>
      </c>
      <c r="S24" s="2">
        <v>19</v>
      </c>
      <c r="T24" s="2">
        <v>37</v>
      </c>
      <c r="U24" s="2">
        <v>19</v>
      </c>
      <c r="V24" s="2">
        <v>19</v>
      </c>
      <c r="W24" s="3">
        <v>41.3</v>
      </c>
    </row>
    <row r="25" spans="1:23" s="1" customFormat="1" x14ac:dyDescent="0.2">
      <c r="A25" s="1" t="s">
        <v>37</v>
      </c>
      <c r="B25" s="2">
        <v>130</v>
      </c>
      <c r="C25" s="2">
        <v>0</v>
      </c>
      <c r="D25" s="2">
        <v>0</v>
      </c>
      <c r="E25" s="2">
        <v>19</v>
      </c>
      <c r="F25" s="2">
        <v>56</v>
      </c>
      <c r="G25" s="2">
        <v>56</v>
      </c>
      <c r="H25" s="3">
        <v>57.5</v>
      </c>
      <c r="I25" s="1" t="s">
        <v>37</v>
      </c>
      <c r="J25" s="2">
        <v>56</v>
      </c>
      <c r="K25" s="2">
        <v>0</v>
      </c>
      <c r="L25" s="2">
        <v>0</v>
      </c>
      <c r="M25" s="2">
        <v>0</v>
      </c>
      <c r="N25" s="2">
        <v>19</v>
      </c>
      <c r="O25" s="2">
        <v>37</v>
      </c>
      <c r="P25" s="3">
        <v>69.5</v>
      </c>
      <c r="Q25" s="2">
        <v>74</v>
      </c>
      <c r="R25" s="2">
        <v>0</v>
      </c>
      <c r="S25" s="2">
        <v>0</v>
      </c>
      <c r="T25" s="2">
        <v>19</v>
      </c>
      <c r="U25" s="2">
        <v>37</v>
      </c>
      <c r="V25" s="2">
        <v>19</v>
      </c>
      <c r="W25" s="3">
        <v>52.5</v>
      </c>
    </row>
    <row r="26" spans="1:23" s="1" customFormat="1" x14ac:dyDescent="0.2">
      <c r="B26" s="2"/>
      <c r="C26" s="2"/>
      <c r="D26" s="2"/>
      <c r="E26" s="2"/>
      <c r="F26" s="2"/>
      <c r="G26" s="2"/>
      <c r="H26" s="3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3"/>
    </row>
    <row r="27" spans="1:23" s="1" customFormat="1" x14ac:dyDescent="0.2">
      <c r="A27" s="1" t="s">
        <v>45</v>
      </c>
      <c r="B27" s="2"/>
      <c r="C27" s="2"/>
      <c r="D27" s="2"/>
      <c r="E27" s="2"/>
      <c r="F27" s="2"/>
      <c r="G27" s="2"/>
      <c r="H27" s="3"/>
      <c r="I27" s="1" t="s">
        <v>45</v>
      </c>
      <c r="J27" s="2"/>
      <c r="K27" s="2"/>
      <c r="L27" s="2"/>
      <c r="M27" s="2"/>
      <c r="N27" s="2"/>
      <c r="O27" s="2"/>
      <c r="P27" s="3"/>
      <c r="Q27" s="2"/>
      <c r="R27" s="2"/>
      <c r="S27" s="2"/>
      <c r="T27" s="2"/>
      <c r="U27" s="2"/>
      <c r="V27" s="2"/>
      <c r="W27" s="3"/>
    </row>
    <row r="28" spans="1:23" s="1" customFormat="1" x14ac:dyDescent="0.2">
      <c r="B28" s="2"/>
      <c r="C28" s="2"/>
      <c r="D28" s="2"/>
      <c r="E28" s="2"/>
      <c r="F28" s="2"/>
      <c r="G28" s="2"/>
      <c r="H28" s="3"/>
      <c r="J28" s="2"/>
      <c r="K28" s="2"/>
      <c r="L28" s="2"/>
      <c r="M28" s="2"/>
      <c r="N28" s="2"/>
      <c r="O28" s="2"/>
      <c r="P28" s="3"/>
      <c r="Q28" s="2"/>
      <c r="R28" s="2"/>
      <c r="S28" s="2"/>
      <c r="T28" s="2"/>
      <c r="U28" s="2"/>
      <c r="V28" s="2"/>
      <c r="W28" s="3"/>
    </row>
    <row r="29" spans="1:23" s="1" customFormat="1" x14ac:dyDescent="0.2">
      <c r="A29" s="1" t="s">
        <v>12</v>
      </c>
      <c r="B29" s="2">
        <v>5624</v>
      </c>
      <c r="C29" s="2">
        <v>1684</v>
      </c>
      <c r="D29" s="2">
        <v>1980</v>
      </c>
      <c r="E29" s="2">
        <v>1314</v>
      </c>
      <c r="F29" s="2">
        <v>407</v>
      </c>
      <c r="G29" s="2">
        <v>241</v>
      </c>
      <c r="H29" s="3">
        <v>23.6</v>
      </c>
      <c r="I29" s="1" t="s">
        <v>12</v>
      </c>
      <c r="J29" s="2">
        <v>2738</v>
      </c>
      <c r="K29" s="2">
        <v>888</v>
      </c>
      <c r="L29" s="2">
        <v>944</v>
      </c>
      <c r="M29" s="2">
        <v>648</v>
      </c>
      <c r="N29" s="2">
        <v>130</v>
      </c>
      <c r="O29" s="2">
        <v>130</v>
      </c>
      <c r="P29" s="3">
        <v>22.6</v>
      </c>
      <c r="Q29" s="2">
        <v>2886</v>
      </c>
      <c r="R29" s="2">
        <v>796</v>
      </c>
      <c r="S29" s="2">
        <v>1036</v>
      </c>
      <c r="T29" s="2">
        <v>666</v>
      </c>
      <c r="U29" s="2">
        <v>278</v>
      </c>
      <c r="V29" s="2">
        <v>111</v>
      </c>
      <c r="W29" s="3">
        <v>24.4</v>
      </c>
    </row>
    <row r="30" spans="1:23" s="1" customFormat="1" x14ac:dyDescent="0.2">
      <c r="A30" s="1" t="s">
        <v>30</v>
      </c>
      <c r="B30" s="2">
        <v>5199</v>
      </c>
      <c r="C30" s="2">
        <v>1610</v>
      </c>
      <c r="D30" s="2">
        <v>1906</v>
      </c>
      <c r="E30" s="2">
        <v>1184</v>
      </c>
      <c r="F30" s="2">
        <v>333</v>
      </c>
      <c r="G30" s="2">
        <v>167</v>
      </c>
      <c r="H30" s="3">
        <v>22.8</v>
      </c>
      <c r="I30" s="1" t="s">
        <v>30</v>
      </c>
      <c r="J30" s="2">
        <v>2498</v>
      </c>
      <c r="K30" s="2">
        <v>814</v>
      </c>
      <c r="L30" s="2">
        <v>907</v>
      </c>
      <c r="M30" s="2">
        <v>574</v>
      </c>
      <c r="N30" s="2">
        <v>111</v>
      </c>
      <c r="O30" s="2">
        <v>93</v>
      </c>
      <c r="P30" s="3">
        <v>22.2</v>
      </c>
      <c r="Q30" s="2">
        <v>2701</v>
      </c>
      <c r="R30" s="2">
        <v>796</v>
      </c>
      <c r="S30" s="2">
        <v>999</v>
      </c>
      <c r="T30" s="2">
        <v>611</v>
      </c>
      <c r="U30" s="2">
        <v>222</v>
      </c>
      <c r="V30" s="2">
        <v>74</v>
      </c>
      <c r="W30" s="3">
        <v>23.3</v>
      </c>
    </row>
    <row r="31" spans="1:23" s="1" customFormat="1" x14ac:dyDescent="0.2">
      <c r="A31" s="1" t="s">
        <v>31</v>
      </c>
      <c r="B31" s="2">
        <v>241</v>
      </c>
      <c r="C31" s="2">
        <v>74</v>
      </c>
      <c r="D31" s="2">
        <v>56</v>
      </c>
      <c r="E31" s="2">
        <v>74</v>
      </c>
      <c r="F31" s="2">
        <v>19</v>
      </c>
      <c r="G31" s="2">
        <v>19</v>
      </c>
      <c r="H31" s="3">
        <v>27.5</v>
      </c>
      <c r="I31" s="1" t="s">
        <v>31</v>
      </c>
      <c r="J31" s="2">
        <v>148</v>
      </c>
      <c r="K31" s="2">
        <v>74</v>
      </c>
      <c r="L31" s="2">
        <v>37</v>
      </c>
      <c r="M31" s="2">
        <v>37</v>
      </c>
      <c r="N31" s="2">
        <v>0</v>
      </c>
      <c r="O31" s="2">
        <v>0</v>
      </c>
      <c r="P31" s="3">
        <v>15</v>
      </c>
      <c r="Q31" s="2">
        <v>93</v>
      </c>
      <c r="R31" s="2">
        <v>0</v>
      </c>
      <c r="S31" s="2">
        <v>19</v>
      </c>
      <c r="T31" s="2">
        <v>37</v>
      </c>
      <c r="U31" s="2">
        <v>19</v>
      </c>
      <c r="V31" s="2">
        <v>19</v>
      </c>
      <c r="W31" s="3">
        <v>41.3</v>
      </c>
    </row>
    <row r="32" spans="1:23" s="1" customFormat="1" x14ac:dyDescent="0.2">
      <c r="A32" s="1" t="s">
        <v>37</v>
      </c>
      <c r="B32" s="2">
        <v>111</v>
      </c>
      <c r="C32" s="2">
        <v>0</v>
      </c>
      <c r="D32" s="2">
        <v>0</v>
      </c>
      <c r="E32" s="2">
        <v>19</v>
      </c>
      <c r="F32" s="2">
        <v>37</v>
      </c>
      <c r="G32" s="2">
        <v>56</v>
      </c>
      <c r="H32" s="3">
        <v>60</v>
      </c>
      <c r="I32" s="1" t="s">
        <v>37</v>
      </c>
      <c r="J32" s="2">
        <v>56</v>
      </c>
      <c r="K32" s="2">
        <v>0</v>
      </c>
      <c r="L32" s="2">
        <v>0</v>
      </c>
      <c r="M32" s="2">
        <v>0</v>
      </c>
      <c r="N32" s="2">
        <v>19</v>
      </c>
      <c r="O32" s="2">
        <v>37</v>
      </c>
      <c r="P32" s="3">
        <v>69.5</v>
      </c>
      <c r="Q32" s="2">
        <v>56</v>
      </c>
      <c r="R32" s="2">
        <v>0</v>
      </c>
      <c r="S32" s="2">
        <v>0</v>
      </c>
      <c r="T32" s="2">
        <v>19</v>
      </c>
      <c r="U32" s="2">
        <v>19</v>
      </c>
      <c r="V32" s="2">
        <v>19</v>
      </c>
      <c r="W32" s="3">
        <v>52.5</v>
      </c>
    </row>
    <row r="33" spans="1:23" s="1" customFormat="1" x14ac:dyDescent="0.2">
      <c r="B33" s="2"/>
      <c r="C33" s="2"/>
      <c r="D33" s="2"/>
      <c r="E33" s="2"/>
      <c r="F33" s="2"/>
      <c r="G33" s="2"/>
      <c r="H33" s="3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3"/>
    </row>
    <row r="34" spans="1:23" s="1" customFormat="1" x14ac:dyDescent="0.2">
      <c r="A34" s="1" t="s">
        <v>46</v>
      </c>
      <c r="B34" s="2"/>
      <c r="C34" s="2"/>
      <c r="D34" s="2"/>
      <c r="E34" s="2"/>
      <c r="F34" s="2"/>
      <c r="G34" s="2"/>
      <c r="H34" s="3"/>
      <c r="I34" s="1" t="s">
        <v>46</v>
      </c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3"/>
    </row>
    <row r="35" spans="1:23" s="1" customFormat="1" x14ac:dyDescent="0.2">
      <c r="B35" s="2"/>
      <c r="C35" s="2"/>
      <c r="D35" s="2"/>
      <c r="E35" s="2"/>
      <c r="F35" s="2"/>
      <c r="G35" s="2"/>
      <c r="H35" s="3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3"/>
    </row>
    <row r="36" spans="1:23" s="1" customFormat="1" x14ac:dyDescent="0.2">
      <c r="A36" s="1" t="s">
        <v>12</v>
      </c>
      <c r="B36" s="2">
        <v>113572</v>
      </c>
      <c r="C36" s="2">
        <v>33985</v>
      </c>
      <c r="D36" s="2">
        <v>28749</v>
      </c>
      <c r="E36" s="2">
        <v>25142</v>
      </c>
      <c r="F36" s="2">
        <v>15337</v>
      </c>
      <c r="G36" s="2">
        <v>10360</v>
      </c>
      <c r="H36" s="3">
        <v>26.9</v>
      </c>
      <c r="I36" s="1" t="s">
        <v>12</v>
      </c>
      <c r="J36" s="2">
        <v>57017</v>
      </c>
      <c r="K36" s="2">
        <v>17853</v>
      </c>
      <c r="L36" s="2">
        <v>13912</v>
      </c>
      <c r="M36" s="2">
        <v>12617</v>
      </c>
      <c r="N36" s="2">
        <v>7530</v>
      </c>
      <c r="O36" s="2">
        <v>5106</v>
      </c>
      <c r="P36" s="3">
        <v>26.5</v>
      </c>
      <c r="Q36" s="2">
        <v>56555</v>
      </c>
      <c r="R36" s="2">
        <v>16132</v>
      </c>
      <c r="S36" s="2">
        <v>14837</v>
      </c>
      <c r="T36" s="2">
        <v>12525</v>
      </c>
      <c r="U36" s="2">
        <v>7807</v>
      </c>
      <c r="V36" s="2">
        <v>5254</v>
      </c>
      <c r="W36" s="3">
        <v>27.3</v>
      </c>
    </row>
    <row r="37" spans="1:23" s="1" customFormat="1" x14ac:dyDescent="0.2">
      <c r="A37" s="1" t="s">
        <v>47</v>
      </c>
      <c r="B37" s="2">
        <v>85119</v>
      </c>
      <c r="C37" s="2">
        <v>24846</v>
      </c>
      <c r="D37" s="2">
        <v>21664</v>
      </c>
      <c r="E37" s="2">
        <v>18112</v>
      </c>
      <c r="F37" s="2">
        <v>11637</v>
      </c>
      <c r="G37" s="2">
        <v>8862</v>
      </c>
      <c r="H37" s="3">
        <v>27.3</v>
      </c>
      <c r="I37" s="1" t="s">
        <v>47</v>
      </c>
      <c r="J37" s="2">
        <v>42439</v>
      </c>
      <c r="K37" s="2">
        <v>12987</v>
      </c>
      <c r="L37" s="2">
        <v>10638</v>
      </c>
      <c r="M37" s="2">
        <v>8917</v>
      </c>
      <c r="N37" s="2">
        <v>5550</v>
      </c>
      <c r="O37" s="2">
        <v>4348</v>
      </c>
      <c r="P37" s="3">
        <v>26.6</v>
      </c>
      <c r="Q37" s="2">
        <v>42680</v>
      </c>
      <c r="R37" s="2">
        <v>11859</v>
      </c>
      <c r="S37" s="2">
        <v>11026</v>
      </c>
      <c r="T37" s="2">
        <v>9195</v>
      </c>
      <c r="U37" s="2">
        <v>6087</v>
      </c>
      <c r="V37" s="2">
        <v>4514</v>
      </c>
      <c r="W37" s="3">
        <v>27.9</v>
      </c>
    </row>
    <row r="38" spans="1:23" s="1" customFormat="1" x14ac:dyDescent="0.2">
      <c r="A38" s="1" t="s">
        <v>48</v>
      </c>
      <c r="B38" s="2">
        <v>7530</v>
      </c>
      <c r="C38" s="2">
        <v>1554</v>
      </c>
      <c r="D38" s="2">
        <v>1425</v>
      </c>
      <c r="E38" s="2">
        <v>2609</v>
      </c>
      <c r="F38" s="2">
        <v>1517</v>
      </c>
      <c r="G38" s="2">
        <v>426</v>
      </c>
      <c r="H38" s="3">
        <v>34.5</v>
      </c>
      <c r="I38" s="1" t="s">
        <v>48</v>
      </c>
      <c r="J38" s="2">
        <v>4477</v>
      </c>
      <c r="K38" s="2">
        <v>851</v>
      </c>
      <c r="L38" s="2">
        <v>740</v>
      </c>
      <c r="M38" s="2">
        <v>1610</v>
      </c>
      <c r="N38" s="2">
        <v>981</v>
      </c>
      <c r="O38" s="2">
        <v>296</v>
      </c>
      <c r="P38" s="3">
        <v>36</v>
      </c>
      <c r="Q38" s="2">
        <v>3053</v>
      </c>
      <c r="R38" s="2">
        <v>703</v>
      </c>
      <c r="S38" s="2">
        <v>685</v>
      </c>
      <c r="T38" s="2">
        <v>999</v>
      </c>
      <c r="U38" s="2">
        <v>537</v>
      </c>
      <c r="V38" s="2">
        <v>130</v>
      </c>
      <c r="W38" s="3">
        <v>32.1</v>
      </c>
    </row>
    <row r="39" spans="1:23" s="1" customFormat="1" x14ac:dyDescent="0.2">
      <c r="A39" s="1" t="s">
        <v>49</v>
      </c>
      <c r="B39" s="2">
        <v>185</v>
      </c>
      <c r="C39" s="2">
        <v>56</v>
      </c>
      <c r="D39" s="2">
        <v>74</v>
      </c>
      <c r="E39" s="2">
        <v>37</v>
      </c>
      <c r="F39" s="2">
        <v>0</v>
      </c>
      <c r="G39" s="2">
        <v>19</v>
      </c>
      <c r="H39" s="3">
        <v>22.5</v>
      </c>
      <c r="I39" s="1" t="s">
        <v>49</v>
      </c>
      <c r="J39" s="2">
        <v>130</v>
      </c>
      <c r="K39" s="2">
        <v>56</v>
      </c>
      <c r="L39" s="2">
        <v>37</v>
      </c>
      <c r="M39" s="2">
        <v>19</v>
      </c>
      <c r="N39" s="2">
        <v>0</v>
      </c>
      <c r="O39" s="2">
        <v>19</v>
      </c>
      <c r="P39" s="3">
        <v>18.8</v>
      </c>
      <c r="Q39" s="2">
        <v>56</v>
      </c>
      <c r="R39" s="2">
        <v>0</v>
      </c>
      <c r="S39" s="2">
        <v>37</v>
      </c>
      <c r="T39" s="2">
        <v>19</v>
      </c>
      <c r="U39" s="2">
        <v>0</v>
      </c>
      <c r="V39" s="2">
        <v>0</v>
      </c>
      <c r="W39" s="3">
        <v>26.3</v>
      </c>
    </row>
    <row r="40" spans="1:23" s="1" customFormat="1" x14ac:dyDescent="0.2">
      <c r="A40" s="1" t="s">
        <v>29</v>
      </c>
      <c r="B40" s="2">
        <v>1702</v>
      </c>
      <c r="C40" s="2">
        <v>426</v>
      </c>
      <c r="D40" s="2">
        <v>537</v>
      </c>
      <c r="E40" s="2">
        <v>426</v>
      </c>
      <c r="F40" s="2">
        <v>222</v>
      </c>
      <c r="G40" s="2">
        <v>93</v>
      </c>
      <c r="H40" s="3">
        <v>26.9</v>
      </c>
      <c r="I40" s="1" t="s">
        <v>29</v>
      </c>
      <c r="J40" s="2">
        <v>851</v>
      </c>
      <c r="K40" s="2">
        <v>278</v>
      </c>
      <c r="L40" s="2">
        <v>241</v>
      </c>
      <c r="M40" s="2">
        <v>204</v>
      </c>
      <c r="N40" s="2">
        <v>93</v>
      </c>
      <c r="O40" s="2">
        <v>37</v>
      </c>
      <c r="P40" s="3">
        <v>24.2</v>
      </c>
      <c r="Q40" s="2">
        <v>851</v>
      </c>
      <c r="R40" s="2">
        <v>148</v>
      </c>
      <c r="S40" s="2">
        <v>296</v>
      </c>
      <c r="T40" s="2">
        <v>222</v>
      </c>
      <c r="U40" s="2">
        <v>130</v>
      </c>
      <c r="V40" s="2">
        <v>56</v>
      </c>
      <c r="W40" s="3">
        <v>29.1</v>
      </c>
    </row>
    <row r="41" spans="1:23" s="1" customFormat="1" x14ac:dyDescent="0.2">
      <c r="A41" s="1" t="s">
        <v>50</v>
      </c>
      <c r="B41" s="2">
        <v>1184</v>
      </c>
      <c r="C41" s="2">
        <v>426</v>
      </c>
      <c r="D41" s="2">
        <v>481</v>
      </c>
      <c r="E41" s="2">
        <v>130</v>
      </c>
      <c r="F41" s="2">
        <v>74</v>
      </c>
      <c r="G41" s="2">
        <v>74</v>
      </c>
      <c r="H41" s="3">
        <v>20.2</v>
      </c>
      <c r="I41" s="1" t="s">
        <v>50</v>
      </c>
      <c r="J41" s="2">
        <v>555</v>
      </c>
      <c r="K41" s="2">
        <v>204</v>
      </c>
      <c r="L41" s="2">
        <v>204</v>
      </c>
      <c r="M41" s="2">
        <v>93</v>
      </c>
      <c r="N41" s="2">
        <v>37</v>
      </c>
      <c r="O41" s="2">
        <v>19</v>
      </c>
      <c r="P41" s="3">
        <v>20.5</v>
      </c>
      <c r="Q41" s="2">
        <v>629</v>
      </c>
      <c r="R41" s="2">
        <v>222</v>
      </c>
      <c r="S41" s="2">
        <v>278</v>
      </c>
      <c r="T41" s="2">
        <v>37</v>
      </c>
      <c r="U41" s="2">
        <v>37</v>
      </c>
      <c r="V41" s="2">
        <v>56</v>
      </c>
      <c r="W41" s="3">
        <v>20</v>
      </c>
    </row>
    <row r="42" spans="1:23" s="1" customFormat="1" x14ac:dyDescent="0.2">
      <c r="A42" s="1" t="s">
        <v>51</v>
      </c>
      <c r="B42" s="2">
        <v>1203</v>
      </c>
      <c r="C42" s="2">
        <v>315</v>
      </c>
      <c r="D42" s="2">
        <v>167</v>
      </c>
      <c r="E42" s="2">
        <v>407</v>
      </c>
      <c r="F42" s="2">
        <v>241</v>
      </c>
      <c r="G42" s="2">
        <v>74</v>
      </c>
      <c r="H42" s="3">
        <v>34.4</v>
      </c>
      <c r="I42" s="1" t="s">
        <v>51</v>
      </c>
      <c r="J42" s="2">
        <v>611</v>
      </c>
      <c r="K42" s="2">
        <v>185</v>
      </c>
      <c r="L42" s="2">
        <v>93</v>
      </c>
      <c r="M42" s="2">
        <v>148</v>
      </c>
      <c r="N42" s="2">
        <v>148</v>
      </c>
      <c r="O42" s="2">
        <v>37</v>
      </c>
      <c r="P42" s="3">
        <v>32.799999999999997</v>
      </c>
      <c r="Q42" s="2">
        <v>592</v>
      </c>
      <c r="R42" s="2">
        <v>130</v>
      </c>
      <c r="S42" s="2">
        <v>74</v>
      </c>
      <c r="T42" s="2">
        <v>259</v>
      </c>
      <c r="U42" s="2">
        <v>93</v>
      </c>
      <c r="V42" s="2">
        <v>37</v>
      </c>
      <c r="W42" s="3">
        <v>35.4</v>
      </c>
    </row>
    <row r="43" spans="1:23" s="1" customFormat="1" x14ac:dyDescent="0.2">
      <c r="A43" s="1" t="s">
        <v>52</v>
      </c>
      <c r="B43" s="2">
        <v>3293</v>
      </c>
      <c r="C43" s="2">
        <v>703</v>
      </c>
      <c r="D43" s="2">
        <v>796</v>
      </c>
      <c r="E43" s="2">
        <v>944</v>
      </c>
      <c r="F43" s="2">
        <v>611</v>
      </c>
      <c r="G43" s="2">
        <v>241</v>
      </c>
      <c r="H43" s="3">
        <v>32.4</v>
      </c>
      <c r="I43" s="1" t="s">
        <v>52</v>
      </c>
      <c r="J43" s="2">
        <v>1684</v>
      </c>
      <c r="K43" s="2">
        <v>444</v>
      </c>
      <c r="L43" s="2">
        <v>333</v>
      </c>
      <c r="M43" s="2">
        <v>500</v>
      </c>
      <c r="N43" s="2">
        <v>259</v>
      </c>
      <c r="O43" s="2">
        <v>148</v>
      </c>
      <c r="P43" s="3">
        <v>31.9</v>
      </c>
      <c r="Q43" s="2">
        <v>1610</v>
      </c>
      <c r="R43" s="2">
        <v>259</v>
      </c>
      <c r="S43" s="2">
        <v>463</v>
      </c>
      <c r="T43" s="2">
        <v>444</v>
      </c>
      <c r="U43" s="2">
        <v>352</v>
      </c>
      <c r="V43" s="2">
        <v>93</v>
      </c>
      <c r="W43" s="3">
        <v>32.799999999999997</v>
      </c>
    </row>
    <row r="44" spans="1:23" s="1" customFormat="1" x14ac:dyDescent="0.2">
      <c r="A44" s="1" t="s">
        <v>53</v>
      </c>
      <c r="B44" s="2">
        <v>2701</v>
      </c>
      <c r="C44" s="2">
        <v>444</v>
      </c>
      <c r="D44" s="2">
        <v>870</v>
      </c>
      <c r="E44" s="2">
        <v>944</v>
      </c>
      <c r="F44" s="2">
        <v>352</v>
      </c>
      <c r="G44" s="2">
        <v>93</v>
      </c>
      <c r="H44" s="3">
        <v>30.6</v>
      </c>
      <c r="I44" s="1" t="s">
        <v>53</v>
      </c>
      <c r="J44" s="2">
        <v>1184</v>
      </c>
      <c r="K44" s="2">
        <v>167</v>
      </c>
      <c r="L44" s="2">
        <v>389</v>
      </c>
      <c r="M44" s="2">
        <v>426</v>
      </c>
      <c r="N44" s="2">
        <v>167</v>
      </c>
      <c r="O44" s="2">
        <v>37</v>
      </c>
      <c r="P44" s="3">
        <v>31.3</v>
      </c>
      <c r="Q44" s="2">
        <v>1517</v>
      </c>
      <c r="R44" s="2">
        <v>278</v>
      </c>
      <c r="S44" s="2">
        <v>481</v>
      </c>
      <c r="T44" s="2">
        <v>518</v>
      </c>
      <c r="U44" s="2">
        <v>185</v>
      </c>
      <c r="V44" s="2">
        <v>56</v>
      </c>
      <c r="W44" s="3">
        <v>30</v>
      </c>
    </row>
    <row r="45" spans="1:23" s="1" customFormat="1" x14ac:dyDescent="0.2">
      <c r="A45" s="1" t="s">
        <v>54</v>
      </c>
      <c r="B45" s="2">
        <v>9102</v>
      </c>
      <c r="C45" s="2">
        <v>5032</v>
      </c>
      <c r="D45" s="2">
        <v>2461</v>
      </c>
      <c r="E45" s="2">
        <v>1092</v>
      </c>
      <c r="F45" s="2">
        <v>389</v>
      </c>
      <c r="G45" s="2">
        <v>130</v>
      </c>
      <c r="H45" s="3">
        <v>13.6</v>
      </c>
      <c r="I45" s="1" t="s">
        <v>54</v>
      </c>
      <c r="J45" s="2">
        <v>4459</v>
      </c>
      <c r="K45" s="2">
        <v>2535</v>
      </c>
      <c r="L45" s="2">
        <v>1166</v>
      </c>
      <c r="M45" s="2">
        <v>500</v>
      </c>
      <c r="N45" s="2">
        <v>167</v>
      </c>
      <c r="O45" s="2">
        <v>93</v>
      </c>
      <c r="P45" s="3">
        <v>13.2</v>
      </c>
      <c r="Q45" s="2">
        <v>4644</v>
      </c>
      <c r="R45" s="2">
        <v>2498</v>
      </c>
      <c r="S45" s="2">
        <v>1295</v>
      </c>
      <c r="T45" s="2">
        <v>592</v>
      </c>
      <c r="U45" s="2">
        <v>222</v>
      </c>
      <c r="V45" s="2">
        <v>37</v>
      </c>
      <c r="W45" s="3">
        <v>13.9</v>
      </c>
    </row>
    <row r="46" spans="1:23" s="1" customFormat="1" x14ac:dyDescent="0.2">
      <c r="A46" s="1" t="s">
        <v>42</v>
      </c>
      <c r="B46" s="2">
        <v>1554</v>
      </c>
      <c r="C46" s="2">
        <v>185</v>
      </c>
      <c r="D46" s="2">
        <v>278</v>
      </c>
      <c r="E46" s="2">
        <v>444</v>
      </c>
      <c r="F46" s="2">
        <v>296</v>
      </c>
      <c r="G46" s="2">
        <v>352</v>
      </c>
      <c r="H46" s="3">
        <v>40.6</v>
      </c>
      <c r="I46" s="1" t="s">
        <v>42</v>
      </c>
      <c r="J46" s="2">
        <v>629</v>
      </c>
      <c r="K46" s="2">
        <v>148</v>
      </c>
      <c r="L46" s="2">
        <v>74</v>
      </c>
      <c r="M46" s="2">
        <v>204</v>
      </c>
      <c r="N46" s="2">
        <v>130</v>
      </c>
      <c r="O46" s="2">
        <v>74</v>
      </c>
      <c r="P46" s="3">
        <v>36.799999999999997</v>
      </c>
      <c r="Q46" s="2">
        <v>925</v>
      </c>
      <c r="R46" s="2">
        <v>37</v>
      </c>
      <c r="S46" s="2">
        <v>204</v>
      </c>
      <c r="T46" s="2">
        <v>241</v>
      </c>
      <c r="U46" s="2">
        <v>167</v>
      </c>
      <c r="V46" s="2">
        <v>278</v>
      </c>
      <c r="W46" s="3">
        <v>43.8</v>
      </c>
    </row>
    <row r="47" spans="1:23" s="1" customFormat="1" x14ac:dyDescent="0.2">
      <c r="B47" s="2"/>
      <c r="C47" s="2"/>
      <c r="D47" s="2"/>
      <c r="E47" s="2"/>
      <c r="F47" s="2"/>
      <c r="G47" s="2"/>
      <c r="H47" s="3"/>
      <c r="J47" s="2"/>
      <c r="K47" s="2"/>
      <c r="L47" s="2"/>
      <c r="M47" s="2"/>
      <c r="N47" s="2"/>
      <c r="O47" s="2"/>
      <c r="P47" s="3"/>
      <c r="Q47" s="2"/>
      <c r="R47" s="2"/>
      <c r="S47" s="2"/>
      <c r="T47" s="2"/>
      <c r="U47" s="2"/>
      <c r="V47" s="2"/>
      <c r="W47" s="3"/>
    </row>
    <row r="48" spans="1:23" s="1" customFormat="1" x14ac:dyDescent="0.2">
      <c r="A48" s="1" t="s">
        <v>55</v>
      </c>
      <c r="B48" s="2"/>
      <c r="C48" s="2"/>
      <c r="D48" s="2"/>
      <c r="E48" s="2"/>
      <c r="F48" s="2"/>
      <c r="G48" s="2"/>
      <c r="H48" s="3"/>
      <c r="I48" s="1" t="s">
        <v>55</v>
      </c>
      <c r="J48" s="2"/>
      <c r="K48" s="2"/>
      <c r="L48" s="2"/>
      <c r="M48" s="2"/>
      <c r="N48" s="2"/>
      <c r="O48" s="2"/>
      <c r="P48" s="3"/>
      <c r="Q48" s="2"/>
      <c r="R48" s="2"/>
      <c r="S48" s="2"/>
      <c r="T48" s="2"/>
      <c r="U48" s="2"/>
      <c r="V48" s="2"/>
      <c r="W48" s="3"/>
    </row>
    <row r="49" spans="1:23" s="1" customFormat="1" x14ac:dyDescent="0.2">
      <c r="B49" s="2"/>
      <c r="C49" s="2"/>
      <c r="D49" s="2"/>
      <c r="E49" s="2"/>
      <c r="F49" s="2"/>
      <c r="G49" s="2"/>
      <c r="H49" s="3"/>
      <c r="J49" s="2"/>
      <c r="K49" s="2"/>
      <c r="L49" s="2"/>
      <c r="M49" s="2"/>
      <c r="N49" s="2"/>
      <c r="O49" s="2"/>
      <c r="P49" s="3"/>
      <c r="Q49" s="2"/>
      <c r="R49" s="2"/>
      <c r="S49" s="2"/>
      <c r="T49" s="2"/>
      <c r="U49" s="2"/>
      <c r="V49" s="2"/>
      <c r="W49" s="3"/>
    </row>
    <row r="50" spans="1:23" s="1" customFormat="1" x14ac:dyDescent="0.2">
      <c r="A50" s="1" t="s">
        <v>12</v>
      </c>
      <c r="B50" s="2">
        <v>7807</v>
      </c>
      <c r="C50" s="2">
        <v>4274</v>
      </c>
      <c r="D50" s="2">
        <v>2109</v>
      </c>
      <c r="E50" s="2">
        <v>1092</v>
      </c>
      <c r="F50" s="2">
        <v>185</v>
      </c>
      <c r="G50" s="2">
        <v>148</v>
      </c>
      <c r="H50" s="3">
        <v>13.7</v>
      </c>
      <c r="I50" s="1" t="s">
        <v>12</v>
      </c>
      <c r="J50" s="2">
        <v>4144</v>
      </c>
      <c r="K50" s="2">
        <v>2220</v>
      </c>
      <c r="L50" s="2">
        <v>1147</v>
      </c>
      <c r="M50" s="2">
        <v>629</v>
      </c>
      <c r="N50" s="2">
        <v>56</v>
      </c>
      <c r="O50" s="2">
        <v>93</v>
      </c>
      <c r="P50" s="3">
        <v>14</v>
      </c>
      <c r="Q50" s="2">
        <v>3663</v>
      </c>
      <c r="R50" s="2">
        <v>2054</v>
      </c>
      <c r="S50" s="2">
        <v>962</v>
      </c>
      <c r="T50" s="2">
        <v>463</v>
      </c>
      <c r="U50" s="2">
        <v>130</v>
      </c>
      <c r="V50" s="2">
        <v>56</v>
      </c>
      <c r="W50" s="3">
        <v>13.4</v>
      </c>
    </row>
    <row r="51" spans="1:23" s="1" customFormat="1" x14ac:dyDescent="0.2">
      <c r="A51" s="1" t="s">
        <v>47</v>
      </c>
      <c r="B51" s="2">
        <v>3127</v>
      </c>
      <c r="C51" s="2">
        <v>1628</v>
      </c>
      <c r="D51" s="2">
        <v>888</v>
      </c>
      <c r="E51" s="2">
        <v>444</v>
      </c>
      <c r="F51" s="2">
        <v>74</v>
      </c>
      <c r="G51" s="2">
        <v>93</v>
      </c>
      <c r="H51" s="3">
        <v>14.4</v>
      </c>
      <c r="I51" s="1" t="s">
        <v>47</v>
      </c>
      <c r="J51" s="2">
        <v>1628</v>
      </c>
      <c r="K51" s="2">
        <v>722</v>
      </c>
      <c r="L51" s="2">
        <v>537</v>
      </c>
      <c r="M51" s="2">
        <v>259</v>
      </c>
      <c r="N51" s="2">
        <v>19</v>
      </c>
      <c r="O51" s="2">
        <v>93</v>
      </c>
      <c r="P51" s="3">
        <v>17.600000000000001</v>
      </c>
      <c r="Q51" s="2">
        <v>1499</v>
      </c>
      <c r="R51" s="2">
        <v>907</v>
      </c>
      <c r="S51" s="2">
        <v>352</v>
      </c>
      <c r="T51" s="2">
        <v>185</v>
      </c>
      <c r="U51" s="2">
        <v>56</v>
      </c>
      <c r="V51" s="2">
        <v>0</v>
      </c>
      <c r="W51" s="3">
        <v>12.4</v>
      </c>
    </row>
    <row r="52" spans="1:23" s="1" customFormat="1" x14ac:dyDescent="0.2">
      <c r="A52" s="1" t="s">
        <v>48</v>
      </c>
      <c r="B52" s="2">
        <v>2553</v>
      </c>
      <c r="C52" s="2">
        <v>1351</v>
      </c>
      <c r="D52" s="2">
        <v>777</v>
      </c>
      <c r="E52" s="2">
        <v>352</v>
      </c>
      <c r="F52" s="2">
        <v>56</v>
      </c>
      <c r="G52" s="2">
        <v>19</v>
      </c>
      <c r="H52" s="3">
        <v>14.2</v>
      </c>
      <c r="I52" s="1" t="s">
        <v>48</v>
      </c>
      <c r="J52" s="2">
        <v>1406</v>
      </c>
      <c r="K52" s="2">
        <v>796</v>
      </c>
      <c r="L52" s="2">
        <v>389</v>
      </c>
      <c r="M52" s="2">
        <v>204</v>
      </c>
      <c r="N52" s="2">
        <v>19</v>
      </c>
      <c r="O52" s="2">
        <v>0</v>
      </c>
      <c r="P52" s="3">
        <v>13.3</v>
      </c>
      <c r="Q52" s="2">
        <v>1147</v>
      </c>
      <c r="R52" s="2">
        <v>555</v>
      </c>
      <c r="S52" s="2">
        <v>389</v>
      </c>
      <c r="T52" s="2">
        <v>148</v>
      </c>
      <c r="U52" s="2">
        <v>37</v>
      </c>
      <c r="V52" s="2">
        <v>19</v>
      </c>
      <c r="W52" s="3">
        <v>15.7</v>
      </c>
    </row>
    <row r="53" spans="1:23" s="1" customFormat="1" x14ac:dyDescent="0.2">
      <c r="A53" s="1" t="s">
        <v>50</v>
      </c>
      <c r="B53" s="2">
        <v>148</v>
      </c>
      <c r="C53" s="2">
        <v>130</v>
      </c>
      <c r="D53" s="2">
        <v>19</v>
      </c>
      <c r="E53" s="2">
        <v>0</v>
      </c>
      <c r="F53" s="2">
        <v>0</v>
      </c>
      <c r="G53" s="2">
        <v>0</v>
      </c>
      <c r="H53" s="3">
        <v>8.6</v>
      </c>
      <c r="I53" s="1" t="s">
        <v>50</v>
      </c>
      <c r="J53" s="2">
        <v>93</v>
      </c>
      <c r="K53" s="2">
        <v>74</v>
      </c>
      <c r="L53" s="2">
        <v>19</v>
      </c>
      <c r="M53" s="2">
        <v>0</v>
      </c>
      <c r="N53" s="2">
        <v>0</v>
      </c>
      <c r="O53" s="2">
        <v>0</v>
      </c>
      <c r="P53" s="3">
        <v>9.4</v>
      </c>
      <c r="Q53" s="2">
        <v>56</v>
      </c>
      <c r="R53" s="2">
        <v>56</v>
      </c>
      <c r="S53" s="2">
        <v>0</v>
      </c>
      <c r="T53" s="2">
        <v>0</v>
      </c>
      <c r="U53" s="2">
        <v>0</v>
      </c>
      <c r="V53" s="2">
        <v>0</v>
      </c>
      <c r="W53" s="3">
        <v>7.5</v>
      </c>
    </row>
    <row r="54" spans="1:23" s="1" customFormat="1" x14ac:dyDescent="0.2">
      <c r="A54" s="1" t="s">
        <v>52</v>
      </c>
      <c r="B54" s="2">
        <v>111</v>
      </c>
      <c r="C54" s="2">
        <v>74</v>
      </c>
      <c r="D54" s="2">
        <v>37</v>
      </c>
      <c r="E54" s="2">
        <v>0</v>
      </c>
      <c r="F54" s="2">
        <v>0</v>
      </c>
      <c r="G54" s="2">
        <v>0</v>
      </c>
      <c r="H54" s="3">
        <v>11.3</v>
      </c>
      <c r="I54" s="1" t="s">
        <v>52</v>
      </c>
      <c r="J54" s="2">
        <v>19</v>
      </c>
      <c r="K54" s="2">
        <v>19</v>
      </c>
      <c r="L54" s="2">
        <v>0</v>
      </c>
      <c r="M54" s="2">
        <v>0</v>
      </c>
      <c r="N54" s="2">
        <v>0</v>
      </c>
      <c r="O54" s="2">
        <v>0</v>
      </c>
      <c r="P54" s="3">
        <v>7.5</v>
      </c>
      <c r="Q54" s="2">
        <v>93</v>
      </c>
      <c r="R54" s="2">
        <v>56</v>
      </c>
      <c r="S54" s="2">
        <v>37</v>
      </c>
      <c r="T54" s="2">
        <v>0</v>
      </c>
      <c r="U54" s="2">
        <v>0</v>
      </c>
      <c r="V54" s="2">
        <v>0</v>
      </c>
      <c r="W54" s="3">
        <v>12.5</v>
      </c>
    </row>
    <row r="55" spans="1:23" s="1" customFormat="1" x14ac:dyDescent="0.2">
      <c r="A55" s="1" t="s">
        <v>56</v>
      </c>
      <c r="B55" s="2">
        <v>1147</v>
      </c>
      <c r="C55" s="2">
        <v>722</v>
      </c>
      <c r="D55" s="2">
        <v>278</v>
      </c>
      <c r="E55" s="2">
        <v>93</v>
      </c>
      <c r="F55" s="2">
        <v>19</v>
      </c>
      <c r="G55" s="2">
        <v>37</v>
      </c>
      <c r="H55" s="3">
        <v>11.9</v>
      </c>
      <c r="I55" s="1" t="s">
        <v>56</v>
      </c>
      <c r="J55" s="2">
        <v>574</v>
      </c>
      <c r="K55" s="2">
        <v>389</v>
      </c>
      <c r="L55" s="2">
        <v>130</v>
      </c>
      <c r="M55" s="2">
        <v>56</v>
      </c>
      <c r="N55" s="2">
        <v>0</v>
      </c>
      <c r="O55" s="2">
        <v>0</v>
      </c>
      <c r="P55" s="3">
        <v>11.1</v>
      </c>
      <c r="Q55" s="2">
        <v>574</v>
      </c>
      <c r="R55" s="2">
        <v>333</v>
      </c>
      <c r="S55" s="2">
        <v>148</v>
      </c>
      <c r="T55" s="2">
        <v>37</v>
      </c>
      <c r="U55" s="2">
        <v>19</v>
      </c>
      <c r="V55" s="2">
        <v>37</v>
      </c>
      <c r="W55" s="3">
        <v>12.9</v>
      </c>
    </row>
    <row r="56" spans="1:23" s="1" customFormat="1" x14ac:dyDescent="0.2">
      <c r="A56" s="1" t="s">
        <v>42</v>
      </c>
      <c r="B56" s="2">
        <v>722</v>
      </c>
      <c r="C56" s="2">
        <v>370</v>
      </c>
      <c r="D56" s="2">
        <v>111</v>
      </c>
      <c r="E56" s="2">
        <v>204</v>
      </c>
      <c r="F56" s="2">
        <v>37</v>
      </c>
      <c r="G56" s="2">
        <v>0</v>
      </c>
      <c r="H56" s="3">
        <v>14.6</v>
      </c>
      <c r="I56" s="1" t="s">
        <v>42</v>
      </c>
      <c r="J56" s="2">
        <v>426</v>
      </c>
      <c r="K56" s="2">
        <v>222</v>
      </c>
      <c r="L56" s="2">
        <v>74</v>
      </c>
      <c r="M56" s="2">
        <v>111</v>
      </c>
      <c r="N56" s="2">
        <v>19</v>
      </c>
      <c r="O56" s="2">
        <v>0</v>
      </c>
      <c r="P56" s="3">
        <v>14.4</v>
      </c>
      <c r="Q56" s="2">
        <v>296</v>
      </c>
      <c r="R56" s="2">
        <v>148</v>
      </c>
      <c r="S56" s="2">
        <v>37</v>
      </c>
      <c r="T56" s="2">
        <v>93</v>
      </c>
      <c r="U56" s="2">
        <v>19</v>
      </c>
      <c r="V56" s="2">
        <v>0</v>
      </c>
      <c r="W56" s="3">
        <v>15</v>
      </c>
    </row>
    <row r="57" spans="1:23" s="1" customFormat="1" x14ac:dyDescent="0.2">
      <c r="A57" s="13" t="s">
        <v>32</v>
      </c>
      <c r="B57" s="13"/>
      <c r="C57" s="13"/>
      <c r="D57" s="13"/>
      <c r="E57" s="13"/>
      <c r="F57" s="13"/>
      <c r="G57" s="13"/>
      <c r="H57" s="13"/>
      <c r="I57" s="13" t="s">
        <v>32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10.199999999999999" customHeight="1" x14ac:dyDescent="0.3">
      <c r="A58" s="1"/>
      <c r="B58" s="2"/>
      <c r="C58" s="2"/>
      <c r="D58" s="2"/>
      <c r="E58" s="2"/>
      <c r="F58" s="2"/>
      <c r="G58" s="2"/>
      <c r="H58" s="3"/>
      <c r="I58" s="1"/>
      <c r="J58" s="2"/>
      <c r="K58" s="2"/>
      <c r="L58" s="2"/>
      <c r="M58" s="2"/>
      <c r="N58" s="2"/>
      <c r="O58" s="2"/>
      <c r="P58" s="3"/>
      <c r="Q58" s="2"/>
      <c r="R58" s="2"/>
      <c r="S58" s="2"/>
      <c r="T58" s="2"/>
      <c r="U58" s="2"/>
      <c r="V58" s="2"/>
      <c r="W58" s="3"/>
    </row>
  </sheetData>
  <mergeCells count="5">
    <mergeCell ref="B2:H2"/>
    <mergeCell ref="J2:P2"/>
    <mergeCell ref="Q2:W2"/>
    <mergeCell ref="A57:H57"/>
    <mergeCell ref="I57:W5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90D5-E7DF-4315-8CFA-1DCDEC90324C}">
  <dimension ref="A1:W41"/>
  <sheetViews>
    <sheetView view="pageBreakPreview" zoomScaleNormal="100" zoomScaleSheetLayoutView="100" workbookViewId="0">
      <selection sqref="A1:XFD39"/>
    </sheetView>
  </sheetViews>
  <sheetFormatPr defaultRowHeight="14.4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ht="10.199999999999999" x14ac:dyDescent="0.2">
      <c r="A1" s="1" t="s">
        <v>106</v>
      </c>
      <c r="B1" s="2"/>
      <c r="C1" s="2"/>
      <c r="D1" s="2"/>
      <c r="E1" s="2"/>
      <c r="F1" s="2"/>
      <c r="G1" s="2"/>
      <c r="H1" s="3"/>
      <c r="I1" s="1" t="s">
        <v>106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ht="10.199999999999999" x14ac:dyDescent="0.2">
      <c r="A2" s="4" t="s">
        <v>57</v>
      </c>
      <c r="B2" s="5" t="s">
        <v>1</v>
      </c>
      <c r="C2" s="6"/>
      <c r="D2" s="6"/>
      <c r="E2" s="6"/>
      <c r="F2" s="6"/>
      <c r="G2" s="6"/>
      <c r="H2" s="7"/>
      <c r="I2" s="4" t="s">
        <v>57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ht="10.199999999999999" x14ac:dyDescent="0.2">
      <c r="A3" s="8" t="s">
        <v>58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58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ht="10.199999999999999" x14ac:dyDescent="0.2">
      <c r="A4" s="1" t="s">
        <v>59</v>
      </c>
      <c r="B4" s="2"/>
      <c r="C4" s="2"/>
      <c r="D4" s="2"/>
      <c r="E4" s="2"/>
      <c r="F4" s="2"/>
      <c r="G4" s="2"/>
      <c r="H4" s="3"/>
      <c r="I4" s="1" t="s">
        <v>59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ht="10.199999999999999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ht="10.199999999999999" x14ac:dyDescent="0.2">
      <c r="A6" s="1" t="s">
        <v>12</v>
      </c>
      <c r="B6" s="2">
        <v>113572</v>
      </c>
      <c r="C6" s="2">
        <v>33985</v>
      </c>
      <c r="D6" s="2">
        <v>28749</v>
      </c>
      <c r="E6" s="2">
        <v>25142</v>
      </c>
      <c r="F6" s="2">
        <v>15337</v>
      </c>
      <c r="G6" s="2">
        <v>10360</v>
      </c>
      <c r="H6" s="3">
        <v>26.9</v>
      </c>
      <c r="I6" s="1" t="s">
        <v>12</v>
      </c>
      <c r="J6" s="2">
        <v>57017</v>
      </c>
      <c r="K6" s="2">
        <v>17853</v>
      </c>
      <c r="L6" s="2">
        <v>13912</v>
      </c>
      <c r="M6" s="2">
        <v>12617</v>
      </c>
      <c r="N6" s="2">
        <v>7530</v>
      </c>
      <c r="O6" s="2">
        <v>5106</v>
      </c>
      <c r="P6" s="3">
        <v>26.5</v>
      </c>
      <c r="Q6" s="2">
        <v>56555</v>
      </c>
      <c r="R6" s="2">
        <v>16132</v>
      </c>
      <c r="S6" s="2">
        <v>14837</v>
      </c>
      <c r="T6" s="2">
        <v>12525</v>
      </c>
      <c r="U6" s="2">
        <v>7807</v>
      </c>
      <c r="V6" s="2">
        <v>5254</v>
      </c>
      <c r="W6" s="3">
        <v>27.3</v>
      </c>
    </row>
    <row r="7" spans="1:23" s="1" customFormat="1" ht="10.199999999999999" x14ac:dyDescent="0.2">
      <c r="A7" s="1" t="s">
        <v>60</v>
      </c>
      <c r="B7" s="2">
        <v>28065</v>
      </c>
      <c r="C7" s="2">
        <v>25789</v>
      </c>
      <c r="D7" s="2">
        <v>93</v>
      </c>
      <c r="E7" s="2">
        <v>204</v>
      </c>
      <c r="F7" s="2">
        <v>370</v>
      </c>
      <c r="G7" s="2">
        <v>1610</v>
      </c>
      <c r="H7" s="3">
        <v>8.1999999999999993</v>
      </c>
      <c r="I7" s="1" t="s">
        <v>60</v>
      </c>
      <c r="J7" s="2">
        <v>14430</v>
      </c>
      <c r="K7" s="2">
        <v>13598</v>
      </c>
      <c r="L7" s="2">
        <v>19</v>
      </c>
      <c r="M7" s="2">
        <v>93</v>
      </c>
      <c r="N7" s="2">
        <v>111</v>
      </c>
      <c r="O7" s="2">
        <v>611</v>
      </c>
      <c r="P7" s="3">
        <v>8</v>
      </c>
      <c r="Q7" s="2">
        <v>13635</v>
      </c>
      <c r="R7" s="2">
        <v>12192</v>
      </c>
      <c r="S7" s="2">
        <v>74</v>
      </c>
      <c r="T7" s="2">
        <v>111</v>
      </c>
      <c r="U7" s="2">
        <v>259</v>
      </c>
      <c r="V7" s="2">
        <v>999</v>
      </c>
      <c r="W7" s="3">
        <v>8.4</v>
      </c>
    </row>
    <row r="8" spans="1:23" s="1" customFormat="1" ht="10.199999999999999" x14ac:dyDescent="0.2">
      <c r="A8" s="1" t="s">
        <v>61</v>
      </c>
      <c r="B8" s="2">
        <v>13653</v>
      </c>
      <c r="C8" s="2">
        <v>7974</v>
      </c>
      <c r="D8" s="2">
        <v>1147</v>
      </c>
      <c r="E8" s="2">
        <v>611</v>
      </c>
      <c r="F8" s="2">
        <v>1406</v>
      </c>
      <c r="G8" s="2">
        <v>2516</v>
      </c>
      <c r="H8" s="3">
        <v>12.8</v>
      </c>
      <c r="I8" s="1" t="s">
        <v>61</v>
      </c>
      <c r="J8" s="2">
        <v>6568</v>
      </c>
      <c r="K8" s="2">
        <v>4163</v>
      </c>
      <c r="L8" s="2">
        <v>518</v>
      </c>
      <c r="M8" s="2">
        <v>296</v>
      </c>
      <c r="N8" s="2">
        <v>444</v>
      </c>
      <c r="O8" s="2">
        <v>1147</v>
      </c>
      <c r="P8" s="3">
        <v>11.8</v>
      </c>
      <c r="Q8" s="2">
        <v>7086</v>
      </c>
      <c r="R8" s="2">
        <v>3811</v>
      </c>
      <c r="S8" s="2">
        <v>629</v>
      </c>
      <c r="T8" s="2">
        <v>315</v>
      </c>
      <c r="U8" s="2">
        <v>962</v>
      </c>
      <c r="V8" s="2">
        <v>1369</v>
      </c>
      <c r="W8" s="3">
        <v>13.9</v>
      </c>
    </row>
    <row r="9" spans="1:23" s="1" customFormat="1" ht="10.199999999999999" x14ac:dyDescent="0.2">
      <c r="A9" s="1" t="s">
        <v>62</v>
      </c>
      <c r="B9" s="2">
        <v>13635</v>
      </c>
      <c r="C9" s="2">
        <v>222</v>
      </c>
      <c r="D9" s="2">
        <v>8473</v>
      </c>
      <c r="E9" s="2">
        <v>1961</v>
      </c>
      <c r="F9" s="2">
        <v>1795</v>
      </c>
      <c r="G9" s="2">
        <v>1184</v>
      </c>
      <c r="H9" s="3">
        <v>26.7</v>
      </c>
      <c r="I9" s="1" t="s">
        <v>62</v>
      </c>
      <c r="J9" s="2">
        <v>6919</v>
      </c>
      <c r="K9" s="2">
        <v>93</v>
      </c>
      <c r="L9" s="2">
        <v>4440</v>
      </c>
      <c r="M9" s="2">
        <v>1055</v>
      </c>
      <c r="N9" s="2">
        <v>703</v>
      </c>
      <c r="O9" s="2">
        <v>629</v>
      </c>
      <c r="P9" s="3">
        <v>26.4</v>
      </c>
      <c r="Q9" s="2">
        <v>6716</v>
      </c>
      <c r="R9" s="2">
        <v>130</v>
      </c>
      <c r="S9" s="2">
        <v>4033</v>
      </c>
      <c r="T9" s="2">
        <v>907</v>
      </c>
      <c r="U9" s="2">
        <v>1092</v>
      </c>
      <c r="V9" s="2">
        <v>555</v>
      </c>
      <c r="W9" s="3">
        <v>27</v>
      </c>
    </row>
    <row r="10" spans="1:23" s="1" customFormat="1" ht="10.199999999999999" x14ac:dyDescent="0.2">
      <c r="A10" s="1" t="s">
        <v>63</v>
      </c>
      <c r="B10" s="2">
        <v>31543</v>
      </c>
      <c r="C10" s="2">
        <v>0</v>
      </c>
      <c r="D10" s="2">
        <v>12099</v>
      </c>
      <c r="E10" s="2">
        <v>11100</v>
      </c>
      <c r="F10" s="2">
        <v>5735</v>
      </c>
      <c r="G10" s="2">
        <v>2609</v>
      </c>
      <c r="H10" s="3">
        <v>35</v>
      </c>
      <c r="I10" s="1" t="s">
        <v>63</v>
      </c>
      <c r="J10" s="2">
        <v>15966</v>
      </c>
      <c r="K10" s="2">
        <v>0</v>
      </c>
      <c r="L10" s="2">
        <v>6198</v>
      </c>
      <c r="M10" s="2">
        <v>5495</v>
      </c>
      <c r="N10" s="2">
        <v>2979</v>
      </c>
      <c r="O10" s="2">
        <v>1295</v>
      </c>
      <c r="P10" s="3">
        <v>34.9</v>
      </c>
      <c r="Q10" s="2">
        <v>15577</v>
      </c>
      <c r="R10" s="2">
        <v>0</v>
      </c>
      <c r="S10" s="2">
        <v>5902</v>
      </c>
      <c r="T10" s="2">
        <v>5606</v>
      </c>
      <c r="U10" s="2">
        <v>2757</v>
      </c>
      <c r="V10" s="2">
        <v>1314</v>
      </c>
      <c r="W10" s="3">
        <v>35</v>
      </c>
    </row>
    <row r="11" spans="1:23" s="1" customFormat="1" ht="10.199999999999999" x14ac:dyDescent="0.2">
      <c r="A11" s="1" t="s">
        <v>64</v>
      </c>
      <c r="B11" s="2">
        <v>3515</v>
      </c>
      <c r="C11" s="2">
        <v>0</v>
      </c>
      <c r="D11" s="2">
        <v>1573</v>
      </c>
      <c r="E11" s="2">
        <v>1184</v>
      </c>
      <c r="F11" s="2">
        <v>592</v>
      </c>
      <c r="G11" s="2">
        <v>167</v>
      </c>
      <c r="H11" s="3">
        <v>32.299999999999997</v>
      </c>
      <c r="I11" s="1" t="s">
        <v>64</v>
      </c>
      <c r="J11" s="2">
        <v>1480</v>
      </c>
      <c r="K11" s="2">
        <v>0</v>
      </c>
      <c r="L11" s="2">
        <v>500</v>
      </c>
      <c r="M11" s="2">
        <v>500</v>
      </c>
      <c r="N11" s="2">
        <v>333</v>
      </c>
      <c r="O11" s="2">
        <v>148</v>
      </c>
      <c r="P11" s="3">
        <v>37.200000000000003</v>
      </c>
      <c r="Q11" s="2">
        <v>2035</v>
      </c>
      <c r="R11" s="2">
        <v>0</v>
      </c>
      <c r="S11" s="2">
        <v>1073</v>
      </c>
      <c r="T11" s="2">
        <v>685</v>
      </c>
      <c r="U11" s="2">
        <v>259</v>
      </c>
      <c r="V11" s="2">
        <v>19</v>
      </c>
      <c r="W11" s="3">
        <v>29.2</v>
      </c>
    </row>
    <row r="12" spans="1:23" s="1" customFormat="1" ht="10.199999999999999" x14ac:dyDescent="0.2">
      <c r="A12" s="1" t="s">
        <v>65</v>
      </c>
      <c r="B12" s="2">
        <v>9380</v>
      </c>
      <c r="C12" s="2">
        <v>0</v>
      </c>
      <c r="D12" s="2">
        <v>2979</v>
      </c>
      <c r="E12" s="2">
        <v>4015</v>
      </c>
      <c r="F12" s="2">
        <v>1665</v>
      </c>
      <c r="G12" s="2">
        <v>722</v>
      </c>
      <c r="H12" s="3">
        <v>36.4</v>
      </c>
      <c r="I12" s="1" t="s">
        <v>65</v>
      </c>
      <c r="J12" s="2">
        <v>4866</v>
      </c>
      <c r="K12" s="2">
        <v>0</v>
      </c>
      <c r="L12" s="2">
        <v>1203</v>
      </c>
      <c r="M12" s="2">
        <v>2183</v>
      </c>
      <c r="N12" s="2">
        <v>925</v>
      </c>
      <c r="O12" s="2">
        <v>555</v>
      </c>
      <c r="P12" s="3">
        <v>38.5</v>
      </c>
      <c r="Q12" s="2">
        <v>4514</v>
      </c>
      <c r="R12" s="2">
        <v>0</v>
      </c>
      <c r="S12" s="2">
        <v>1776</v>
      </c>
      <c r="T12" s="2">
        <v>1832</v>
      </c>
      <c r="U12" s="2">
        <v>740</v>
      </c>
      <c r="V12" s="2">
        <v>167</v>
      </c>
      <c r="W12" s="3">
        <v>33.9</v>
      </c>
    </row>
    <row r="13" spans="1:23" s="1" customFormat="1" ht="10.199999999999999" x14ac:dyDescent="0.2">
      <c r="A13" s="1" t="s">
        <v>66</v>
      </c>
      <c r="B13" s="2">
        <v>11341</v>
      </c>
      <c r="C13" s="2">
        <v>0</v>
      </c>
      <c r="D13" s="2">
        <v>2183</v>
      </c>
      <c r="E13" s="2">
        <v>4995</v>
      </c>
      <c r="F13" s="2">
        <v>2923</v>
      </c>
      <c r="G13" s="2">
        <v>1240</v>
      </c>
      <c r="H13" s="3">
        <v>40.5</v>
      </c>
      <c r="I13" s="1" t="s">
        <v>66</v>
      </c>
      <c r="J13" s="2">
        <v>5476</v>
      </c>
      <c r="K13" s="2">
        <v>0</v>
      </c>
      <c r="L13" s="2">
        <v>981</v>
      </c>
      <c r="M13" s="2">
        <v>2387</v>
      </c>
      <c r="N13" s="2">
        <v>1536</v>
      </c>
      <c r="O13" s="2">
        <v>574</v>
      </c>
      <c r="P13" s="3">
        <v>41</v>
      </c>
      <c r="Q13" s="2">
        <v>5865</v>
      </c>
      <c r="R13" s="2">
        <v>0</v>
      </c>
      <c r="S13" s="2">
        <v>1203</v>
      </c>
      <c r="T13" s="2">
        <v>2609</v>
      </c>
      <c r="U13" s="2">
        <v>1388</v>
      </c>
      <c r="V13" s="2">
        <v>666</v>
      </c>
      <c r="W13" s="3">
        <v>39.9</v>
      </c>
    </row>
    <row r="14" spans="1:23" s="1" customFormat="1" ht="10.199999999999999" x14ac:dyDescent="0.2">
      <c r="A14" s="1" t="s">
        <v>67</v>
      </c>
      <c r="B14" s="2">
        <v>2331</v>
      </c>
      <c r="C14" s="2">
        <v>0</v>
      </c>
      <c r="D14" s="2">
        <v>204</v>
      </c>
      <c r="E14" s="2">
        <v>999</v>
      </c>
      <c r="F14" s="2">
        <v>833</v>
      </c>
      <c r="G14" s="2">
        <v>296</v>
      </c>
      <c r="H14" s="3">
        <v>44.4</v>
      </c>
      <c r="I14" s="1" t="s">
        <v>67</v>
      </c>
      <c r="J14" s="2">
        <v>1221</v>
      </c>
      <c r="K14" s="2">
        <v>0</v>
      </c>
      <c r="L14" s="2">
        <v>56</v>
      </c>
      <c r="M14" s="2">
        <v>555</v>
      </c>
      <c r="N14" s="2">
        <v>481</v>
      </c>
      <c r="O14" s="2">
        <v>130</v>
      </c>
      <c r="P14" s="3">
        <v>45</v>
      </c>
      <c r="Q14" s="2">
        <v>1110</v>
      </c>
      <c r="R14" s="2">
        <v>0</v>
      </c>
      <c r="S14" s="2">
        <v>148</v>
      </c>
      <c r="T14" s="2">
        <v>444</v>
      </c>
      <c r="U14" s="2">
        <v>352</v>
      </c>
      <c r="V14" s="2">
        <v>167</v>
      </c>
      <c r="W14" s="3">
        <v>43.8</v>
      </c>
    </row>
    <row r="15" spans="1:23" s="1" customFormat="1" ht="10.199999999999999" x14ac:dyDescent="0.2">
      <c r="A15" s="1" t="s">
        <v>68</v>
      </c>
      <c r="B15" s="2">
        <v>111</v>
      </c>
      <c r="C15" s="2">
        <v>0</v>
      </c>
      <c r="D15" s="2">
        <v>0</v>
      </c>
      <c r="E15" s="2">
        <v>74</v>
      </c>
      <c r="F15" s="2">
        <v>19</v>
      </c>
      <c r="G15" s="2">
        <v>19</v>
      </c>
      <c r="H15" s="3">
        <v>41.3</v>
      </c>
      <c r="I15" s="1" t="s">
        <v>68</v>
      </c>
      <c r="J15" s="2">
        <v>93</v>
      </c>
      <c r="K15" s="2">
        <v>0</v>
      </c>
      <c r="L15" s="2">
        <v>0</v>
      </c>
      <c r="M15" s="2">
        <v>56</v>
      </c>
      <c r="N15" s="2">
        <v>19</v>
      </c>
      <c r="O15" s="2">
        <v>19</v>
      </c>
      <c r="P15" s="3">
        <v>42.5</v>
      </c>
      <c r="Q15" s="2">
        <v>19</v>
      </c>
      <c r="R15" s="2">
        <v>0</v>
      </c>
      <c r="S15" s="2">
        <v>0</v>
      </c>
      <c r="T15" s="2">
        <v>19</v>
      </c>
      <c r="U15" s="2">
        <v>0</v>
      </c>
      <c r="V15" s="2">
        <v>0</v>
      </c>
      <c r="W15" s="3">
        <v>37.5</v>
      </c>
    </row>
    <row r="16" spans="1:23" s="1" customFormat="1" ht="10.199999999999999" x14ac:dyDescent="0.2">
      <c r="A16" s="1" t="s">
        <v>69</v>
      </c>
      <c r="B16" s="3">
        <f>SUM(B10:B14)*100/(B6-B15)</f>
        <v>51.215836278545048</v>
      </c>
      <c r="C16" s="3">
        <f t="shared" ref="C16:V16" si="0">SUM(C10:C14)*100/(C6-C15)</f>
        <v>0</v>
      </c>
      <c r="D16" s="3">
        <f t="shared" si="0"/>
        <v>66.221433789001352</v>
      </c>
      <c r="E16" s="3">
        <f t="shared" si="0"/>
        <v>88.930110100526562</v>
      </c>
      <c r="F16" s="3">
        <f t="shared" si="0"/>
        <v>76.694085389737566</v>
      </c>
      <c r="G16" s="3">
        <f t="shared" si="0"/>
        <v>48.68001160429359</v>
      </c>
      <c r="H16" s="3"/>
      <c r="I16" s="1" t="s">
        <v>69</v>
      </c>
      <c r="J16" s="3">
        <f t="shared" si="0"/>
        <v>50.960930363291403</v>
      </c>
      <c r="K16" s="3">
        <f t="shared" si="0"/>
        <v>0</v>
      </c>
      <c r="L16" s="3">
        <f t="shared" si="0"/>
        <v>64.246693502012647</v>
      </c>
      <c r="M16" s="3">
        <f t="shared" si="0"/>
        <v>88.527983440808853</v>
      </c>
      <c r="N16" s="3">
        <f t="shared" si="0"/>
        <v>83.264545333510853</v>
      </c>
      <c r="O16" s="3">
        <f t="shared" si="0"/>
        <v>53.115785335168077</v>
      </c>
      <c r="P16" s="3"/>
      <c r="Q16" s="3">
        <f t="shared" si="0"/>
        <v>51.473397481250885</v>
      </c>
      <c r="R16" s="3">
        <f t="shared" si="0"/>
        <v>0</v>
      </c>
      <c r="S16" s="3">
        <f t="shared" si="0"/>
        <v>68.086540405742397</v>
      </c>
      <c r="T16" s="3">
        <f t="shared" si="0"/>
        <v>89.365104749720132</v>
      </c>
      <c r="U16" s="3">
        <f t="shared" si="0"/>
        <v>70.398360445753809</v>
      </c>
      <c r="V16" s="3">
        <f t="shared" si="0"/>
        <v>44.404263418347924</v>
      </c>
      <c r="W16" s="3"/>
    </row>
    <row r="17" spans="1:23" s="1" customFormat="1" ht="10.199999999999999" x14ac:dyDescent="0.2">
      <c r="A17" s="1" t="s">
        <v>70</v>
      </c>
      <c r="B17" s="3">
        <f>(B13+B14)*100/(B6-B15)</f>
        <v>12.049955491314195</v>
      </c>
      <c r="C17" s="3">
        <f t="shared" ref="C17:V17" si="1">(C13+C14)*100/(C6-C15)</f>
        <v>0</v>
      </c>
      <c r="D17" s="3">
        <f t="shared" si="1"/>
        <v>8.3028974920866805</v>
      </c>
      <c r="E17" s="3">
        <f t="shared" si="1"/>
        <v>23.910962182862615</v>
      </c>
      <c r="F17" s="3">
        <f t="shared" si="1"/>
        <v>24.520172346259304</v>
      </c>
      <c r="G17" s="3">
        <f t="shared" si="1"/>
        <v>14.853495793443575</v>
      </c>
      <c r="H17" s="3"/>
      <c r="I17" s="1" t="s">
        <v>70</v>
      </c>
      <c r="J17" s="3">
        <f t="shared" si="1"/>
        <v>11.764809219309956</v>
      </c>
      <c r="K17" s="3">
        <f t="shared" si="1"/>
        <v>0</v>
      </c>
      <c r="L17" s="3">
        <f t="shared" si="1"/>
        <v>7.4539965497412304</v>
      </c>
      <c r="M17" s="3">
        <f t="shared" si="1"/>
        <v>23.421702093782343</v>
      </c>
      <c r="N17" s="3">
        <f t="shared" si="1"/>
        <v>26.853947543602715</v>
      </c>
      <c r="O17" s="3">
        <f t="shared" si="1"/>
        <v>13.839197955573029</v>
      </c>
      <c r="P17" s="3"/>
      <c r="Q17" s="3">
        <f t="shared" si="1"/>
        <v>12.337271826800622</v>
      </c>
      <c r="R17" s="3">
        <f t="shared" si="1"/>
        <v>0</v>
      </c>
      <c r="S17" s="3">
        <f t="shared" si="1"/>
        <v>9.1056143425220739</v>
      </c>
      <c r="T17" s="3">
        <f t="shared" si="1"/>
        <v>24.412282104589796</v>
      </c>
      <c r="U17" s="3">
        <f t="shared" si="1"/>
        <v>22.287690534136033</v>
      </c>
      <c r="V17" s="3">
        <f t="shared" si="1"/>
        <v>15.854586981347545</v>
      </c>
      <c r="W17" s="3"/>
    </row>
    <row r="18" spans="1:23" s="1" customFormat="1" ht="10.199999999999999" x14ac:dyDescent="0.2">
      <c r="B18" s="2"/>
      <c r="C18" s="2"/>
      <c r="D18" s="2"/>
      <c r="E18" s="2"/>
      <c r="F18" s="2"/>
      <c r="G18" s="2"/>
      <c r="H18" s="3"/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3"/>
    </row>
    <row r="19" spans="1:23" s="1" customFormat="1" ht="10.199999999999999" x14ac:dyDescent="0.2">
      <c r="A19" s="1" t="s">
        <v>71</v>
      </c>
      <c r="B19" s="2"/>
      <c r="C19" s="2"/>
      <c r="D19" s="2"/>
      <c r="E19" s="2"/>
      <c r="F19" s="2"/>
      <c r="G19" s="2"/>
      <c r="H19" s="3"/>
      <c r="I19" s="1" t="s">
        <v>71</v>
      </c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ht="10.199999999999999" x14ac:dyDescent="0.2">
      <c r="B20" s="2"/>
      <c r="C20" s="2"/>
      <c r="D20" s="2"/>
      <c r="E20" s="2"/>
      <c r="F20" s="2"/>
      <c r="G20" s="2"/>
      <c r="H20" s="3"/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3"/>
    </row>
    <row r="21" spans="1:23" s="1" customFormat="1" ht="10.199999999999999" x14ac:dyDescent="0.2">
      <c r="A21" s="1" t="s">
        <v>12</v>
      </c>
      <c r="B21" s="2">
        <v>79365</v>
      </c>
      <c r="C21" s="2">
        <v>1517</v>
      </c>
      <c r="D21" s="2">
        <v>27010</v>
      </c>
      <c r="E21" s="2">
        <v>25142</v>
      </c>
      <c r="F21" s="2">
        <v>15337</v>
      </c>
      <c r="G21" s="2">
        <v>10360</v>
      </c>
      <c r="H21" s="3">
        <v>36.700000000000003</v>
      </c>
      <c r="I21" s="1" t="s">
        <v>12</v>
      </c>
      <c r="J21" s="2">
        <v>39165</v>
      </c>
      <c r="K21" s="2">
        <v>796</v>
      </c>
      <c r="L21" s="2">
        <v>13117</v>
      </c>
      <c r="M21" s="2">
        <v>12617</v>
      </c>
      <c r="N21" s="2">
        <v>7530</v>
      </c>
      <c r="O21" s="2">
        <v>5106</v>
      </c>
      <c r="P21" s="3">
        <v>36.700000000000003</v>
      </c>
      <c r="Q21" s="2">
        <v>40201</v>
      </c>
      <c r="R21" s="2">
        <v>722</v>
      </c>
      <c r="S21" s="2">
        <v>13894</v>
      </c>
      <c r="T21" s="2">
        <v>12525</v>
      </c>
      <c r="U21" s="2">
        <v>7807</v>
      </c>
      <c r="V21" s="2">
        <v>5254</v>
      </c>
      <c r="W21" s="3">
        <v>36.6</v>
      </c>
    </row>
    <row r="22" spans="1:23" s="1" customFormat="1" ht="10.199999999999999" x14ac:dyDescent="0.2">
      <c r="A22" s="1" t="s">
        <v>72</v>
      </c>
      <c r="B22" s="2">
        <v>6864</v>
      </c>
      <c r="C22" s="2">
        <v>0</v>
      </c>
      <c r="D22" s="2">
        <v>796</v>
      </c>
      <c r="E22" s="2">
        <v>2794</v>
      </c>
      <c r="F22" s="2">
        <v>2035</v>
      </c>
      <c r="G22" s="2">
        <v>1240</v>
      </c>
      <c r="H22" s="3">
        <v>44.2</v>
      </c>
      <c r="I22" s="1" t="s">
        <v>72</v>
      </c>
      <c r="J22" s="2">
        <v>6420</v>
      </c>
      <c r="K22" s="2">
        <v>0</v>
      </c>
      <c r="L22" s="2">
        <v>648</v>
      </c>
      <c r="M22" s="2">
        <v>2609</v>
      </c>
      <c r="N22" s="2">
        <v>1980</v>
      </c>
      <c r="O22" s="2">
        <v>1184</v>
      </c>
      <c r="P22" s="3">
        <v>44.7</v>
      </c>
      <c r="Q22" s="2">
        <v>444</v>
      </c>
      <c r="R22" s="2">
        <v>0</v>
      </c>
      <c r="S22" s="2">
        <v>148</v>
      </c>
      <c r="T22" s="2">
        <v>185</v>
      </c>
      <c r="U22" s="2">
        <v>56</v>
      </c>
      <c r="V22" s="2">
        <v>56</v>
      </c>
      <c r="W22" s="3">
        <v>36</v>
      </c>
    </row>
    <row r="23" spans="1:23" s="1" customFormat="1" ht="10.199999999999999" x14ac:dyDescent="0.2">
      <c r="A23" s="1" t="s">
        <v>73</v>
      </c>
      <c r="B23" s="2">
        <v>72502</v>
      </c>
      <c r="C23" s="2">
        <v>1517</v>
      </c>
      <c r="D23" s="2">
        <v>26215</v>
      </c>
      <c r="E23" s="2">
        <v>22348</v>
      </c>
      <c r="F23" s="2">
        <v>13302</v>
      </c>
      <c r="G23" s="2">
        <v>9121</v>
      </c>
      <c r="H23" s="3">
        <v>35.700000000000003</v>
      </c>
      <c r="I23" s="1" t="s">
        <v>73</v>
      </c>
      <c r="J23" s="2">
        <v>32745</v>
      </c>
      <c r="K23" s="2">
        <v>796</v>
      </c>
      <c r="L23" s="2">
        <v>12469</v>
      </c>
      <c r="M23" s="2">
        <v>10009</v>
      </c>
      <c r="N23" s="2">
        <v>5550</v>
      </c>
      <c r="O23" s="2">
        <v>3922</v>
      </c>
      <c r="P23" s="3">
        <v>34.700000000000003</v>
      </c>
      <c r="Q23" s="2">
        <v>39757</v>
      </c>
      <c r="R23" s="2">
        <v>722</v>
      </c>
      <c r="S23" s="2">
        <v>13746</v>
      </c>
      <c r="T23" s="2">
        <v>12340</v>
      </c>
      <c r="U23" s="2">
        <v>7752</v>
      </c>
      <c r="V23" s="2">
        <v>5199</v>
      </c>
      <c r="W23" s="3">
        <v>36.6</v>
      </c>
    </row>
    <row r="24" spans="1:23" s="1" customFormat="1" ht="10.199999999999999" x14ac:dyDescent="0.2">
      <c r="B24" s="2"/>
      <c r="C24" s="2"/>
      <c r="D24" s="2"/>
      <c r="E24" s="2"/>
      <c r="F24" s="2"/>
      <c r="G24" s="2"/>
      <c r="H24" s="3"/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3"/>
    </row>
    <row r="25" spans="1:23" s="1" customFormat="1" ht="10.199999999999999" x14ac:dyDescent="0.2">
      <c r="A25" s="1" t="s">
        <v>74</v>
      </c>
      <c r="B25" s="2"/>
      <c r="C25" s="2"/>
      <c r="D25" s="2"/>
      <c r="E25" s="2"/>
      <c r="F25" s="2"/>
      <c r="G25" s="2"/>
      <c r="H25" s="3"/>
      <c r="I25" s="1" t="s">
        <v>74</v>
      </c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3"/>
    </row>
    <row r="26" spans="1:23" s="1" customFormat="1" ht="10.199999999999999" x14ac:dyDescent="0.2">
      <c r="B26" s="2"/>
      <c r="C26" s="2"/>
      <c r="D26" s="2"/>
      <c r="E26" s="2"/>
      <c r="F26" s="2"/>
      <c r="G26" s="2"/>
      <c r="H26" s="3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3"/>
    </row>
    <row r="27" spans="1:23" s="1" customFormat="1" ht="10.199999999999999" x14ac:dyDescent="0.2">
      <c r="A27" s="1" t="s">
        <v>12</v>
      </c>
      <c r="B27" s="2">
        <v>6457</v>
      </c>
      <c r="C27" s="2">
        <v>0</v>
      </c>
      <c r="D27" s="2">
        <v>722</v>
      </c>
      <c r="E27" s="2">
        <v>2627</v>
      </c>
      <c r="F27" s="2">
        <v>1924</v>
      </c>
      <c r="G27" s="2">
        <v>1184</v>
      </c>
      <c r="H27" s="3">
        <v>44.3</v>
      </c>
      <c r="I27" s="1" t="s">
        <v>12</v>
      </c>
      <c r="J27" s="2">
        <v>6050</v>
      </c>
      <c r="K27" s="2">
        <v>0</v>
      </c>
      <c r="L27" s="2">
        <v>592</v>
      </c>
      <c r="M27" s="2">
        <v>2442</v>
      </c>
      <c r="N27" s="2">
        <v>1869</v>
      </c>
      <c r="O27" s="2">
        <v>1147</v>
      </c>
      <c r="P27" s="3">
        <v>44.9</v>
      </c>
      <c r="Q27" s="2">
        <v>407</v>
      </c>
      <c r="R27" s="2">
        <v>0</v>
      </c>
      <c r="S27" s="2">
        <v>130</v>
      </c>
      <c r="T27" s="2">
        <v>185</v>
      </c>
      <c r="U27" s="2">
        <v>56</v>
      </c>
      <c r="V27" s="2">
        <v>37</v>
      </c>
      <c r="W27" s="3">
        <v>36</v>
      </c>
    </row>
    <row r="28" spans="1:23" s="1" customFormat="1" ht="10.199999999999999" x14ac:dyDescent="0.2">
      <c r="A28" s="1" t="s">
        <v>75</v>
      </c>
      <c r="B28" s="2">
        <v>2146</v>
      </c>
      <c r="C28" s="2">
        <v>0</v>
      </c>
      <c r="D28" s="2">
        <v>0</v>
      </c>
      <c r="E28" s="2">
        <v>574</v>
      </c>
      <c r="F28" s="2">
        <v>1314</v>
      </c>
      <c r="G28" s="2">
        <v>259</v>
      </c>
      <c r="H28" s="3">
        <v>50.7</v>
      </c>
      <c r="I28" s="1" t="s">
        <v>75</v>
      </c>
      <c r="J28" s="2">
        <v>2128</v>
      </c>
      <c r="K28" s="2">
        <v>0</v>
      </c>
      <c r="L28" s="2">
        <v>0</v>
      </c>
      <c r="M28" s="2">
        <v>574</v>
      </c>
      <c r="N28" s="2">
        <v>1295</v>
      </c>
      <c r="O28" s="2">
        <v>259</v>
      </c>
      <c r="P28" s="3">
        <v>50.7</v>
      </c>
      <c r="Q28" s="2">
        <v>19</v>
      </c>
      <c r="R28" s="2">
        <v>0</v>
      </c>
      <c r="S28" s="2">
        <v>0</v>
      </c>
      <c r="T28" s="2">
        <v>0</v>
      </c>
      <c r="U28" s="2">
        <v>19</v>
      </c>
      <c r="V28" s="2">
        <v>0</v>
      </c>
      <c r="W28" s="3">
        <v>52.5</v>
      </c>
    </row>
    <row r="29" spans="1:23" s="1" customFormat="1" ht="10.199999999999999" x14ac:dyDescent="0.2">
      <c r="A29" s="1" t="s">
        <v>76</v>
      </c>
      <c r="B29" s="2">
        <v>407</v>
      </c>
      <c r="C29" s="2">
        <v>0</v>
      </c>
      <c r="D29" s="2">
        <v>0</v>
      </c>
      <c r="E29" s="2">
        <v>0</v>
      </c>
      <c r="F29" s="2">
        <v>74</v>
      </c>
      <c r="G29" s="2">
        <v>333</v>
      </c>
      <c r="H29" s="3">
        <v>74.8</v>
      </c>
      <c r="I29" s="1" t="s">
        <v>76</v>
      </c>
      <c r="J29" s="2">
        <v>407</v>
      </c>
      <c r="K29" s="2">
        <v>0</v>
      </c>
      <c r="L29" s="2">
        <v>0</v>
      </c>
      <c r="M29" s="2">
        <v>0</v>
      </c>
      <c r="N29" s="2">
        <v>74</v>
      </c>
      <c r="O29" s="2">
        <v>333</v>
      </c>
      <c r="P29" s="3">
        <v>74.8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3">
        <v>0</v>
      </c>
    </row>
    <row r="30" spans="1:23" s="1" customFormat="1" ht="10.199999999999999" x14ac:dyDescent="0.2">
      <c r="A30" s="1" t="s">
        <v>77</v>
      </c>
      <c r="B30" s="2">
        <v>370</v>
      </c>
      <c r="C30" s="2">
        <v>0</v>
      </c>
      <c r="D30" s="2">
        <v>0</v>
      </c>
      <c r="E30" s="2">
        <v>0</v>
      </c>
      <c r="F30" s="2">
        <v>0</v>
      </c>
      <c r="G30" s="2">
        <v>370</v>
      </c>
      <c r="H30" s="3">
        <v>79</v>
      </c>
      <c r="I30" s="1" t="s">
        <v>77</v>
      </c>
      <c r="J30" s="2">
        <v>352</v>
      </c>
      <c r="K30" s="2">
        <v>0</v>
      </c>
      <c r="L30" s="2">
        <v>0</v>
      </c>
      <c r="M30" s="2">
        <v>0</v>
      </c>
      <c r="N30" s="2">
        <v>0</v>
      </c>
      <c r="O30" s="2">
        <v>352</v>
      </c>
      <c r="P30" s="3">
        <v>79</v>
      </c>
      <c r="Q30" s="2">
        <v>19</v>
      </c>
      <c r="R30" s="2">
        <v>0</v>
      </c>
      <c r="S30" s="2">
        <v>0</v>
      </c>
      <c r="T30" s="2">
        <v>0</v>
      </c>
      <c r="U30" s="2">
        <v>0</v>
      </c>
      <c r="V30" s="2">
        <v>19</v>
      </c>
      <c r="W30" s="3">
        <v>79</v>
      </c>
    </row>
    <row r="31" spans="1:23" s="1" customFormat="1" ht="10.199999999999999" x14ac:dyDescent="0.2">
      <c r="A31" s="1" t="s">
        <v>78</v>
      </c>
      <c r="B31" s="2">
        <v>56</v>
      </c>
      <c r="C31" s="2">
        <v>0</v>
      </c>
      <c r="D31" s="2">
        <v>0</v>
      </c>
      <c r="E31" s="2">
        <v>0</v>
      </c>
      <c r="F31" s="2">
        <v>0</v>
      </c>
      <c r="G31" s="2">
        <v>56</v>
      </c>
      <c r="H31" s="3">
        <v>79</v>
      </c>
      <c r="I31" s="1" t="s">
        <v>78</v>
      </c>
      <c r="J31" s="2">
        <v>37</v>
      </c>
      <c r="K31" s="2">
        <v>0</v>
      </c>
      <c r="L31" s="2">
        <v>0</v>
      </c>
      <c r="M31" s="2">
        <v>0</v>
      </c>
      <c r="N31" s="2">
        <v>0</v>
      </c>
      <c r="O31" s="2">
        <v>37</v>
      </c>
      <c r="P31" s="3">
        <v>79</v>
      </c>
      <c r="Q31" s="2">
        <v>19</v>
      </c>
      <c r="R31" s="2">
        <v>0</v>
      </c>
      <c r="S31" s="2">
        <v>0</v>
      </c>
      <c r="T31" s="2">
        <v>0</v>
      </c>
      <c r="U31" s="2">
        <v>0</v>
      </c>
      <c r="V31" s="2">
        <v>19</v>
      </c>
      <c r="W31" s="3">
        <v>79</v>
      </c>
    </row>
    <row r="32" spans="1:23" s="1" customFormat="1" ht="10.199999999999999" x14ac:dyDescent="0.2">
      <c r="A32" s="1" t="s">
        <v>79</v>
      </c>
      <c r="B32" s="2">
        <v>3478</v>
      </c>
      <c r="C32" s="2">
        <v>0</v>
      </c>
      <c r="D32" s="2">
        <v>722</v>
      </c>
      <c r="E32" s="2">
        <v>2054</v>
      </c>
      <c r="F32" s="2">
        <v>537</v>
      </c>
      <c r="G32" s="2">
        <v>167</v>
      </c>
      <c r="H32" s="3">
        <v>37.4</v>
      </c>
      <c r="I32" s="1" t="s">
        <v>79</v>
      </c>
      <c r="J32" s="2">
        <v>3127</v>
      </c>
      <c r="K32" s="2">
        <v>0</v>
      </c>
      <c r="L32" s="2">
        <v>592</v>
      </c>
      <c r="M32" s="2">
        <v>1869</v>
      </c>
      <c r="N32" s="2">
        <v>500</v>
      </c>
      <c r="O32" s="2">
        <v>167</v>
      </c>
      <c r="P32" s="3">
        <v>37.799999999999997</v>
      </c>
      <c r="Q32" s="2">
        <v>352</v>
      </c>
      <c r="R32" s="2">
        <v>0</v>
      </c>
      <c r="S32" s="2">
        <v>130</v>
      </c>
      <c r="T32" s="2">
        <v>185</v>
      </c>
      <c r="U32" s="2">
        <v>37</v>
      </c>
      <c r="V32" s="2">
        <v>0</v>
      </c>
      <c r="W32" s="3">
        <v>33.799999999999997</v>
      </c>
    </row>
    <row r="33" spans="1:23" s="1" customFormat="1" ht="10.199999999999999" x14ac:dyDescent="0.2">
      <c r="B33" s="2"/>
      <c r="C33" s="2"/>
      <c r="D33" s="2"/>
      <c r="E33" s="2"/>
      <c r="F33" s="2"/>
      <c r="G33" s="2"/>
      <c r="H33" s="3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3"/>
    </row>
    <row r="34" spans="1:23" s="1" customFormat="1" ht="10.199999999999999" x14ac:dyDescent="0.2">
      <c r="A34" s="1" t="s">
        <v>80</v>
      </c>
      <c r="B34" s="2"/>
      <c r="C34" s="2"/>
      <c r="D34" s="2"/>
      <c r="E34" s="2"/>
      <c r="F34" s="2"/>
      <c r="G34" s="2"/>
      <c r="H34" s="3"/>
      <c r="I34" s="1" t="s">
        <v>80</v>
      </c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3"/>
    </row>
    <row r="35" spans="1:23" s="1" customFormat="1" ht="10.199999999999999" x14ac:dyDescent="0.2">
      <c r="B35" s="2"/>
      <c r="C35" s="2"/>
      <c r="D35" s="2"/>
      <c r="E35" s="2"/>
      <c r="F35" s="2"/>
      <c r="G35" s="2"/>
      <c r="H35" s="3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3"/>
    </row>
    <row r="36" spans="1:23" s="1" customFormat="1" ht="10.199999999999999" x14ac:dyDescent="0.2">
      <c r="A36" s="1" t="s">
        <v>12</v>
      </c>
      <c r="B36" s="2">
        <v>79180</v>
      </c>
      <c r="C36" s="2">
        <v>1462</v>
      </c>
      <c r="D36" s="2">
        <v>26955</v>
      </c>
      <c r="E36" s="2">
        <v>25086</v>
      </c>
      <c r="F36" s="2">
        <v>15318</v>
      </c>
      <c r="G36" s="2">
        <v>10360</v>
      </c>
      <c r="H36" s="3">
        <v>36.700000000000003</v>
      </c>
      <c r="I36" s="1" t="s">
        <v>12</v>
      </c>
      <c r="J36" s="2">
        <v>39072</v>
      </c>
      <c r="K36" s="2">
        <v>740</v>
      </c>
      <c r="L36" s="2">
        <v>13117</v>
      </c>
      <c r="M36" s="2">
        <v>12580</v>
      </c>
      <c r="N36" s="2">
        <v>7530</v>
      </c>
      <c r="O36" s="2">
        <v>5106</v>
      </c>
      <c r="P36" s="3">
        <v>36.799999999999997</v>
      </c>
      <c r="Q36" s="2">
        <v>40108</v>
      </c>
      <c r="R36" s="2">
        <v>722</v>
      </c>
      <c r="S36" s="2">
        <v>13838</v>
      </c>
      <c r="T36" s="2">
        <v>12506</v>
      </c>
      <c r="U36" s="2">
        <v>7789</v>
      </c>
      <c r="V36" s="2">
        <v>5254</v>
      </c>
      <c r="W36" s="3">
        <v>36.6</v>
      </c>
    </row>
    <row r="37" spans="1:23" s="1" customFormat="1" ht="10.199999999999999" x14ac:dyDescent="0.2">
      <c r="A37" s="1" t="s">
        <v>81</v>
      </c>
      <c r="B37" s="2">
        <v>407</v>
      </c>
      <c r="C37" s="2">
        <v>0</v>
      </c>
      <c r="D37" s="2">
        <v>130</v>
      </c>
      <c r="E37" s="2">
        <v>241</v>
      </c>
      <c r="F37" s="2">
        <v>19</v>
      </c>
      <c r="G37" s="2">
        <v>19</v>
      </c>
      <c r="H37" s="3">
        <v>34.6</v>
      </c>
      <c r="I37" s="1" t="s">
        <v>81</v>
      </c>
      <c r="J37" s="2">
        <v>352</v>
      </c>
      <c r="K37" s="2">
        <v>0</v>
      </c>
      <c r="L37" s="2">
        <v>130</v>
      </c>
      <c r="M37" s="2">
        <v>204</v>
      </c>
      <c r="N37" s="2">
        <v>0</v>
      </c>
      <c r="O37" s="2">
        <v>19</v>
      </c>
      <c r="P37" s="3">
        <v>33.4</v>
      </c>
      <c r="Q37" s="2">
        <v>56</v>
      </c>
      <c r="R37" s="2">
        <v>0</v>
      </c>
      <c r="S37" s="2">
        <v>0</v>
      </c>
      <c r="T37" s="2">
        <v>37</v>
      </c>
      <c r="U37" s="2">
        <v>19</v>
      </c>
      <c r="V37" s="2">
        <v>0</v>
      </c>
      <c r="W37" s="3">
        <v>41.3</v>
      </c>
    </row>
    <row r="38" spans="1:23" s="1" customFormat="1" ht="10.199999999999999" x14ac:dyDescent="0.2">
      <c r="A38" s="1" t="s">
        <v>82</v>
      </c>
      <c r="B38" s="2">
        <v>78773</v>
      </c>
      <c r="C38" s="2">
        <v>1462</v>
      </c>
      <c r="D38" s="2">
        <v>26825</v>
      </c>
      <c r="E38" s="2">
        <v>24846</v>
      </c>
      <c r="F38" s="2">
        <v>15300</v>
      </c>
      <c r="G38" s="2">
        <v>10342</v>
      </c>
      <c r="H38" s="3">
        <v>36.700000000000003</v>
      </c>
      <c r="I38" s="1" t="s">
        <v>82</v>
      </c>
      <c r="J38" s="2">
        <v>38721</v>
      </c>
      <c r="K38" s="2">
        <v>740</v>
      </c>
      <c r="L38" s="2">
        <v>12987</v>
      </c>
      <c r="M38" s="2">
        <v>12377</v>
      </c>
      <c r="N38" s="2">
        <v>7530</v>
      </c>
      <c r="O38" s="2">
        <v>5088</v>
      </c>
      <c r="P38" s="3">
        <v>36.799999999999997</v>
      </c>
      <c r="Q38" s="2">
        <v>40053</v>
      </c>
      <c r="R38" s="2">
        <v>722</v>
      </c>
      <c r="S38" s="2">
        <v>13838</v>
      </c>
      <c r="T38" s="2">
        <v>12469</v>
      </c>
      <c r="U38" s="2">
        <v>7770</v>
      </c>
      <c r="V38" s="2">
        <v>5254</v>
      </c>
      <c r="W38" s="3">
        <v>36.6</v>
      </c>
    </row>
    <row r="39" spans="1:23" s="1" customFormat="1" ht="10.199999999999999" x14ac:dyDescent="0.2">
      <c r="A39" s="13" t="s">
        <v>32</v>
      </c>
      <c r="B39" s="13"/>
      <c r="C39" s="13"/>
      <c r="D39" s="13"/>
      <c r="E39" s="13"/>
      <c r="F39" s="13"/>
      <c r="G39" s="13"/>
      <c r="H39" s="13"/>
      <c r="I39" s="13" t="s">
        <v>32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0.199999999999999" customHeight="1" x14ac:dyDescent="0.3">
      <c r="A40" s="1"/>
      <c r="B40" s="2"/>
      <c r="C40" s="2"/>
      <c r="D40" s="2"/>
      <c r="E40" s="2"/>
      <c r="F40" s="2"/>
      <c r="G40" s="2"/>
      <c r="H40" s="3"/>
      <c r="I40" s="1"/>
      <c r="J40" s="2"/>
      <c r="K40" s="2"/>
      <c r="L40" s="2"/>
      <c r="M40" s="2"/>
      <c r="N40" s="2"/>
      <c r="O40" s="2"/>
      <c r="P40" s="3"/>
      <c r="Q40" s="2"/>
      <c r="R40" s="2"/>
      <c r="S40" s="2"/>
      <c r="T40" s="2"/>
      <c r="U40" s="2"/>
      <c r="V40" s="2"/>
      <c r="W40" s="3"/>
    </row>
    <row r="41" spans="1:23" ht="10.199999999999999" customHeight="1" x14ac:dyDescent="0.3">
      <c r="A41" s="1"/>
      <c r="B41" s="2"/>
      <c r="C41" s="2"/>
      <c r="D41" s="2"/>
      <c r="E41" s="2"/>
      <c r="F41" s="2"/>
      <c r="G41" s="2"/>
      <c r="H41" s="3"/>
      <c r="I41" s="1"/>
      <c r="J41" s="2"/>
      <c r="K41" s="2"/>
      <c r="L41" s="2"/>
      <c r="M41" s="2"/>
      <c r="N41" s="2"/>
      <c r="O41" s="2"/>
      <c r="P41" s="3"/>
      <c r="Q41" s="2"/>
      <c r="R41" s="2"/>
      <c r="S41" s="2"/>
      <c r="T41" s="2"/>
      <c r="U41" s="2"/>
      <c r="V41" s="2"/>
      <c r="W41" s="3"/>
    </row>
  </sheetData>
  <mergeCells count="5">
    <mergeCell ref="B2:H2"/>
    <mergeCell ref="J2:P2"/>
    <mergeCell ref="Q2:W2"/>
    <mergeCell ref="A39:H39"/>
    <mergeCell ref="I39:W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D3063-51F9-42E3-AE3F-D05822AD45F2}">
  <dimension ref="A1:W32"/>
  <sheetViews>
    <sheetView view="pageBreakPreview" zoomScaleNormal="100" zoomScaleSheetLayoutView="100" workbookViewId="0">
      <selection sqref="A1:XFD32"/>
    </sheetView>
  </sheetViews>
  <sheetFormatPr defaultRowHeight="14.4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ht="10.199999999999999" x14ac:dyDescent="0.2">
      <c r="A1" s="1" t="s">
        <v>107</v>
      </c>
      <c r="B1" s="2"/>
      <c r="C1" s="2"/>
      <c r="D1" s="2"/>
      <c r="E1" s="2"/>
      <c r="F1" s="2"/>
      <c r="G1" s="2"/>
      <c r="H1" s="3"/>
      <c r="I1" s="1" t="s">
        <v>107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ht="10.199999999999999" x14ac:dyDescent="0.2">
      <c r="A2" s="4" t="s">
        <v>83</v>
      </c>
      <c r="B2" s="5" t="s">
        <v>1</v>
      </c>
      <c r="C2" s="6"/>
      <c r="D2" s="6"/>
      <c r="E2" s="6"/>
      <c r="F2" s="6"/>
      <c r="G2" s="6"/>
      <c r="H2" s="7"/>
      <c r="I2" s="4" t="s">
        <v>83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ht="10.199999999999999" x14ac:dyDescent="0.2">
      <c r="A3" s="8" t="s">
        <v>84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84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ht="10.199999999999999" x14ac:dyDescent="0.2">
      <c r="A4" s="1" t="s">
        <v>85</v>
      </c>
      <c r="B4" s="2"/>
      <c r="C4" s="2"/>
      <c r="D4" s="2"/>
      <c r="E4" s="2"/>
      <c r="F4" s="2"/>
      <c r="G4" s="2"/>
      <c r="H4" s="3"/>
      <c r="I4" s="1" t="s">
        <v>85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ht="10.199999999999999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ht="10.199999999999999" x14ac:dyDescent="0.2">
      <c r="A6" s="1" t="s">
        <v>12</v>
      </c>
      <c r="B6" s="2">
        <v>70781</v>
      </c>
      <c r="C6" s="2">
        <v>93</v>
      </c>
      <c r="D6" s="2">
        <v>24365</v>
      </c>
      <c r="E6" s="2">
        <v>22496</v>
      </c>
      <c r="F6" s="2">
        <v>14023</v>
      </c>
      <c r="G6" s="2">
        <v>9805</v>
      </c>
      <c r="H6" s="3">
        <v>37.299999999999997</v>
      </c>
      <c r="I6" s="1" t="s">
        <v>12</v>
      </c>
      <c r="J6" s="2">
        <v>34577</v>
      </c>
      <c r="K6" s="2">
        <v>56</v>
      </c>
      <c r="L6" s="2">
        <v>11618</v>
      </c>
      <c r="M6" s="2">
        <v>11267</v>
      </c>
      <c r="N6" s="2">
        <v>6827</v>
      </c>
      <c r="O6" s="2">
        <v>4810</v>
      </c>
      <c r="P6" s="3">
        <v>37.5</v>
      </c>
      <c r="Q6" s="2">
        <v>36205</v>
      </c>
      <c r="R6" s="2">
        <v>37</v>
      </c>
      <c r="S6" s="2">
        <v>12747</v>
      </c>
      <c r="T6" s="2">
        <v>11230</v>
      </c>
      <c r="U6" s="2">
        <v>7197</v>
      </c>
      <c r="V6" s="2">
        <v>4995</v>
      </c>
      <c r="W6" s="3">
        <v>37.1</v>
      </c>
    </row>
    <row r="7" spans="1:23" s="1" customFormat="1" ht="10.199999999999999" x14ac:dyDescent="0.2">
      <c r="A7" s="1" t="s">
        <v>86</v>
      </c>
      <c r="B7" s="3">
        <f>SUM(B8:B10)*100/B6</f>
        <v>67.068846159280028</v>
      </c>
      <c r="C7" s="3"/>
      <c r="D7" s="3">
        <f t="shared" ref="D7:V7" si="0">SUM(D8:D10)*100/D6</f>
        <v>59.987687256310281</v>
      </c>
      <c r="E7" s="3">
        <f t="shared" si="0"/>
        <v>85.366287339971549</v>
      </c>
      <c r="F7" s="3">
        <f t="shared" si="0"/>
        <v>73.486415175069524</v>
      </c>
      <c r="G7" s="3">
        <f t="shared" si="0"/>
        <v>33.595104538500763</v>
      </c>
      <c r="H7" s="3"/>
      <c r="I7" s="1" t="s">
        <v>86</v>
      </c>
      <c r="J7" s="3">
        <f t="shared" si="0"/>
        <v>76.299274083928623</v>
      </c>
      <c r="K7" s="3"/>
      <c r="L7" s="3">
        <f t="shared" si="0"/>
        <v>69.116887588225168</v>
      </c>
      <c r="M7" s="3">
        <f t="shared" si="0"/>
        <v>94.097807757166947</v>
      </c>
      <c r="N7" s="3">
        <f t="shared" si="0"/>
        <v>82.65709682144427</v>
      </c>
      <c r="O7" s="3">
        <f t="shared" si="0"/>
        <v>43.097713097713097</v>
      </c>
      <c r="P7" s="3"/>
      <c r="Q7" s="3">
        <f t="shared" si="0"/>
        <v>58.254384753487088</v>
      </c>
      <c r="R7" s="3"/>
      <c r="S7" s="3">
        <f t="shared" si="0"/>
        <v>51.667058915823333</v>
      </c>
      <c r="T7" s="3">
        <f t="shared" si="0"/>
        <v>76.60730186999109</v>
      </c>
      <c r="U7" s="3">
        <f t="shared" si="0"/>
        <v>64.790885091010139</v>
      </c>
      <c r="V7" s="3">
        <f t="shared" si="0"/>
        <v>24.464464464464463</v>
      </c>
      <c r="W7" s="3"/>
    </row>
    <row r="8" spans="1:23" s="1" customFormat="1" ht="10.199999999999999" x14ac:dyDescent="0.2">
      <c r="A8" s="1" t="s">
        <v>87</v>
      </c>
      <c r="B8" s="2">
        <v>42532</v>
      </c>
      <c r="C8" s="2">
        <v>56</v>
      </c>
      <c r="D8" s="2">
        <v>12488</v>
      </c>
      <c r="E8" s="2">
        <v>17520</v>
      </c>
      <c r="F8" s="2">
        <v>9472</v>
      </c>
      <c r="G8" s="2">
        <v>2997</v>
      </c>
      <c r="H8" s="3">
        <v>37.5</v>
      </c>
      <c r="I8" s="1" t="s">
        <v>87</v>
      </c>
      <c r="J8" s="2">
        <v>23680</v>
      </c>
      <c r="K8" s="2">
        <v>37</v>
      </c>
      <c r="L8" s="2">
        <v>6790</v>
      </c>
      <c r="M8" s="2">
        <v>9787</v>
      </c>
      <c r="N8" s="2">
        <v>5199</v>
      </c>
      <c r="O8" s="2">
        <v>1869</v>
      </c>
      <c r="P8" s="3">
        <v>37.700000000000003</v>
      </c>
      <c r="Q8" s="2">
        <v>18852</v>
      </c>
      <c r="R8" s="2">
        <v>19</v>
      </c>
      <c r="S8" s="2">
        <v>5698</v>
      </c>
      <c r="T8" s="2">
        <v>7733</v>
      </c>
      <c r="U8" s="2">
        <v>4274</v>
      </c>
      <c r="V8" s="2">
        <v>1129</v>
      </c>
      <c r="W8" s="3">
        <v>37.200000000000003</v>
      </c>
    </row>
    <row r="9" spans="1:23" s="1" customFormat="1" ht="10.199999999999999" x14ac:dyDescent="0.2">
      <c r="A9" s="1" t="s">
        <v>88</v>
      </c>
      <c r="B9" s="2">
        <v>1369</v>
      </c>
      <c r="C9" s="2">
        <v>0</v>
      </c>
      <c r="D9" s="2">
        <v>296</v>
      </c>
      <c r="E9" s="2">
        <v>555</v>
      </c>
      <c r="F9" s="2">
        <v>389</v>
      </c>
      <c r="G9" s="2">
        <v>130</v>
      </c>
      <c r="H9" s="3">
        <v>40.5</v>
      </c>
      <c r="I9" s="1" t="s">
        <v>88</v>
      </c>
      <c r="J9" s="2">
        <v>685</v>
      </c>
      <c r="K9" s="2">
        <v>0</v>
      </c>
      <c r="L9" s="2">
        <v>111</v>
      </c>
      <c r="M9" s="2">
        <v>278</v>
      </c>
      <c r="N9" s="2">
        <v>222</v>
      </c>
      <c r="O9" s="2">
        <v>74</v>
      </c>
      <c r="P9" s="3">
        <v>42.5</v>
      </c>
      <c r="Q9" s="2">
        <v>685</v>
      </c>
      <c r="R9" s="2">
        <v>0</v>
      </c>
      <c r="S9" s="2">
        <v>185</v>
      </c>
      <c r="T9" s="2">
        <v>278</v>
      </c>
      <c r="U9" s="2">
        <v>167</v>
      </c>
      <c r="V9" s="2">
        <v>56</v>
      </c>
      <c r="W9" s="3">
        <v>38.5</v>
      </c>
    </row>
    <row r="10" spans="1:23" s="1" customFormat="1" ht="10.199999999999999" x14ac:dyDescent="0.2">
      <c r="A10" s="1" t="s">
        <v>89</v>
      </c>
      <c r="B10" s="2">
        <v>3571</v>
      </c>
      <c r="C10" s="2">
        <v>0</v>
      </c>
      <c r="D10" s="2">
        <v>1832</v>
      </c>
      <c r="E10" s="2">
        <v>1129</v>
      </c>
      <c r="F10" s="2">
        <v>444</v>
      </c>
      <c r="G10" s="2">
        <v>167</v>
      </c>
      <c r="H10" s="3">
        <v>29.6</v>
      </c>
      <c r="I10" s="1" t="s">
        <v>89</v>
      </c>
      <c r="J10" s="2">
        <v>2017</v>
      </c>
      <c r="K10" s="2">
        <v>0</v>
      </c>
      <c r="L10" s="2">
        <v>1129</v>
      </c>
      <c r="M10" s="2">
        <v>537</v>
      </c>
      <c r="N10" s="2">
        <v>222</v>
      </c>
      <c r="O10" s="2">
        <v>130</v>
      </c>
      <c r="P10" s="3">
        <v>28.4</v>
      </c>
      <c r="Q10" s="2">
        <v>1554</v>
      </c>
      <c r="R10" s="2">
        <v>0</v>
      </c>
      <c r="S10" s="2">
        <v>703</v>
      </c>
      <c r="T10" s="2">
        <v>592</v>
      </c>
      <c r="U10" s="2">
        <v>222</v>
      </c>
      <c r="V10" s="2">
        <v>37</v>
      </c>
      <c r="W10" s="3">
        <v>31.9</v>
      </c>
    </row>
    <row r="11" spans="1:23" s="1" customFormat="1" ht="10.199999999999999" x14ac:dyDescent="0.2">
      <c r="A11" s="1" t="s">
        <v>90</v>
      </c>
      <c r="B11" s="3">
        <f>B10*100/SUM(B8:B10)</f>
        <v>7.5223289518031677</v>
      </c>
      <c r="C11" s="3"/>
      <c r="D11" s="3">
        <f t="shared" ref="D11:V11" si="1">D10*100/SUM(D8:D10)</f>
        <v>12.534209085933224</v>
      </c>
      <c r="E11" s="3">
        <f t="shared" si="1"/>
        <v>5.8789835450947718</v>
      </c>
      <c r="F11" s="3">
        <f t="shared" si="1"/>
        <v>4.308588064046579</v>
      </c>
      <c r="G11" s="3">
        <f t="shared" si="1"/>
        <v>5.0698239222829384</v>
      </c>
      <c r="H11" s="3"/>
      <c r="I11" s="1" t="s">
        <v>90</v>
      </c>
      <c r="J11" s="3">
        <f t="shared" si="1"/>
        <v>7.6453642635130015</v>
      </c>
      <c r="K11" s="3"/>
      <c r="L11" s="3">
        <f t="shared" si="1"/>
        <v>14.059775840597759</v>
      </c>
      <c r="M11" s="3">
        <f t="shared" si="1"/>
        <v>5.065082059988681</v>
      </c>
      <c r="N11" s="3">
        <f t="shared" si="1"/>
        <v>3.9340776182881445</v>
      </c>
      <c r="O11" s="3">
        <f t="shared" si="1"/>
        <v>6.271104679208876</v>
      </c>
      <c r="P11" s="3"/>
      <c r="Q11" s="3">
        <f t="shared" si="1"/>
        <v>7.3680716893461664</v>
      </c>
      <c r="R11" s="3"/>
      <c r="S11" s="3">
        <f t="shared" si="1"/>
        <v>10.674157303370787</v>
      </c>
      <c r="T11" s="3">
        <f t="shared" si="1"/>
        <v>6.8813204696036268</v>
      </c>
      <c r="U11" s="3">
        <f t="shared" si="1"/>
        <v>4.7608835513617844</v>
      </c>
      <c r="V11" s="3">
        <f t="shared" si="1"/>
        <v>3.0278232405891981</v>
      </c>
      <c r="W11" s="3"/>
    </row>
    <row r="12" spans="1:23" s="1" customFormat="1" ht="10.199999999999999" x14ac:dyDescent="0.2">
      <c r="A12" s="1" t="s">
        <v>91</v>
      </c>
      <c r="B12" s="2">
        <v>10952</v>
      </c>
      <c r="C12" s="2">
        <v>37</v>
      </c>
      <c r="D12" s="2">
        <v>3145</v>
      </c>
      <c r="E12" s="2">
        <v>2701</v>
      </c>
      <c r="F12" s="2">
        <v>2276</v>
      </c>
      <c r="G12" s="2">
        <v>2794</v>
      </c>
      <c r="H12" s="3">
        <v>42.7</v>
      </c>
      <c r="I12" s="1" t="s">
        <v>91</v>
      </c>
      <c r="J12" s="2">
        <v>1591</v>
      </c>
      <c r="K12" s="2">
        <v>19</v>
      </c>
      <c r="L12" s="2">
        <v>666</v>
      </c>
      <c r="M12" s="2">
        <v>352</v>
      </c>
      <c r="N12" s="2">
        <v>241</v>
      </c>
      <c r="O12" s="2">
        <v>315</v>
      </c>
      <c r="P12" s="3">
        <v>34.700000000000003</v>
      </c>
      <c r="Q12" s="2">
        <v>9361</v>
      </c>
      <c r="R12" s="2">
        <v>19</v>
      </c>
      <c r="S12" s="2">
        <v>2479</v>
      </c>
      <c r="T12" s="2">
        <v>2350</v>
      </c>
      <c r="U12" s="2">
        <v>2035</v>
      </c>
      <c r="V12" s="2">
        <v>2479</v>
      </c>
      <c r="W12" s="3">
        <v>43.9</v>
      </c>
    </row>
    <row r="13" spans="1:23" s="1" customFormat="1" ht="10.199999999999999" x14ac:dyDescent="0.2">
      <c r="A13" s="1" t="s">
        <v>92</v>
      </c>
      <c r="B13" s="2">
        <v>6364</v>
      </c>
      <c r="C13" s="2">
        <v>0</v>
      </c>
      <c r="D13" s="2">
        <v>6235</v>
      </c>
      <c r="E13" s="2">
        <v>130</v>
      </c>
      <c r="F13" s="2">
        <v>0</v>
      </c>
      <c r="G13" s="2">
        <v>0</v>
      </c>
      <c r="H13" s="3">
        <v>22.7</v>
      </c>
      <c r="I13" s="1" t="s">
        <v>92</v>
      </c>
      <c r="J13" s="2">
        <v>2701</v>
      </c>
      <c r="K13" s="2">
        <v>0</v>
      </c>
      <c r="L13" s="2">
        <v>2683</v>
      </c>
      <c r="M13" s="2">
        <v>19</v>
      </c>
      <c r="N13" s="2">
        <v>0</v>
      </c>
      <c r="O13" s="2">
        <v>0</v>
      </c>
      <c r="P13" s="3">
        <v>22.6</v>
      </c>
      <c r="Q13" s="2">
        <v>3663</v>
      </c>
      <c r="R13" s="2">
        <v>0</v>
      </c>
      <c r="S13" s="2">
        <v>3552</v>
      </c>
      <c r="T13" s="2">
        <v>111</v>
      </c>
      <c r="U13" s="2">
        <v>0</v>
      </c>
      <c r="V13" s="2">
        <v>0</v>
      </c>
      <c r="W13" s="3">
        <v>22.7</v>
      </c>
    </row>
    <row r="14" spans="1:23" s="1" customFormat="1" ht="10.199999999999999" x14ac:dyDescent="0.2">
      <c r="A14" s="1" t="s">
        <v>93</v>
      </c>
      <c r="B14" s="2">
        <v>1110</v>
      </c>
      <c r="C14" s="2">
        <v>0</v>
      </c>
      <c r="D14" s="2">
        <v>148</v>
      </c>
      <c r="E14" s="2">
        <v>185</v>
      </c>
      <c r="F14" s="2">
        <v>296</v>
      </c>
      <c r="G14" s="2">
        <v>481</v>
      </c>
      <c r="H14" s="3">
        <v>56.3</v>
      </c>
      <c r="I14" s="1" t="s">
        <v>93</v>
      </c>
      <c r="J14" s="2">
        <v>463</v>
      </c>
      <c r="K14" s="2">
        <v>0</v>
      </c>
      <c r="L14" s="2">
        <v>56</v>
      </c>
      <c r="M14" s="2">
        <v>74</v>
      </c>
      <c r="N14" s="2">
        <v>148</v>
      </c>
      <c r="O14" s="2">
        <v>185</v>
      </c>
      <c r="P14" s="3">
        <v>55.3</v>
      </c>
      <c r="Q14" s="2">
        <v>648</v>
      </c>
      <c r="R14" s="2">
        <v>0</v>
      </c>
      <c r="S14" s="2">
        <v>93</v>
      </c>
      <c r="T14" s="2">
        <v>111</v>
      </c>
      <c r="U14" s="2">
        <v>148</v>
      </c>
      <c r="V14" s="2">
        <v>296</v>
      </c>
      <c r="W14" s="3">
        <v>57.2</v>
      </c>
    </row>
    <row r="15" spans="1:23" s="1" customFormat="1" ht="10.199999999999999" x14ac:dyDescent="0.2">
      <c r="A15" s="1" t="s">
        <v>94</v>
      </c>
      <c r="B15" s="2">
        <v>4366</v>
      </c>
      <c r="C15" s="2">
        <v>0</v>
      </c>
      <c r="D15" s="2">
        <v>37</v>
      </c>
      <c r="E15" s="2">
        <v>185</v>
      </c>
      <c r="F15" s="2">
        <v>1036</v>
      </c>
      <c r="G15" s="2">
        <v>3108</v>
      </c>
      <c r="H15" s="3">
        <v>71.3</v>
      </c>
      <c r="I15" s="1" t="s">
        <v>94</v>
      </c>
      <c r="J15" s="2">
        <v>3145</v>
      </c>
      <c r="K15" s="2">
        <v>0</v>
      </c>
      <c r="L15" s="2">
        <v>37</v>
      </c>
      <c r="M15" s="2">
        <v>185</v>
      </c>
      <c r="N15" s="2">
        <v>722</v>
      </c>
      <c r="O15" s="2">
        <v>2202</v>
      </c>
      <c r="P15" s="3">
        <v>70.900000000000006</v>
      </c>
      <c r="Q15" s="2">
        <v>1221</v>
      </c>
      <c r="R15" s="2">
        <v>0</v>
      </c>
      <c r="S15" s="2">
        <v>0</v>
      </c>
      <c r="T15" s="2">
        <v>0</v>
      </c>
      <c r="U15" s="2">
        <v>315</v>
      </c>
      <c r="V15" s="2">
        <v>907</v>
      </c>
      <c r="W15" s="3">
        <v>72.400000000000006</v>
      </c>
    </row>
    <row r="16" spans="1:23" s="1" customFormat="1" ht="10.199999999999999" x14ac:dyDescent="0.2">
      <c r="A16" s="1" t="s">
        <v>42</v>
      </c>
      <c r="B16" s="2">
        <v>518</v>
      </c>
      <c r="C16" s="2">
        <v>0</v>
      </c>
      <c r="D16" s="2">
        <v>185</v>
      </c>
      <c r="E16" s="2">
        <v>93</v>
      </c>
      <c r="F16" s="2">
        <v>111</v>
      </c>
      <c r="G16" s="2">
        <v>130</v>
      </c>
      <c r="H16" s="3">
        <v>42</v>
      </c>
      <c r="I16" s="1" t="s">
        <v>42</v>
      </c>
      <c r="J16" s="2">
        <v>296</v>
      </c>
      <c r="K16" s="2">
        <v>0</v>
      </c>
      <c r="L16" s="2">
        <v>148</v>
      </c>
      <c r="M16" s="2">
        <v>37</v>
      </c>
      <c r="N16" s="2">
        <v>74</v>
      </c>
      <c r="O16" s="2">
        <v>37</v>
      </c>
      <c r="P16" s="3">
        <v>30</v>
      </c>
      <c r="Q16" s="2">
        <v>222</v>
      </c>
      <c r="R16" s="2">
        <v>0</v>
      </c>
      <c r="S16" s="2">
        <v>37</v>
      </c>
      <c r="T16" s="2">
        <v>56</v>
      </c>
      <c r="U16" s="2">
        <v>37</v>
      </c>
      <c r="V16" s="2">
        <v>93</v>
      </c>
      <c r="W16" s="3">
        <v>52.5</v>
      </c>
    </row>
    <row r="17" spans="1:23" s="1" customFormat="1" ht="10.199999999999999" x14ac:dyDescent="0.2">
      <c r="B17" s="2"/>
      <c r="C17" s="2"/>
      <c r="D17" s="2"/>
      <c r="E17" s="2"/>
      <c r="F17" s="2"/>
      <c r="G17" s="2"/>
      <c r="H17" s="3"/>
      <c r="J17" s="2"/>
      <c r="K17" s="2"/>
      <c r="L17" s="2"/>
      <c r="M17" s="2"/>
      <c r="N17" s="2"/>
      <c r="O17" s="2"/>
      <c r="P17" s="3"/>
      <c r="Q17" s="2"/>
      <c r="R17" s="2"/>
      <c r="S17" s="2"/>
      <c r="T17" s="2"/>
      <c r="U17" s="2"/>
      <c r="V17" s="2"/>
      <c r="W17" s="3"/>
    </row>
    <row r="18" spans="1:23" s="1" customFormat="1" ht="10.199999999999999" x14ac:dyDescent="0.2">
      <c r="A18" s="1" t="s">
        <v>95</v>
      </c>
      <c r="B18" s="2"/>
      <c r="C18" s="2"/>
      <c r="D18" s="2"/>
      <c r="E18" s="2"/>
      <c r="F18" s="2"/>
      <c r="G18" s="2"/>
      <c r="H18" s="3"/>
      <c r="I18" s="1" t="s">
        <v>95</v>
      </c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3"/>
    </row>
    <row r="19" spans="1:23" s="1" customFormat="1" ht="10.199999999999999" x14ac:dyDescent="0.2">
      <c r="B19" s="2"/>
      <c r="C19" s="2"/>
      <c r="D19" s="2"/>
      <c r="E19" s="2"/>
      <c r="F19" s="2"/>
      <c r="G19" s="2"/>
      <c r="H19" s="3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ht="10.199999999999999" x14ac:dyDescent="0.2">
      <c r="A20" s="1" t="s">
        <v>12</v>
      </c>
      <c r="B20" s="2">
        <v>5643</v>
      </c>
      <c r="C20" s="2">
        <v>0</v>
      </c>
      <c r="D20" s="2">
        <v>2294</v>
      </c>
      <c r="E20" s="2">
        <v>1517</v>
      </c>
      <c r="F20" s="2">
        <v>1092</v>
      </c>
      <c r="G20" s="2">
        <v>740</v>
      </c>
      <c r="H20" s="3">
        <v>35.200000000000003</v>
      </c>
      <c r="I20" s="1" t="s">
        <v>12</v>
      </c>
      <c r="J20" s="2">
        <v>2331</v>
      </c>
      <c r="K20" s="2">
        <v>0</v>
      </c>
      <c r="L20" s="2">
        <v>907</v>
      </c>
      <c r="M20" s="2">
        <v>666</v>
      </c>
      <c r="N20" s="2">
        <v>407</v>
      </c>
      <c r="O20" s="2">
        <v>352</v>
      </c>
      <c r="P20" s="3">
        <v>35.799999999999997</v>
      </c>
      <c r="Q20" s="2">
        <v>3312</v>
      </c>
      <c r="R20" s="2">
        <v>0</v>
      </c>
      <c r="S20" s="2">
        <v>1388</v>
      </c>
      <c r="T20" s="2">
        <v>851</v>
      </c>
      <c r="U20" s="2">
        <v>685</v>
      </c>
      <c r="V20" s="2">
        <v>389</v>
      </c>
      <c r="W20" s="3">
        <v>34.700000000000003</v>
      </c>
    </row>
    <row r="21" spans="1:23" s="1" customFormat="1" ht="10.199999999999999" x14ac:dyDescent="0.2">
      <c r="A21" s="1" t="s">
        <v>96</v>
      </c>
      <c r="B21" s="2">
        <v>2424</v>
      </c>
      <c r="C21" s="2">
        <v>0</v>
      </c>
      <c r="D21" s="2">
        <v>685</v>
      </c>
      <c r="E21" s="2">
        <v>888</v>
      </c>
      <c r="F21" s="2">
        <v>555</v>
      </c>
      <c r="G21" s="2">
        <v>296</v>
      </c>
      <c r="H21" s="3">
        <v>38.9</v>
      </c>
      <c r="I21" s="1" t="s">
        <v>96</v>
      </c>
      <c r="J21" s="2">
        <v>999</v>
      </c>
      <c r="K21" s="2">
        <v>0</v>
      </c>
      <c r="L21" s="2">
        <v>241</v>
      </c>
      <c r="M21" s="2">
        <v>370</v>
      </c>
      <c r="N21" s="2">
        <v>204</v>
      </c>
      <c r="O21" s="2">
        <v>185</v>
      </c>
      <c r="P21" s="3">
        <v>40.5</v>
      </c>
      <c r="Q21" s="2">
        <v>1425</v>
      </c>
      <c r="R21" s="2">
        <v>0</v>
      </c>
      <c r="S21" s="2">
        <v>444</v>
      </c>
      <c r="T21" s="2">
        <v>518</v>
      </c>
      <c r="U21" s="2">
        <v>352</v>
      </c>
      <c r="V21" s="2">
        <v>111</v>
      </c>
      <c r="W21" s="3">
        <v>37.799999999999997</v>
      </c>
    </row>
    <row r="22" spans="1:23" s="1" customFormat="1" ht="9.6" customHeight="1" x14ac:dyDescent="0.2">
      <c r="A22" s="1" t="s">
        <v>97</v>
      </c>
      <c r="B22" s="2">
        <v>3219</v>
      </c>
      <c r="C22" s="2">
        <v>0</v>
      </c>
      <c r="D22" s="2">
        <v>1610</v>
      </c>
      <c r="E22" s="2">
        <v>629</v>
      </c>
      <c r="F22" s="2">
        <v>537</v>
      </c>
      <c r="G22" s="2">
        <v>444</v>
      </c>
      <c r="H22" s="3">
        <v>30</v>
      </c>
      <c r="I22" s="1" t="s">
        <v>97</v>
      </c>
      <c r="J22" s="2">
        <v>1332</v>
      </c>
      <c r="K22" s="2">
        <v>0</v>
      </c>
      <c r="L22" s="2">
        <v>666</v>
      </c>
      <c r="M22" s="2">
        <v>296</v>
      </c>
      <c r="N22" s="2">
        <v>204</v>
      </c>
      <c r="O22" s="2">
        <v>167</v>
      </c>
      <c r="P22" s="3">
        <v>30</v>
      </c>
      <c r="Q22" s="2">
        <v>1887</v>
      </c>
      <c r="R22" s="2">
        <v>0</v>
      </c>
      <c r="S22" s="2">
        <v>944</v>
      </c>
      <c r="T22" s="2">
        <v>333</v>
      </c>
      <c r="U22" s="2">
        <v>333</v>
      </c>
      <c r="V22" s="2">
        <v>278</v>
      </c>
      <c r="W22" s="3">
        <v>30</v>
      </c>
    </row>
    <row r="23" spans="1:23" s="1" customFormat="1" ht="9.6" customHeight="1" x14ac:dyDescent="0.2">
      <c r="B23" s="2"/>
      <c r="C23" s="2"/>
      <c r="D23" s="2"/>
      <c r="E23" s="2"/>
      <c r="F23" s="2"/>
      <c r="G23" s="2"/>
      <c r="H23" s="3"/>
      <c r="J23" s="2"/>
      <c r="K23" s="2"/>
      <c r="L23" s="2"/>
      <c r="M23" s="2"/>
      <c r="N23" s="2"/>
      <c r="O23" s="2"/>
      <c r="P23" s="3"/>
      <c r="Q23" s="2"/>
      <c r="R23" s="2"/>
      <c r="S23" s="2"/>
      <c r="T23" s="2"/>
      <c r="U23" s="2"/>
      <c r="V23" s="2"/>
      <c r="W23" s="3"/>
    </row>
    <row r="24" spans="1:23" s="1" customFormat="1" ht="10.199999999999999" x14ac:dyDescent="0.2">
      <c r="A24" s="1" t="s">
        <v>98</v>
      </c>
      <c r="B24" s="2"/>
      <c r="C24" s="2"/>
      <c r="D24" s="2"/>
      <c r="E24" s="2"/>
      <c r="F24" s="2"/>
      <c r="G24" s="2"/>
      <c r="H24" s="3"/>
      <c r="I24" s="1" t="s">
        <v>98</v>
      </c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3"/>
    </row>
    <row r="25" spans="1:23" s="1" customFormat="1" ht="10.199999999999999" x14ac:dyDescent="0.2">
      <c r="B25" s="2"/>
      <c r="C25" s="2"/>
      <c r="D25" s="2"/>
      <c r="E25" s="2"/>
      <c r="F25" s="2"/>
      <c r="G25" s="2"/>
      <c r="H25" s="3"/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3"/>
    </row>
    <row r="26" spans="1:23" s="1" customFormat="1" ht="10.199999999999999" x14ac:dyDescent="0.2">
      <c r="A26" s="1" t="s">
        <v>12</v>
      </c>
      <c r="B26" s="2">
        <v>70763</v>
      </c>
      <c r="C26" s="2">
        <v>93</v>
      </c>
      <c r="D26" s="2">
        <v>24346</v>
      </c>
      <c r="E26" s="2">
        <v>22496</v>
      </c>
      <c r="F26" s="2">
        <v>14023</v>
      </c>
      <c r="G26" s="2">
        <v>9805</v>
      </c>
      <c r="H26" s="3">
        <v>37.299999999999997</v>
      </c>
      <c r="I26" s="1" t="s">
        <v>12</v>
      </c>
      <c r="J26" s="2">
        <v>34577</v>
      </c>
      <c r="K26" s="2">
        <v>56</v>
      </c>
      <c r="L26" s="2">
        <v>11618</v>
      </c>
      <c r="M26" s="2">
        <v>11267</v>
      </c>
      <c r="N26" s="2">
        <v>6827</v>
      </c>
      <c r="O26" s="2">
        <v>4810</v>
      </c>
      <c r="P26" s="3">
        <v>37.5</v>
      </c>
      <c r="Q26" s="2">
        <v>36186</v>
      </c>
      <c r="R26" s="2">
        <v>37</v>
      </c>
      <c r="S26" s="2">
        <v>12728</v>
      </c>
      <c r="T26" s="2">
        <v>11230</v>
      </c>
      <c r="U26" s="2">
        <v>7197</v>
      </c>
      <c r="V26" s="2">
        <v>4995</v>
      </c>
      <c r="W26" s="3">
        <v>37.1</v>
      </c>
    </row>
    <row r="27" spans="1:23" s="1" customFormat="1" ht="10.199999999999999" x14ac:dyDescent="0.2">
      <c r="A27" s="1" t="s">
        <v>99</v>
      </c>
      <c r="B27" s="2">
        <v>35742</v>
      </c>
      <c r="C27" s="2">
        <v>37</v>
      </c>
      <c r="D27" s="2">
        <v>13709</v>
      </c>
      <c r="E27" s="2">
        <v>12358</v>
      </c>
      <c r="F27" s="2">
        <v>6568</v>
      </c>
      <c r="G27" s="2">
        <v>3071</v>
      </c>
      <c r="H27" s="3">
        <v>35</v>
      </c>
      <c r="I27" s="1" t="s">
        <v>99</v>
      </c>
      <c r="J27" s="2">
        <v>18315</v>
      </c>
      <c r="K27" s="2">
        <v>19</v>
      </c>
      <c r="L27" s="2">
        <v>6753</v>
      </c>
      <c r="M27" s="2">
        <v>6420</v>
      </c>
      <c r="N27" s="2">
        <v>3293</v>
      </c>
      <c r="O27" s="2">
        <v>1832</v>
      </c>
      <c r="P27" s="3">
        <v>35.6</v>
      </c>
      <c r="Q27" s="2">
        <v>17427</v>
      </c>
      <c r="R27" s="2">
        <v>19</v>
      </c>
      <c r="S27" s="2">
        <v>6956</v>
      </c>
      <c r="T27" s="2">
        <v>5939</v>
      </c>
      <c r="U27" s="2">
        <v>3275</v>
      </c>
      <c r="V27" s="2">
        <v>1240</v>
      </c>
      <c r="W27" s="3">
        <v>34.4</v>
      </c>
    </row>
    <row r="28" spans="1:23" s="1" customFormat="1" ht="10.199999999999999" x14ac:dyDescent="0.2">
      <c r="A28" s="1" t="s">
        <v>100</v>
      </c>
      <c r="B28" s="2">
        <v>18926</v>
      </c>
      <c r="C28" s="2">
        <v>19</v>
      </c>
      <c r="D28" s="2">
        <v>4033</v>
      </c>
      <c r="E28" s="2">
        <v>7696</v>
      </c>
      <c r="F28" s="2">
        <v>4903</v>
      </c>
      <c r="G28" s="2">
        <v>2276</v>
      </c>
      <c r="H28" s="3">
        <v>40.5</v>
      </c>
      <c r="I28" s="1" t="s">
        <v>100</v>
      </c>
      <c r="J28" s="2">
        <v>10527</v>
      </c>
      <c r="K28" s="2">
        <v>19</v>
      </c>
      <c r="L28" s="2">
        <v>2109</v>
      </c>
      <c r="M28" s="2">
        <v>4126</v>
      </c>
      <c r="N28" s="2">
        <v>2812</v>
      </c>
      <c r="O28" s="2">
        <v>1462</v>
      </c>
      <c r="P28" s="3">
        <v>41.4</v>
      </c>
      <c r="Q28" s="2">
        <v>8399</v>
      </c>
      <c r="R28" s="2">
        <v>0</v>
      </c>
      <c r="S28" s="2">
        <v>1924</v>
      </c>
      <c r="T28" s="2">
        <v>3571</v>
      </c>
      <c r="U28" s="2">
        <v>2091</v>
      </c>
      <c r="V28" s="2">
        <v>814</v>
      </c>
      <c r="W28" s="3">
        <v>39.6</v>
      </c>
    </row>
    <row r="29" spans="1:23" s="1" customFormat="1" ht="10.199999999999999" x14ac:dyDescent="0.2">
      <c r="A29" s="1" t="s">
        <v>101</v>
      </c>
      <c r="B29" s="2">
        <v>1795</v>
      </c>
      <c r="C29" s="2">
        <v>0</v>
      </c>
      <c r="D29" s="2">
        <v>296</v>
      </c>
      <c r="E29" s="2">
        <v>777</v>
      </c>
      <c r="F29" s="2">
        <v>574</v>
      </c>
      <c r="G29" s="2">
        <v>148</v>
      </c>
      <c r="H29" s="3">
        <v>41.6</v>
      </c>
      <c r="I29" s="1" t="s">
        <v>101</v>
      </c>
      <c r="J29" s="2">
        <v>1240</v>
      </c>
      <c r="K29" s="2">
        <v>0</v>
      </c>
      <c r="L29" s="2">
        <v>241</v>
      </c>
      <c r="M29" s="2">
        <v>518</v>
      </c>
      <c r="N29" s="2">
        <v>370</v>
      </c>
      <c r="O29" s="2">
        <v>111</v>
      </c>
      <c r="P29" s="3">
        <v>41</v>
      </c>
      <c r="Q29" s="2">
        <v>555</v>
      </c>
      <c r="R29" s="2">
        <v>0</v>
      </c>
      <c r="S29" s="2">
        <v>56</v>
      </c>
      <c r="T29" s="2">
        <v>259</v>
      </c>
      <c r="U29" s="2">
        <v>204</v>
      </c>
      <c r="V29" s="2">
        <v>37</v>
      </c>
      <c r="W29" s="3">
        <v>42.9</v>
      </c>
    </row>
    <row r="30" spans="1:23" s="1" customFormat="1" ht="10.199999999999999" x14ac:dyDescent="0.2">
      <c r="A30" s="1" t="s">
        <v>102</v>
      </c>
      <c r="B30" s="2">
        <v>56</v>
      </c>
      <c r="C30" s="2">
        <v>0</v>
      </c>
      <c r="D30" s="2">
        <v>0</v>
      </c>
      <c r="E30" s="2">
        <v>0</v>
      </c>
      <c r="F30" s="2">
        <v>19</v>
      </c>
      <c r="G30" s="2">
        <v>37</v>
      </c>
      <c r="H30" s="3">
        <v>69.5</v>
      </c>
      <c r="I30" s="1" t="s">
        <v>102</v>
      </c>
      <c r="J30" s="2">
        <v>56</v>
      </c>
      <c r="K30" s="2">
        <v>0</v>
      </c>
      <c r="L30" s="2">
        <v>0</v>
      </c>
      <c r="M30" s="2">
        <v>0</v>
      </c>
      <c r="N30" s="2">
        <v>19</v>
      </c>
      <c r="O30" s="2">
        <v>37</v>
      </c>
      <c r="P30" s="3">
        <v>69.5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3">
        <v>0</v>
      </c>
    </row>
    <row r="31" spans="1:23" s="1" customFormat="1" ht="10.199999999999999" x14ac:dyDescent="0.2">
      <c r="A31" s="1" t="s">
        <v>103</v>
      </c>
      <c r="B31" s="2">
        <v>14245</v>
      </c>
      <c r="C31" s="2">
        <v>37</v>
      </c>
      <c r="D31" s="2">
        <v>6309</v>
      </c>
      <c r="E31" s="2">
        <v>1665</v>
      </c>
      <c r="F31" s="2">
        <v>1961</v>
      </c>
      <c r="G31" s="2">
        <v>4274</v>
      </c>
      <c r="H31" s="3">
        <v>37</v>
      </c>
      <c r="I31" s="1" t="s">
        <v>103</v>
      </c>
      <c r="J31" s="2">
        <v>4440</v>
      </c>
      <c r="K31" s="2">
        <v>19</v>
      </c>
      <c r="L31" s="2">
        <v>2516</v>
      </c>
      <c r="M31" s="2">
        <v>204</v>
      </c>
      <c r="N31" s="2">
        <v>333</v>
      </c>
      <c r="O31" s="2">
        <v>1369</v>
      </c>
      <c r="P31" s="3">
        <v>28.1</v>
      </c>
      <c r="Q31" s="2">
        <v>9805</v>
      </c>
      <c r="R31" s="2">
        <v>19</v>
      </c>
      <c r="S31" s="2">
        <v>3793</v>
      </c>
      <c r="T31" s="2">
        <v>1462</v>
      </c>
      <c r="U31" s="2">
        <v>1628</v>
      </c>
      <c r="V31" s="2">
        <v>2905</v>
      </c>
      <c r="W31" s="3">
        <v>41.2</v>
      </c>
    </row>
    <row r="32" spans="1:23" s="1" customFormat="1" ht="10.199999999999999" x14ac:dyDescent="0.2">
      <c r="A32" s="13" t="s">
        <v>32</v>
      </c>
      <c r="B32" s="13"/>
      <c r="C32" s="13"/>
      <c r="D32" s="13"/>
      <c r="E32" s="13"/>
      <c r="F32" s="13"/>
      <c r="G32" s="13"/>
      <c r="H32" s="13"/>
      <c r="I32" s="13" t="s">
        <v>32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Guam LFS December 1994</vt:lpstr>
      <vt:lpstr>BP Ethn</vt:lpstr>
      <vt:lpstr>Educ Military</vt:lpstr>
      <vt:lpstr>Economics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2019-08-06T03:04:12Z</dcterms:created>
  <dcterms:modified xsi:type="dcterms:W3CDTF">2019-08-06T03:40:57Z</dcterms:modified>
</cp:coreProperties>
</file>