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\Guam\CLFS\BLS31\"/>
    </mc:Choice>
  </mc:AlternateContent>
  <xr:revisionPtr revIDLastSave="0" documentId="8_{4E058566-1C5A-4CA1-BF59-125FFEE0E050}" xr6:coauthVersionLast="43" xr6:coauthVersionMax="43" xr10:uidLastSave="{00000000-0000-0000-0000-000000000000}"/>
  <bookViews>
    <workbookView xWindow="-108" yWindow="-108" windowWidth="20376" windowHeight="12216" xr2:uid="{F6318B93-5C33-49C2-AFB9-BC2A79627EA5}"/>
  </bookViews>
  <sheets>
    <sheet name="Guam LFS June 1993" sheetId="1" r:id="rId1"/>
    <sheet name="BP Ethn" sheetId="2" r:id="rId2"/>
    <sheet name="Educ Military" sheetId="3" r:id="rId3"/>
    <sheet name="Economic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1" i="4" l="1"/>
  <c r="U11" i="4"/>
  <c r="T11" i="4"/>
  <c r="S11" i="4"/>
  <c r="Q11" i="4"/>
  <c r="O11" i="4"/>
  <c r="N11" i="4"/>
  <c r="M11" i="4"/>
  <c r="L11" i="4"/>
  <c r="J11" i="4"/>
  <c r="G11" i="4"/>
  <c r="F11" i="4"/>
  <c r="E11" i="4"/>
  <c r="D11" i="4"/>
  <c r="B11" i="4"/>
  <c r="V7" i="4"/>
  <c r="U7" i="4"/>
  <c r="T7" i="4"/>
  <c r="S7" i="4"/>
  <c r="Q7" i="4"/>
  <c r="O7" i="4"/>
  <c r="N7" i="4"/>
  <c r="M7" i="4"/>
  <c r="L7" i="4"/>
  <c r="J7" i="4"/>
  <c r="G7" i="4"/>
  <c r="F7" i="4"/>
  <c r="E7" i="4"/>
  <c r="D7" i="4"/>
  <c r="B7" i="4"/>
  <c r="V17" i="3"/>
  <c r="U17" i="3"/>
  <c r="T17" i="3"/>
  <c r="S17" i="3"/>
  <c r="R17" i="3"/>
  <c r="Q17" i="3"/>
  <c r="O17" i="3"/>
  <c r="N17" i="3"/>
  <c r="M17" i="3"/>
  <c r="L17" i="3"/>
  <c r="K17" i="3"/>
  <c r="J17" i="3"/>
  <c r="G17" i="3"/>
  <c r="F17" i="3"/>
  <c r="E17" i="3"/>
  <c r="D17" i="3"/>
  <c r="C17" i="3"/>
  <c r="B17" i="3"/>
  <c r="V16" i="3"/>
  <c r="U16" i="3"/>
  <c r="T16" i="3"/>
  <c r="S16" i="3"/>
  <c r="R16" i="3"/>
  <c r="Q16" i="3"/>
  <c r="O16" i="3"/>
  <c r="N16" i="3"/>
  <c r="M16" i="3"/>
  <c r="L16" i="3"/>
  <c r="K16" i="3"/>
  <c r="J16" i="3"/>
  <c r="G16" i="3"/>
  <c r="F16" i="3"/>
  <c r="E16" i="3"/>
  <c r="D16" i="3"/>
  <c r="C16" i="3"/>
  <c r="B16" i="3"/>
</calcChain>
</file>

<file path=xl/sharedStrings.xml><?xml version="1.0" encoding="utf-8"?>
<sst xmlns="http://schemas.openxmlformats.org/spreadsheetml/2006/main" count="364" uniqueCount="112">
  <si>
    <t>Relationship</t>
  </si>
  <si>
    <t>Total</t>
  </si>
  <si>
    <t>Male</t>
  </si>
  <si>
    <t>Female</t>
  </si>
  <si>
    <t>Marital Status</t>
  </si>
  <si>
    <t>0 - 14</t>
  </si>
  <si>
    <t>15 - 29</t>
  </si>
  <si>
    <t>30 - 44</t>
  </si>
  <si>
    <t>45 - 59</t>
  </si>
  <si>
    <t>60+</t>
  </si>
  <si>
    <t>Median</t>
  </si>
  <si>
    <t xml:space="preserve">   Relationship</t>
  </si>
  <si>
    <t xml:space="preserve">     Total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</si>
  <si>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</si>
  <si>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</si>
  <si>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</si>
  <si>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</si>
  <si>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</si>
  <si>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</si>
  <si>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</si>
  <si>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</si>
  <si>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>Never married</t>
  </si>
  <si>
    <t>Married</t>
  </si>
  <si>
    <t>Separated</t>
  </si>
  <si>
    <t>Widowed</t>
  </si>
  <si>
    <t>Divorced</t>
  </si>
  <si>
    <t xml:space="preserve">   Citizenship</t>
  </si>
  <si>
    <t>USA</t>
  </si>
  <si>
    <t>Philippines</t>
  </si>
  <si>
    <t>Other Asian</t>
  </si>
  <si>
    <t>FSM</t>
  </si>
  <si>
    <t>RMI</t>
  </si>
  <si>
    <t>Source: Guam Labor Force Surveys</t>
  </si>
  <si>
    <t>Birthplace</t>
  </si>
  <si>
    <t>Ethnicity</t>
  </si>
  <si>
    <t xml:space="preserve">   Birthplace</t>
  </si>
  <si>
    <t>Guam</t>
  </si>
  <si>
    <t>Palau</t>
  </si>
  <si>
    <t>CNMI</t>
  </si>
  <si>
    <t>Japan</t>
  </si>
  <si>
    <t>Taiwan</t>
  </si>
  <si>
    <t>Korea</t>
  </si>
  <si>
    <t>Other</t>
  </si>
  <si>
    <t>Not stated</t>
  </si>
  <si>
    <t>Mother's Birthplace (Micronesian migrants)</t>
  </si>
  <si>
    <t>Father's Birthplace (Micronesian Migrants</t>
  </si>
  <si>
    <t xml:space="preserve">   Ethnicity</t>
  </si>
  <si>
    <t>Chamorro</t>
  </si>
  <si>
    <t>Filipino</t>
  </si>
  <si>
    <t>Korean</t>
  </si>
  <si>
    <t>Caucasian</t>
  </si>
  <si>
    <t>Palauan</t>
  </si>
  <si>
    <t>Chuukese</t>
  </si>
  <si>
    <t>Pohnpeian</t>
  </si>
  <si>
    <t>Other FSM/RMI</t>
  </si>
  <si>
    <t xml:space="preserve">   Ethnic 2</t>
  </si>
  <si>
    <t>Other Pacific Islander</t>
  </si>
  <si>
    <t>Education</t>
  </si>
  <si>
    <t>Armed Services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</si>
  <si>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</si>
  <si>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</si>
  <si>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</si>
  <si>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</si>
  <si>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</si>
  <si>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</si>
  <si>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</si>
  <si>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</si>
  <si>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</si>
  <si>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</si>
  <si>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>Percent H.S. Grads</t>
  </si>
  <si>
    <t>Percent Ba?BS or more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</si>
  <si>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</si>
  <si>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</si>
  <si>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</si>
  <si>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</si>
  <si>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</si>
  <si>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</si>
  <si>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</si>
  <si>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</si>
  <si>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</si>
  <si>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</si>
  <si>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</si>
  <si>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</si>
  <si>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Table 4. Work Last Week and Class of Worker by Sex and Age, Guam: September 1992</t>
  </si>
  <si>
    <t>Work Last Week</t>
  </si>
  <si>
    <t>Class of Worker</t>
  </si>
  <si>
    <t xml:space="preserve">   Work last week</t>
  </si>
  <si>
    <t xml:space="preserve">        Percent in LF</t>
  </si>
  <si>
    <t>Working</t>
  </si>
  <si>
    <t>With a job but not working</t>
  </si>
  <si>
    <t>Looking for work</t>
  </si>
  <si>
    <t xml:space="preserve">     Percent unemployed</t>
  </si>
  <si>
    <t>Keeping house</t>
  </si>
  <si>
    <t>School</t>
  </si>
  <si>
    <t>Unable to work</t>
  </si>
  <si>
    <t>Retired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</si>
  <si>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</si>
  <si>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</si>
  <si>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</si>
  <si>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</si>
  <si>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</si>
  <si>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</si>
  <si>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</si>
  <si>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</si>
  <si>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</si>
  <si>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>Table 1. Relationship and Marital Status by Sex and Age, Guam: June 1993</t>
  </si>
  <si>
    <t>Table 1. Relationship and Marital Status by Sex and Age, Guam:</t>
  </si>
  <si>
    <t>Table 2. Birthplace and Ethnicity by Sex and Age, Guam: June 1993</t>
  </si>
  <si>
    <t>Table 2. Birthplace and Ethnicity by Sex and Age, Guam:</t>
  </si>
  <si>
    <t>Table 3. Educational Attainment and  Armed Forces by Sex and Age, Guam: June 1993</t>
  </si>
  <si>
    <t>Table 3. Educational Attainment and  Armed Forces by Sex and Age, Guam:</t>
  </si>
  <si>
    <t>Table 4. Work Last Week and Class of Worker by Sex and Age, Guam: June 1993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</si>
</sst>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164" fontId="1" fillId="0" borderId="8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B1B06-D085-43F4-88AB-647091CCDB7C}">
  <dimension ref="A1:W164"/>
  <sheetViews>
    <sheetView tabSelected="1" view="pageBreakPreview" zoomScaleNormal="100" zoomScaleSheetLayoutView="100" workbookViewId="0">
      <selection activeCell="B20" sqref="B20"/>
    </sheetView>
  </sheetViews>
  <sheetFormatPr defaultRowHeight="10.199999999999999" x14ac:dyDescent="0.2"/>
  <cols>
    <col min="1" max="1" width="18.6640625" style="1" customWidth="1"/>
    <col min="2" max="7" width="9.33203125" style="2" customWidth="1"/>
    <col min="8" max="8" width="9.33203125" style="3" customWidth="1"/>
    <col min="9" max="9" width="17.44140625" style="1" customWidth="1"/>
    <col min="10" max="15" width="5.21875" style="2" customWidth="1"/>
    <col min="16" max="16" width="5.21875" style="3" customWidth="1"/>
    <col min="17" max="22" width="5.21875" style="2" customWidth="1"/>
    <col min="23" max="23" width="5.21875" style="3" customWidth="1"/>
    <col min="24" max="16384" width="8.88671875" style="1"/>
  </cols>
  <sheetData>
    <row r="1" spans="1:23" x14ac:dyDescent="0.2">
      <c r="A1" s="1" t="s">
        <v>105</v>
      </c>
      <c r="I1" s="1" t="s">
        <v>106</v>
      </c>
    </row>
    <row r="2" spans="1:23" x14ac:dyDescent="0.2">
      <c r="A2" s="4" t="s">
        <v>0</v>
      </c>
      <c r="B2" s="5" t="s">
        <v>1</v>
      </c>
      <c r="C2" s="6"/>
      <c r="D2" s="6"/>
      <c r="E2" s="6"/>
      <c r="F2" s="6"/>
      <c r="G2" s="6"/>
      <c r="H2" s="7"/>
      <c r="I2" s="4" t="s">
        <v>0</v>
      </c>
      <c r="J2" s="6" t="s">
        <v>2</v>
      </c>
      <c r="K2" s="6"/>
      <c r="L2" s="6"/>
      <c r="M2" s="6"/>
      <c r="N2" s="6"/>
      <c r="O2" s="6"/>
      <c r="P2" s="6"/>
      <c r="Q2" s="6" t="s">
        <v>3</v>
      </c>
      <c r="R2" s="6"/>
      <c r="S2" s="6"/>
      <c r="T2" s="6"/>
      <c r="U2" s="6"/>
      <c r="V2" s="6"/>
      <c r="W2" s="7"/>
    </row>
    <row r="3" spans="1:23" x14ac:dyDescent="0.2">
      <c r="A3" s="8" t="s">
        <v>4</v>
      </c>
      <c r="B3" s="9" t="s">
        <v>1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8" t="s">
        <v>4</v>
      </c>
      <c r="J3" s="10" t="s">
        <v>1</v>
      </c>
      <c r="K3" s="10" t="s">
        <v>5</v>
      </c>
      <c r="L3" s="10" t="s">
        <v>6</v>
      </c>
      <c r="M3" s="10" t="s">
        <v>7</v>
      </c>
      <c r="N3" s="10" t="s">
        <v>8</v>
      </c>
      <c r="O3" s="10" t="s">
        <v>9</v>
      </c>
      <c r="P3" s="12" t="s">
        <v>10</v>
      </c>
      <c r="Q3" s="10" t="s">
        <v>1</v>
      </c>
      <c r="R3" s="10" t="s">
        <v>5</v>
      </c>
      <c r="S3" s="10" t="s">
        <v>6</v>
      </c>
      <c r="T3" s="10" t="s">
        <v>7</v>
      </c>
      <c r="U3" s="10" t="s">
        <v>8</v>
      </c>
      <c r="V3" s="10" t="s">
        <v>9</v>
      </c>
      <c r="W3" s="11" t="s">
        <v>10</v>
      </c>
    </row>
    <row r="4" spans="1:23" x14ac:dyDescent="0.2">
      <c r="A4" s="1" t="s">
        <v>11</v>
      </c>
      <c r="I4" s="1" t="s">
        <v>11</v>
      </c>
    </row>
    <row r="6" spans="1:23" x14ac:dyDescent="0.2">
      <c r="A6" s="1" t="s">
        <v>12</v>
      </c>
      <c r="B6" s="2">
        <v>116879</v>
      </c>
      <c r="C6" s="2">
        <v>34591</v>
      </c>
      <c r="D6" s="2">
        <v>30710</v>
      </c>
      <c r="E6" s="2">
        <v>25166</v>
      </c>
      <c r="F6" s="2">
        <v>15286</v>
      </c>
      <c r="G6" s="2">
        <v>11128</v>
      </c>
      <c r="H6" s="3">
        <v>26.6</v>
      </c>
      <c r="I6" s="1" t="s">
        <v>12</v>
      </c>
      <c r="J6" s="2">
        <v>59123</v>
      </c>
      <c r="K6" s="2">
        <v>17879</v>
      </c>
      <c r="L6" s="2">
        <v>15642</v>
      </c>
      <c r="M6" s="2">
        <v>12375</v>
      </c>
      <c r="N6" s="2">
        <v>7663</v>
      </c>
      <c r="O6" s="2">
        <v>5564</v>
      </c>
      <c r="P6" s="3">
        <v>26.2</v>
      </c>
      <c r="Q6" s="2">
        <v>57757</v>
      </c>
      <c r="R6" s="2">
        <v>16711</v>
      </c>
      <c r="S6" s="2">
        <v>15068</v>
      </c>
      <c r="T6" s="2">
        <v>12791</v>
      </c>
      <c r="U6" s="2">
        <v>7623</v>
      </c>
      <c r="V6" s="2">
        <v>5564</v>
      </c>
      <c r="W6" s="3">
        <v>27.1</v>
      </c>
    </row>
    <row r="7" spans="1:23" x14ac:dyDescent="0.2">
      <c r="A7" s="1" t="s">
        <v>13</v>
      </c>
      <c r="B7" s="2">
        <v>28492</v>
      </c>
      <c r="C7" s="2">
        <v>0</v>
      </c>
      <c r="D7" s="2">
        <v>3366</v>
      </c>
      <c r="E7" s="2">
        <v>11048</v>
      </c>
      <c r="F7" s="2">
        <v>8316</v>
      </c>
      <c r="G7" s="2">
        <v>5762</v>
      </c>
      <c r="H7" s="3">
        <v>44.8</v>
      </c>
      <c r="I7" s="1" t="s">
        <v>13</v>
      </c>
      <c r="J7" s="2">
        <v>22750</v>
      </c>
      <c r="K7" s="2">
        <v>0</v>
      </c>
      <c r="L7" s="2">
        <v>2455</v>
      </c>
      <c r="M7" s="2">
        <v>8870</v>
      </c>
      <c r="N7" s="2">
        <v>6950</v>
      </c>
      <c r="O7" s="2">
        <v>4475</v>
      </c>
      <c r="P7" s="3">
        <v>45.1</v>
      </c>
      <c r="Q7" s="2">
        <v>5742</v>
      </c>
      <c r="R7" s="2">
        <v>0</v>
      </c>
      <c r="S7" s="2">
        <v>911</v>
      </c>
      <c r="T7" s="2">
        <v>2178</v>
      </c>
      <c r="U7" s="2">
        <v>1366</v>
      </c>
      <c r="V7" s="2">
        <v>1287</v>
      </c>
      <c r="W7" s="3">
        <v>43.5</v>
      </c>
    </row>
    <row r="8" spans="1:23" x14ac:dyDescent="0.2">
      <c r="A8" s="1" t="s">
        <v>14</v>
      </c>
      <c r="B8" s="2">
        <v>19523</v>
      </c>
      <c r="C8" s="2">
        <v>20</v>
      </c>
      <c r="D8" s="2">
        <v>2831</v>
      </c>
      <c r="E8" s="2">
        <v>8474</v>
      </c>
      <c r="F8" s="2">
        <v>5643</v>
      </c>
      <c r="G8" s="2">
        <v>2554</v>
      </c>
      <c r="H8" s="3">
        <v>42.2</v>
      </c>
      <c r="I8" s="1" t="s">
        <v>14</v>
      </c>
      <c r="J8" s="2">
        <v>614</v>
      </c>
      <c r="K8" s="2">
        <v>20</v>
      </c>
      <c r="L8" s="2">
        <v>158</v>
      </c>
      <c r="M8" s="2">
        <v>257</v>
      </c>
      <c r="N8" s="2">
        <v>40</v>
      </c>
      <c r="O8" s="2">
        <v>139</v>
      </c>
      <c r="P8" s="3">
        <v>37.5</v>
      </c>
      <c r="Q8" s="2">
        <v>18909</v>
      </c>
      <c r="R8" s="2">
        <v>0</v>
      </c>
      <c r="S8" s="2">
        <v>2673</v>
      </c>
      <c r="T8" s="2">
        <v>8217</v>
      </c>
      <c r="U8" s="2">
        <v>5603</v>
      </c>
      <c r="V8" s="2">
        <v>2416</v>
      </c>
      <c r="W8" s="3">
        <v>42.4</v>
      </c>
    </row>
    <row r="9" spans="1:23" x14ac:dyDescent="0.2">
      <c r="A9" s="1" t="s">
        <v>15</v>
      </c>
      <c r="B9" s="2">
        <v>48767</v>
      </c>
      <c r="C9" s="2">
        <v>26314</v>
      </c>
      <c r="D9" s="2">
        <v>19008</v>
      </c>
      <c r="E9" s="2">
        <v>3168</v>
      </c>
      <c r="F9" s="2">
        <v>257</v>
      </c>
      <c r="G9" s="2">
        <v>20</v>
      </c>
      <c r="H9" s="3">
        <v>13.9</v>
      </c>
      <c r="I9" s="1" t="s">
        <v>15</v>
      </c>
      <c r="J9" s="2">
        <v>25364</v>
      </c>
      <c r="K9" s="2">
        <v>13405</v>
      </c>
      <c r="L9" s="2">
        <v>10078</v>
      </c>
      <c r="M9" s="2">
        <v>1723</v>
      </c>
      <c r="N9" s="2">
        <v>158</v>
      </c>
      <c r="O9" s="2">
        <v>0</v>
      </c>
      <c r="P9" s="3">
        <v>14.2</v>
      </c>
      <c r="Q9" s="2">
        <v>23404</v>
      </c>
      <c r="R9" s="2">
        <v>12910</v>
      </c>
      <c r="S9" s="2">
        <v>8930</v>
      </c>
      <c r="T9" s="2">
        <v>1445</v>
      </c>
      <c r="U9" s="2">
        <v>99</v>
      </c>
      <c r="V9" s="2">
        <v>20</v>
      </c>
      <c r="W9" s="3">
        <v>13.6</v>
      </c>
    </row>
    <row r="10" spans="1:23" x14ac:dyDescent="0.2">
      <c r="A10" s="1" t="s">
        <v>16</v>
      </c>
      <c r="B10" s="2">
        <v>970</v>
      </c>
      <c r="C10" s="2">
        <v>0</v>
      </c>
      <c r="D10" s="2">
        <v>0</v>
      </c>
      <c r="E10" s="2">
        <v>0</v>
      </c>
      <c r="F10" s="2">
        <v>79</v>
      </c>
      <c r="G10" s="2">
        <v>891</v>
      </c>
      <c r="H10" s="3">
        <v>77.3</v>
      </c>
      <c r="I10" s="1" t="s">
        <v>16</v>
      </c>
      <c r="J10" s="2">
        <v>257</v>
      </c>
      <c r="K10" s="2">
        <v>0</v>
      </c>
      <c r="L10" s="2">
        <v>0</v>
      </c>
      <c r="M10" s="2">
        <v>0</v>
      </c>
      <c r="N10" s="2">
        <v>0</v>
      </c>
      <c r="O10" s="2">
        <v>257</v>
      </c>
      <c r="P10" s="3">
        <v>79</v>
      </c>
      <c r="Q10" s="2">
        <v>713</v>
      </c>
      <c r="R10" s="2">
        <v>0</v>
      </c>
      <c r="S10" s="2">
        <v>0</v>
      </c>
      <c r="T10" s="2">
        <v>0</v>
      </c>
      <c r="U10" s="2">
        <v>79</v>
      </c>
      <c r="V10" s="2">
        <v>634</v>
      </c>
      <c r="W10" s="3">
        <v>76.599999999999994</v>
      </c>
    </row>
    <row r="11" spans="1:23" x14ac:dyDescent="0.2">
      <c r="A11" s="1" t="s">
        <v>17</v>
      </c>
      <c r="B11" s="2">
        <v>7999</v>
      </c>
      <c r="C11" s="2">
        <v>7069</v>
      </c>
      <c r="D11" s="2">
        <v>871</v>
      </c>
      <c r="E11" s="2">
        <v>59</v>
      </c>
      <c r="F11" s="2">
        <v>0</v>
      </c>
      <c r="G11" s="2">
        <v>0</v>
      </c>
      <c r="H11" s="3">
        <v>8.5</v>
      </c>
      <c r="I11" s="1" t="s">
        <v>17</v>
      </c>
      <c r="J11" s="2">
        <v>4336</v>
      </c>
      <c r="K11" s="2">
        <v>3802</v>
      </c>
      <c r="L11" s="2">
        <v>515</v>
      </c>
      <c r="M11" s="2">
        <v>20</v>
      </c>
      <c r="N11" s="2">
        <v>0</v>
      </c>
      <c r="O11" s="2">
        <v>0</v>
      </c>
      <c r="P11" s="3">
        <v>8.6</v>
      </c>
      <c r="Q11" s="2">
        <v>3663</v>
      </c>
      <c r="R11" s="2">
        <v>3267</v>
      </c>
      <c r="S11" s="2">
        <v>356</v>
      </c>
      <c r="T11" s="2">
        <v>40</v>
      </c>
      <c r="U11" s="2">
        <v>0</v>
      </c>
      <c r="V11" s="2">
        <v>0</v>
      </c>
      <c r="W11" s="3">
        <v>8.4</v>
      </c>
    </row>
    <row r="12" spans="1:23" x14ac:dyDescent="0.2">
      <c r="A12" s="1" t="s">
        <v>18</v>
      </c>
      <c r="B12" s="2">
        <v>2218</v>
      </c>
      <c r="C12" s="2">
        <v>0</v>
      </c>
      <c r="D12" s="2">
        <v>1366</v>
      </c>
      <c r="E12" s="2">
        <v>752</v>
      </c>
      <c r="F12" s="2">
        <v>99</v>
      </c>
      <c r="G12" s="2">
        <v>0</v>
      </c>
      <c r="H12" s="3">
        <v>27.2</v>
      </c>
      <c r="I12" s="1" t="s">
        <v>18</v>
      </c>
      <c r="J12" s="2">
        <v>1168</v>
      </c>
      <c r="K12" s="2">
        <v>0</v>
      </c>
      <c r="L12" s="2">
        <v>574</v>
      </c>
      <c r="M12" s="2">
        <v>515</v>
      </c>
      <c r="N12" s="2">
        <v>79</v>
      </c>
      <c r="O12" s="2">
        <v>0</v>
      </c>
      <c r="P12" s="3">
        <v>30.3</v>
      </c>
      <c r="Q12" s="2">
        <v>1049</v>
      </c>
      <c r="R12" s="2">
        <v>0</v>
      </c>
      <c r="S12" s="2">
        <v>792</v>
      </c>
      <c r="T12" s="2">
        <v>238</v>
      </c>
      <c r="U12" s="2">
        <v>20</v>
      </c>
      <c r="V12" s="2">
        <v>0</v>
      </c>
      <c r="W12" s="3">
        <v>24.9</v>
      </c>
    </row>
    <row r="13" spans="1:23" x14ac:dyDescent="0.2">
      <c r="A13" s="1" t="s">
        <v>19</v>
      </c>
      <c r="B13" s="2">
        <v>8910</v>
      </c>
      <c r="C13" s="2">
        <v>1188</v>
      </c>
      <c r="D13" s="2">
        <v>3267</v>
      </c>
      <c r="E13" s="2">
        <v>1663</v>
      </c>
      <c r="F13" s="2">
        <v>891</v>
      </c>
      <c r="G13" s="2">
        <v>1901</v>
      </c>
      <c r="H13" s="3">
        <v>30</v>
      </c>
      <c r="I13" s="1" t="s">
        <v>19</v>
      </c>
      <c r="J13" s="2">
        <v>4633</v>
      </c>
      <c r="K13" s="2">
        <v>653</v>
      </c>
      <c r="L13" s="2">
        <v>1861</v>
      </c>
      <c r="M13" s="2">
        <v>990</v>
      </c>
      <c r="N13" s="2">
        <v>436</v>
      </c>
      <c r="O13" s="2">
        <v>693</v>
      </c>
      <c r="P13" s="3">
        <v>28.4</v>
      </c>
      <c r="Q13" s="2">
        <v>4277</v>
      </c>
      <c r="R13" s="2">
        <v>535</v>
      </c>
      <c r="S13" s="2">
        <v>1406</v>
      </c>
      <c r="T13" s="2">
        <v>673</v>
      </c>
      <c r="U13" s="2">
        <v>455</v>
      </c>
      <c r="V13" s="2">
        <v>1208</v>
      </c>
      <c r="W13" s="3">
        <v>34.4</v>
      </c>
    </row>
    <row r="15" spans="1:23" x14ac:dyDescent="0.2">
      <c r="A15" s="1" t="s">
        <v>20</v>
      </c>
      <c r="I15" s="1" t="s">
        <v>20</v>
      </c>
    </row>
    <row r="17" spans="1:23" x14ac:dyDescent="0.2">
      <c r="A17" s="1" t="s">
        <v>12</v>
      </c>
      <c r="B17" s="2">
        <v>116879</v>
      </c>
      <c r="C17" s="2">
        <v>34591</v>
      </c>
      <c r="D17" s="2">
        <v>30710</v>
      </c>
      <c r="E17" s="2">
        <v>25166</v>
      </c>
      <c r="F17" s="2">
        <v>15286</v>
      </c>
      <c r="G17" s="2">
        <v>11128</v>
      </c>
      <c r="H17" s="3">
        <v>26.6</v>
      </c>
      <c r="I17" s="1" t="s">
        <v>12</v>
      </c>
      <c r="J17" s="2">
        <v>59123</v>
      </c>
      <c r="K17" s="2">
        <v>17879</v>
      </c>
      <c r="L17" s="2">
        <v>15642</v>
      </c>
      <c r="M17" s="2">
        <v>12375</v>
      </c>
      <c r="N17" s="2">
        <v>7663</v>
      </c>
      <c r="O17" s="2">
        <v>5564</v>
      </c>
      <c r="P17" s="3">
        <v>26.2</v>
      </c>
      <c r="Q17" s="2">
        <v>57757</v>
      </c>
      <c r="R17" s="2">
        <v>16711</v>
      </c>
      <c r="S17" s="2">
        <v>15068</v>
      </c>
      <c r="T17" s="2">
        <v>12791</v>
      </c>
      <c r="U17" s="2">
        <v>7623</v>
      </c>
      <c r="V17" s="2">
        <v>5564</v>
      </c>
      <c r="W17" s="3">
        <v>27.1</v>
      </c>
    </row>
    <row r="18" spans="1:23" x14ac:dyDescent="0.2">
      <c r="A18" s="1" t="s">
        <v>21</v>
      </c>
      <c r="B18" s="2">
        <v>62113</v>
      </c>
      <c r="C18" s="2">
        <v>34591</v>
      </c>
      <c r="D18" s="2">
        <v>22077</v>
      </c>
      <c r="E18" s="2">
        <v>4079</v>
      </c>
      <c r="F18" s="2">
        <v>812</v>
      </c>
      <c r="G18" s="2">
        <v>554</v>
      </c>
      <c r="H18" s="3">
        <v>13.5</v>
      </c>
      <c r="I18" s="1" t="s">
        <v>21</v>
      </c>
      <c r="J18" s="2">
        <v>32789</v>
      </c>
      <c r="K18" s="2">
        <v>17879</v>
      </c>
      <c r="L18" s="2">
        <v>11860</v>
      </c>
      <c r="M18" s="2">
        <v>2495</v>
      </c>
      <c r="N18" s="2">
        <v>416</v>
      </c>
      <c r="O18" s="2">
        <v>139</v>
      </c>
      <c r="P18" s="3">
        <v>13.8</v>
      </c>
      <c r="Q18" s="2">
        <v>29324</v>
      </c>
      <c r="R18" s="2">
        <v>16711</v>
      </c>
      <c r="S18" s="2">
        <v>10217</v>
      </c>
      <c r="T18" s="2">
        <v>1584</v>
      </c>
      <c r="U18" s="2">
        <v>396</v>
      </c>
      <c r="V18" s="2">
        <v>416</v>
      </c>
      <c r="W18" s="3">
        <v>13.2</v>
      </c>
    </row>
    <row r="19" spans="1:23" x14ac:dyDescent="0.2">
      <c r="A19" s="1" t="s">
        <v>22</v>
      </c>
      <c r="B19" s="2">
        <v>47718</v>
      </c>
      <c r="C19" s="2">
        <v>0</v>
      </c>
      <c r="D19" s="2">
        <v>8158</v>
      </c>
      <c r="E19" s="2">
        <v>19008</v>
      </c>
      <c r="F19" s="2">
        <v>12949</v>
      </c>
      <c r="G19" s="2">
        <v>7603</v>
      </c>
      <c r="H19" s="3">
        <v>42.4</v>
      </c>
      <c r="I19" s="1" t="s">
        <v>22</v>
      </c>
      <c r="J19" s="2">
        <v>24314</v>
      </c>
      <c r="K19" s="2">
        <v>0</v>
      </c>
      <c r="L19" s="2">
        <v>3623</v>
      </c>
      <c r="M19" s="2">
        <v>9286</v>
      </c>
      <c r="N19" s="2">
        <v>6752</v>
      </c>
      <c r="O19" s="2">
        <v>4653</v>
      </c>
      <c r="P19" s="3">
        <v>43.8</v>
      </c>
      <c r="Q19" s="2">
        <v>23404</v>
      </c>
      <c r="R19" s="2">
        <v>0</v>
      </c>
      <c r="S19" s="2">
        <v>4534</v>
      </c>
      <c r="T19" s="2">
        <v>9722</v>
      </c>
      <c r="U19" s="2">
        <v>6197</v>
      </c>
      <c r="V19" s="2">
        <v>2950</v>
      </c>
      <c r="W19" s="3">
        <v>41.1</v>
      </c>
    </row>
    <row r="20" spans="1:23" x14ac:dyDescent="0.2">
      <c r="A20" s="1" t="s">
        <v>23</v>
      </c>
      <c r="B20" s="2">
        <v>713</v>
      </c>
      <c r="C20" s="2">
        <v>0</v>
      </c>
      <c r="D20" s="2">
        <v>119</v>
      </c>
      <c r="E20" s="2">
        <v>257</v>
      </c>
      <c r="F20" s="2">
        <v>238</v>
      </c>
      <c r="G20" s="2">
        <v>99</v>
      </c>
      <c r="H20" s="3">
        <v>43.8</v>
      </c>
      <c r="I20" s="1" t="s">
        <v>23</v>
      </c>
      <c r="J20" s="2">
        <v>356</v>
      </c>
      <c r="K20" s="2">
        <v>0</v>
      </c>
      <c r="L20" s="2">
        <v>40</v>
      </c>
      <c r="M20" s="2">
        <v>119</v>
      </c>
      <c r="N20" s="2">
        <v>119</v>
      </c>
      <c r="O20" s="2">
        <v>79</v>
      </c>
      <c r="P20" s="3">
        <v>47.5</v>
      </c>
      <c r="Q20" s="2">
        <v>356</v>
      </c>
      <c r="R20" s="2">
        <v>0</v>
      </c>
      <c r="S20" s="2">
        <v>79</v>
      </c>
      <c r="T20" s="2">
        <v>139</v>
      </c>
      <c r="U20" s="2">
        <v>119</v>
      </c>
      <c r="V20" s="2">
        <v>20</v>
      </c>
      <c r="W20" s="3">
        <v>40.700000000000003</v>
      </c>
    </row>
    <row r="21" spans="1:23" x14ac:dyDescent="0.2">
      <c r="A21" s="1" t="s">
        <v>24</v>
      </c>
      <c r="B21" s="2">
        <v>3307</v>
      </c>
      <c r="C21" s="2">
        <v>0</v>
      </c>
      <c r="D21" s="2">
        <v>0</v>
      </c>
      <c r="E21" s="2">
        <v>198</v>
      </c>
      <c r="F21" s="2">
        <v>614</v>
      </c>
      <c r="G21" s="2">
        <v>2495</v>
      </c>
      <c r="H21" s="3">
        <v>72.8</v>
      </c>
      <c r="I21" s="1" t="s">
        <v>24</v>
      </c>
      <c r="J21" s="2">
        <v>653</v>
      </c>
      <c r="K21" s="2">
        <v>0</v>
      </c>
      <c r="L21" s="2">
        <v>0</v>
      </c>
      <c r="M21" s="2">
        <v>40</v>
      </c>
      <c r="N21" s="2">
        <v>79</v>
      </c>
      <c r="O21" s="2">
        <v>535</v>
      </c>
      <c r="P21" s="3">
        <v>74.8</v>
      </c>
      <c r="Q21" s="2">
        <v>2653</v>
      </c>
      <c r="R21" s="2">
        <v>0</v>
      </c>
      <c r="S21" s="2">
        <v>0</v>
      </c>
      <c r="T21" s="2">
        <v>158</v>
      </c>
      <c r="U21" s="2">
        <v>535</v>
      </c>
      <c r="V21" s="2">
        <v>1960</v>
      </c>
      <c r="W21" s="3">
        <v>72.3</v>
      </c>
    </row>
    <row r="22" spans="1:23" x14ac:dyDescent="0.2">
      <c r="A22" s="1" t="s">
        <v>25</v>
      </c>
      <c r="B22" s="2">
        <v>3029</v>
      </c>
      <c r="C22" s="2">
        <v>0</v>
      </c>
      <c r="D22" s="2">
        <v>356</v>
      </c>
      <c r="E22" s="2">
        <v>1624</v>
      </c>
      <c r="F22" s="2">
        <v>673</v>
      </c>
      <c r="G22" s="2">
        <v>376</v>
      </c>
      <c r="H22" s="3">
        <v>40.700000000000003</v>
      </c>
      <c r="I22" s="1" t="s">
        <v>25</v>
      </c>
      <c r="J22" s="2">
        <v>1010</v>
      </c>
      <c r="K22" s="2">
        <v>0</v>
      </c>
      <c r="L22" s="2">
        <v>119</v>
      </c>
      <c r="M22" s="2">
        <v>436</v>
      </c>
      <c r="N22" s="2">
        <v>297</v>
      </c>
      <c r="O22" s="2">
        <v>158</v>
      </c>
      <c r="P22" s="3">
        <v>43.3</v>
      </c>
      <c r="Q22" s="2">
        <v>2020</v>
      </c>
      <c r="R22" s="2">
        <v>0</v>
      </c>
      <c r="S22" s="2">
        <v>238</v>
      </c>
      <c r="T22" s="2">
        <v>1188</v>
      </c>
      <c r="U22" s="2">
        <v>376</v>
      </c>
      <c r="V22" s="2">
        <v>218</v>
      </c>
      <c r="W22" s="3">
        <v>39.799999999999997</v>
      </c>
    </row>
    <row r="24" spans="1:23" x14ac:dyDescent="0.2">
      <c r="A24" s="1" t="s">
        <v>26</v>
      </c>
      <c r="I24" s="1" t="s">
        <v>26</v>
      </c>
    </row>
    <row r="26" spans="1:23" x14ac:dyDescent="0.2">
      <c r="A26" s="1" t="s">
        <v>12</v>
      </c>
      <c r="B26" s="2">
        <v>116879</v>
      </c>
      <c r="C26" s="2">
        <v>34591</v>
      </c>
      <c r="D26" s="2">
        <v>30710</v>
      </c>
      <c r="E26" s="2">
        <v>25166</v>
      </c>
      <c r="F26" s="2">
        <v>15286</v>
      </c>
      <c r="G26" s="2">
        <v>11128</v>
      </c>
      <c r="H26" s="3">
        <v>26.6</v>
      </c>
      <c r="I26" s="1" t="s">
        <v>12</v>
      </c>
      <c r="J26" s="2">
        <v>59123</v>
      </c>
      <c r="K26" s="2">
        <v>17879</v>
      </c>
      <c r="L26" s="2">
        <v>15642</v>
      </c>
      <c r="M26" s="2">
        <v>12375</v>
      </c>
      <c r="N26" s="2">
        <v>7663</v>
      </c>
      <c r="O26" s="2">
        <v>5564</v>
      </c>
      <c r="P26" s="3">
        <v>26.2</v>
      </c>
      <c r="Q26" s="2">
        <v>57757</v>
      </c>
      <c r="R26" s="2">
        <v>16711</v>
      </c>
      <c r="S26" s="2">
        <v>15068</v>
      </c>
      <c r="T26" s="2">
        <v>12791</v>
      </c>
      <c r="U26" s="2">
        <v>7623</v>
      </c>
      <c r="V26" s="2">
        <v>5564</v>
      </c>
      <c r="W26" s="3">
        <v>27.1</v>
      </c>
    </row>
    <row r="27" spans="1:23" x14ac:dyDescent="0.2">
      <c r="A27" s="1" t="s">
        <v>27</v>
      </c>
      <c r="B27" s="2">
        <v>99495</v>
      </c>
      <c r="C27" s="2">
        <v>31462</v>
      </c>
      <c r="D27" s="2">
        <v>25700</v>
      </c>
      <c r="E27" s="2">
        <v>20354</v>
      </c>
      <c r="F27" s="2">
        <v>12751</v>
      </c>
      <c r="G27" s="2">
        <v>9227</v>
      </c>
      <c r="H27" s="3">
        <v>25.7</v>
      </c>
      <c r="I27" s="1" t="s">
        <v>27</v>
      </c>
      <c r="J27" s="2">
        <v>50787</v>
      </c>
      <c r="K27" s="2">
        <v>16117</v>
      </c>
      <c r="L27" s="2">
        <v>13484</v>
      </c>
      <c r="M27" s="2">
        <v>9900</v>
      </c>
      <c r="N27" s="2">
        <v>6475</v>
      </c>
      <c r="O27" s="2">
        <v>4811</v>
      </c>
      <c r="P27" s="3">
        <v>25.3</v>
      </c>
      <c r="Q27" s="2">
        <v>48708</v>
      </c>
      <c r="R27" s="2">
        <v>15345</v>
      </c>
      <c r="S27" s="2">
        <v>12217</v>
      </c>
      <c r="T27" s="2">
        <v>10454</v>
      </c>
      <c r="U27" s="2">
        <v>6277</v>
      </c>
      <c r="V27" s="2">
        <v>4415</v>
      </c>
      <c r="W27" s="3">
        <v>26.1</v>
      </c>
    </row>
    <row r="28" spans="1:23" x14ac:dyDescent="0.2">
      <c r="A28" s="1" t="s">
        <v>28</v>
      </c>
      <c r="B28" s="2">
        <v>13563</v>
      </c>
      <c r="C28" s="2">
        <v>1841</v>
      </c>
      <c r="D28" s="2">
        <v>3584</v>
      </c>
      <c r="E28" s="2">
        <v>3881</v>
      </c>
      <c r="F28" s="2">
        <v>2396</v>
      </c>
      <c r="G28" s="2">
        <v>1861</v>
      </c>
      <c r="H28" s="3">
        <v>35.200000000000003</v>
      </c>
      <c r="I28" s="1" t="s">
        <v>28</v>
      </c>
      <c r="J28" s="2">
        <v>6415</v>
      </c>
      <c r="K28" s="2">
        <v>1010</v>
      </c>
      <c r="L28" s="2">
        <v>1564</v>
      </c>
      <c r="M28" s="2">
        <v>1980</v>
      </c>
      <c r="N28" s="2">
        <v>1109</v>
      </c>
      <c r="O28" s="2">
        <v>752</v>
      </c>
      <c r="P28" s="3">
        <v>34.799999999999997</v>
      </c>
      <c r="Q28" s="2">
        <v>7148</v>
      </c>
      <c r="R28" s="2">
        <v>832</v>
      </c>
      <c r="S28" s="2">
        <v>2020</v>
      </c>
      <c r="T28" s="2">
        <v>1901</v>
      </c>
      <c r="U28" s="2">
        <v>1287</v>
      </c>
      <c r="V28" s="2">
        <v>1109</v>
      </c>
      <c r="W28" s="3">
        <v>35.700000000000003</v>
      </c>
    </row>
    <row r="29" spans="1:23" x14ac:dyDescent="0.2">
      <c r="A29" s="1" t="s">
        <v>29</v>
      </c>
      <c r="B29" s="2">
        <v>139</v>
      </c>
      <c r="C29" s="2">
        <v>0</v>
      </c>
      <c r="D29" s="2">
        <v>20</v>
      </c>
      <c r="E29" s="2">
        <v>79</v>
      </c>
      <c r="F29" s="2">
        <v>20</v>
      </c>
      <c r="G29" s="2">
        <v>20</v>
      </c>
      <c r="H29" s="3">
        <v>39.4</v>
      </c>
      <c r="I29" s="1" t="s">
        <v>29</v>
      </c>
      <c r="J29" s="2">
        <v>40</v>
      </c>
      <c r="K29" s="2">
        <v>0</v>
      </c>
      <c r="L29" s="2">
        <v>0</v>
      </c>
      <c r="M29" s="2">
        <v>20</v>
      </c>
      <c r="N29" s="2">
        <v>20</v>
      </c>
      <c r="O29" s="2">
        <v>0</v>
      </c>
      <c r="P29" s="3">
        <v>45</v>
      </c>
      <c r="Q29" s="2">
        <v>99</v>
      </c>
      <c r="R29" s="2">
        <v>0</v>
      </c>
      <c r="S29" s="2">
        <v>20</v>
      </c>
      <c r="T29" s="2">
        <v>59</v>
      </c>
      <c r="U29" s="2">
        <v>0</v>
      </c>
      <c r="V29" s="2">
        <v>20</v>
      </c>
      <c r="W29" s="3">
        <v>37.5</v>
      </c>
    </row>
    <row r="30" spans="1:23" x14ac:dyDescent="0.2">
      <c r="A30" s="1" t="s">
        <v>30</v>
      </c>
      <c r="B30" s="2">
        <v>3227</v>
      </c>
      <c r="C30" s="2">
        <v>1069</v>
      </c>
      <c r="D30" s="2">
        <v>1267</v>
      </c>
      <c r="E30" s="2">
        <v>752</v>
      </c>
      <c r="F30" s="2">
        <v>119</v>
      </c>
      <c r="G30" s="2">
        <v>20</v>
      </c>
      <c r="H30" s="3">
        <v>21.4</v>
      </c>
      <c r="I30" s="1" t="s">
        <v>30</v>
      </c>
      <c r="J30" s="2">
        <v>1624</v>
      </c>
      <c r="K30" s="2">
        <v>653</v>
      </c>
      <c r="L30" s="2">
        <v>535</v>
      </c>
      <c r="M30" s="2">
        <v>376</v>
      </c>
      <c r="N30" s="2">
        <v>59</v>
      </c>
      <c r="O30" s="2">
        <v>0</v>
      </c>
      <c r="P30" s="3">
        <v>19.399999999999999</v>
      </c>
      <c r="Q30" s="2">
        <v>1604</v>
      </c>
      <c r="R30" s="2">
        <v>416</v>
      </c>
      <c r="S30" s="2">
        <v>733</v>
      </c>
      <c r="T30" s="2">
        <v>376</v>
      </c>
      <c r="U30" s="2">
        <v>59</v>
      </c>
      <c r="V30" s="2">
        <v>20</v>
      </c>
      <c r="W30" s="3">
        <v>22.9</v>
      </c>
    </row>
    <row r="31" spans="1:23" x14ac:dyDescent="0.2">
      <c r="A31" s="1" t="s">
        <v>31</v>
      </c>
      <c r="B31" s="2">
        <v>455</v>
      </c>
      <c r="C31" s="2">
        <v>218</v>
      </c>
      <c r="D31" s="2">
        <v>139</v>
      </c>
      <c r="E31" s="2">
        <v>99</v>
      </c>
      <c r="F31" s="2">
        <v>0</v>
      </c>
      <c r="G31" s="2">
        <v>0</v>
      </c>
      <c r="H31" s="3">
        <v>16.100000000000001</v>
      </c>
      <c r="I31" s="1" t="s">
        <v>31</v>
      </c>
      <c r="J31" s="2">
        <v>257</v>
      </c>
      <c r="K31" s="2">
        <v>99</v>
      </c>
      <c r="L31" s="2">
        <v>59</v>
      </c>
      <c r="M31" s="2">
        <v>99</v>
      </c>
      <c r="N31" s="2">
        <v>0</v>
      </c>
      <c r="O31" s="2">
        <v>0</v>
      </c>
      <c r="P31" s="3">
        <v>22.5</v>
      </c>
      <c r="Q31" s="2">
        <v>198</v>
      </c>
      <c r="R31" s="2">
        <v>119</v>
      </c>
      <c r="S31" s="2">
        <v>79</v>
      </c>
      <c r="T31" s="2">
        <v>0</v>
      </c>
      <c r="U31" s="2">
        <v>0</v>
      </c>
      <c r="V31" s="2">
        <v>0</v>
      </c>
      <c r="W31" s="3">
        <v>12.5</v>
      </c>
    </row>
    <row r="32" spans="1:23" x14ac:dyDescent="0.2">
      <c r="A32" s="13" t="s">
        <v>32</v>
      </c>
      <c r="B32" s="13"/>
      <c r="C32" s="13"/>
      <c r="D32" s="13"/>
      <c r="E32" s="13"/>
      <c r="F32" s="13"/>
      <c r="G32" s="13"/>
      <c r="H32" s="13"/>
      <c r="I32" s="13" t="s">
        <v>32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4" spans="2:23" x14ac:dyDescent="0.2">
      <c r="B34" s="1"/>
      <c r="C34" s="1"/>
      <c r="D34" s="1"/>
      <c r="E34" s="1"/>
      <c r="F34" s="1"/>
      <c r="G34" s="1"/>
      <c r="H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2:23" x14ac:dyDescent="0.2">
      <c r="B35" s="1"/>
      <c r="C35" s="1"/>
      <c r="D35" s="1"/>
      <c r="E35" s="1"/>
      <c r="F35" s="1"/>
      <c r="G35" s="1"/>
      <c r="H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2:23" x14ac:dyDescent="0.2">
      <c r="B36" s="1"/>
      <c r="C36" s="1"/>
      <c r="D36" s="1"/>
      <c r="E36" s="1"/>
      <c r="F36" s="1"/>
      <c r="G36" s="1"/>
      <c r="H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2:23" x14ac:dyDescent="0.2">
      <c r="B37" s="1"/>
      <c r="C37" s="1"/>
      <c r="D37" s="1"/>
      <c r="E37" s="1"/>
      <c r="F37" s="1"/>
      <c r="G37" s="1"/>
      <c r="H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9" spans="2:23" x14ac:dyDescent="0.2">
      <c r="B39" s="1"/>
      <c r="C39" s="1"/>
      <c r="D39" s="1"/>
      <c r="E39" s="1"/>
      <c r="F39" s="1"/>
      <c r="G39" s="1"/>
      <c r="H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2:23" x14ac:dyDescent="0.2">
      <c r="B40" s="1"/>
      <c r="C40" s="1"/>
      <c r="D40" s="1"/>
      <c r="E40" s="1"/>
      <c r="F40" s="1"/>
      <c r="G40" s="1"/>
      <c r="H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2:23" x14ac:dyDescent="0.2">
      <c r="B41" s="1"/>
      <c r="C41" s="1"/>
      <c r="D41" s="1"/>
      <c r="E41" s="1"/>
      <c r="F41" s="1"/>
      <c r="G41" s="1"/>
      <c r="H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2:23" x14ac:dyDescent="0.2">
      <c r="B42" s="1"/>
      <c r="C42" s="1"/>
      <c r="D42" s="1"/>
      <c r="E42" s="1"/>
      <c r="F42" s="1"/>
      <c r="G42" s="1"/>
      <c r="H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2:23" x14ac:dyDescent="0.2">
      <c r="B43" s="1"/>
      <c r="C43" s="1"/>
      <c r="D43" s="1"/>
      <c r="E43" s="1"/>
      <c r="F43" s="1"/>
      <c r="G43" s="1"/>
      <c r="H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2:23" x14ac:dyDescent="0.2">
      <c r="B44" s="1"/>
      <c r="C44" s="1"/>
      <c r="D44" s="1"/>
      <c r="E44" s="1"/>
      <c r="F44" s="1"/>
      <c r="G44" s="1"/>
      <c r="H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3" x14ac:dyDescent="0.2">
      <c r="B45" s="1"/>
      <c r="C45" s="1"/>
      <c r="D45" s="1"/>
      <c r="E45" s="1"/>
      <c r="F45" s="1"/>
      <c r="G45" s="1"/>
      <c r="H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3" x14ac:dyDescent="0.2">
      <c r="B46" s="1"/>
      <c r="C46" s="1"/>
      <c r="D46" s="1"/>
      <c r="E46" s="1"/>
      <c r="F46" s="1"/>
      <c r="G46" s="1"/>
      <c r="H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3" x14ac:dyDescent="0.2">
      <c r="B47" s="1"/>
      <c r="C47" s="1"/>
      <c r="D47" s="1"/>
      <c r="E47" s="1"/>
      <c r="F47" s="1"/>
      <c r="G47" s="1"/>
      <c r="H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3" x14ac:dyDescent="0.2">
      <c r="B48" s="1"/>
      <c r="C48" s="1"/>
      <c r="D48" s="1"/>
      <c r="E48" s="1"/>
      <c r="F48" s="1"/>
      <c r="G48" s="1"/>
      <c r="H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x14ac:dyDescent="0.2">
      <c r="B49" s="1"/>
      <c r="C49" s="1"/>
      <c r="D49" s="1"/>
      <c r="E49" s="1"/>
      <c r="F49" s="1"/>
      <c r="G49" s="1"/>
      <c r="H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x14ac:dyDescent="0.2">
      <c r="B50" s="1"/>
      <c r="C50" s="1"/>
      <c r="D50" s="1"/>
      <c r="E50" s="1"/>
      <c r="F50" s="1"/>
      <c r="G50" s="1"/>
      <c r="H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x14ac:dyDescent="0.2">
      <c r="B51" s="1"/>
      <c r="C51" s="1"/>
      <c r="D51" s="1"/>
      <c r="E51" s="1"/>
      <c r="F51" s="1"/>
      <c r="G51" s="1"/>
      <c r="H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3" spans="2:23" x14ac:dyDescent="0.2">
      <c r="B53" s="1"/>
      <c r="C53" s="1"/>
      <c r="D53" s="1"/>
      <c r="E53" s="1"/>
      <c r="F53" s="1"/>
      <c r="G53" s="1"/>
      <c r="H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5" spans="2:23" x14ac:dyDescent="0.2">
      <c r="B55" s="1"/>
      <c r="C55" s="1"/>
      <c r="D55" s="1"/>
      <c r="E55" s="1"/>
      <c r="F55" s="1"/>
      <c r="G55" s="1"/>
      <c r="H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2:23" x14ac:dyDescent="0.2">
      <c r="B56" s="1"/>
      <c r="C56" s="1"/>
      <c r="D56" s="1"/>
      <c r="E56" s="1"/>
      <c r="F56" s="1"/>
      <c r="G56" s="1"/>
      <c r="H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2:23" x14ac:dyDescent="0.2">
      <c r="B57" s="1"/>
      <c r="C57" s="1"/>
      <c r="D57" s="1"/>
      <c r="E57" s="1"/>
      <c r="F57" s="1"/>
      <c r="G57" s="1"/>
      <c r="H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2:23" x14ac:dyDescent="0.2">
      <c r="B58" s="1"/>
      <c r="C58" s="1"/>
      <c r="D58" s="1"/>
      <c r="E58" s="1"/>
      <c r="F58" s="1"/>
      <c r="G58" s="1"/>
      <c r="H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60" spans="2:23" x14ac:dyDescent="0.2">
      <c r="B60" s="1"/>
      <c r="C60" s="1"/>
      <c r="D60" s="1"/>
      <c r="E60" s="1"/>
      <c r="F60" s="1"/>
      <c r="G60" s="1"/>
      <c r="H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2" spans="2:23" x14ac:dyDescent="0.2">
      <c r="B62" s="1"/>
      <c r="C62" s="1"/>
      <c r="D62" s="1"/>
      <c r="E62" s="1"/>
      <c r="F62" s="1"/>
      <c r="G62" s="1"/>
      <c r="H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2:23" x14ac:dyDescent="0.2">
      <c r="B63" s="1"/>
      <c r="C63" s="1"/>
      <c r="D63" s="1"/>
      <c r="E63" s="1"/>
      <c r="F63" s="1"/>
      <c r="G63" s="1"/>
      <c r="H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2:23" x14ac:dyDescent="0.2">
      <c r="B64" s="1"/>
      <c r="C64" s="1"/>
      <c r="D64" s="1"/>
      <c r="E64" s="1"/>
      <c r="F64" s="1"/>
      <c r="G64" s="1"/>
      <c r="H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 x14ac:dyDescent="0.2">
      <c r="B65" s="1"/>
      <c r="C65" s="1"/>
      <c r="D65" s="1"/>
      <c r="E65" s="1"/>
      <c r="F65" s="1"/>
      <c r="G65" s="1"/>
      <c r="H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7" spans="2:23" x14ac:dyDescent="0.2">
      <c r="B67" s="1"/>
      <c r="C67" s="1"/>
      <c r="D67" s="1"/>
      <c r="E67" s="1"/>
      <c r="F67" s="1"/>
      <c r="G67" s="1"/>
      <c r="H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9" spans="2:23" x14ac:dyDescent="0.2">
      <c r="B69" s="1"/>
      <c r="C69" s="1"/>
      <c r="D69" s="1"/>
      <c r="E69" s="1"/>
      <c r="F69" s="1"/>
      <c r="G69" s="1"/>
      <c r="H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x14ac:dyDescent="0.2">
      <c r="B70" s="1"/>
      <c r="C70" s="1"/>
      <c r="D70" s="1"/>
      <c r="E70" s="1"/>
      <c r="F70" s="1"/>
      <c r="G70" s="1"/>
      <c r="H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x14ac:dyDescent="0.2">
      <c r="B71" s="1"/>
      <c r="C71" s="1"/>
      <c r="D71" s="1"/>
      <c r="E71" s="1"/>
      <c r="F71" s="1"/>
      <c r="G71" s="1"/>
      <c r="H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x14ac:dyDescent="0.2">
      <c r="B72" s="1"/>
      <c r="C72" s="1"/>
      <c r="D72" s="1"/>
      <c r="E72" s="1"/>
      <c r="F72" s="1"/>
      <c r="G72" s="1"/>
      <c r="H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x14ac:dyDescent="0.2">
      <c r="B73" s="1"/>
      <c r="C73" s="1"/>
      <c r="D73" s="1"/>
      <c r="E73" s="1"/>
      <c r="F73" s="1"/>
      <c r="G73" s="1"/>
      <c r="H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x14ac:dyDescent="0.2">
      <c r="B74" s="1"/>
      <c r="C74" s="1"/>
      <c r="D74" s="1"/>
      <c r="E74" s="1"/>
      <c r="F74" s="1"/>
      <c r="G74" s="1"/>
      <c r="H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x14ac:dyDescent="0.2">
      <c r="B75" s="1"/>
      <c r="C75" s="1"/>
      <c r="D75" s="1"/>
      <c r="E75" s="1"/>
      <c r="F75" s="1"/>
      <c r="G75" s="1"/>
      <c r="H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x14ac:dyDescent="0.2">
      <c r="B76" s="1"/>
      <c r="C76" s="1"/>
      <c r="D76" s="1"/>
      <c r="E76" s="1"/>
      <c r="F76" s="1"/>
      <c r="G76" s="1"/>
      <c r="H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x14ac:dyDescent="0.2">
      <c r="B77" s="1"/>
      <c r="C77" s="1"/>
      <c r="D77" s="1"/>
      <c r="E77" s="1"/>
      <c r="F77" s="1"/>
      <c r="G77" s="1"/>
      <c r="H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x14ac:dyDescent="0.2">
      <c r="B78" s="1"/>
      <c r="C78" s="1"/>
      <c r="D78" s="1"/>
      <c r="E78" s="1"/>
      <c r="F78" s="1"/>
      <c r="G78" s="1"/>
      <c r="H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x14ac:dyDescent="0.2">
      <c r="B79" s="1"/>
      <c r="C79" s="1"/>
      <c r="D79" s="1"/>
      <c r="E79" s="1"/>
      <c r="F79" s="1"/>
      <c r="G79" s="1"/>
      <c r="H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1" spans="2:23" x14ac:dyDescent="0.2">
      <c r="B81" s="1"/>
      <c r="C81" s="1"/>
      <c r="D81" s="1"/>
      <c r="E81" s="1"/>
      <c r="F81" s="1"/>
      <c r="G81" s="1"/>
      <c r="H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3" spans="2:23" x14ac:dyDescent="0.2">
      <c r="B83" s="1"/>
      <c r="C83" s="1"/>
      <c r="D83" s="1"/>
      <c r="E83" s="1"/>
      <c r="F83" s="1"/>
      <c r="G83" s="1"/>
      <c r="H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2:23" x14ac:dyDescent="0.2">
      <c r="B84" s="1"/>
      <c r="C84" s="1"/>
      <c r="D84" s="1"/>
      <c r="E84" s="1"/>
      <c r="F84" s="1"/>
      <c r="G84" s="1"/>
      <c r="H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2:23" x14ac:dyDescent="0.2">
      <c r="B85" s="1"/>
      <c r="C85" s="1"/>
      <c r="D85" s="1"/>
      <c r="E85" s="1"/>
      <c r="F85" s="1"/>
      <c r="G85" s="1"/>
      <c r="H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2:23" x14ac:dyDescent="0.2">
      <c r="B86" s="1"/>
      <c r="C86" s="1"/>
      <c r="D86" s="1"/>
      <c r="E86" s="1"/>
      <c r="F86" s="1"/>
      <c r="G86" s="1"/>
      <c r="H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2:23" x14ac:dyDescent="0.2">
      <c r="B87" s="1"/>
      <c r="C87" s="1"/>
      <c r="D87" s="1"/>
      <c r="E87" s="1"/>
      <c r="F87" s="1"/>
      <c r="G87" s="1"/>
      <c r="H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2:23" x14ac:dyDescent="0.2">
      <c r="B88" s="1"/>
      <c r="C88" s="1"/>
      <c r="D88" s="1"/>
      <c r="E88" s="1"/>
      <c r="F88" s="1"/>
      <c r="G88" s="1"/>
      <c r="H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2:23" x14ac:dyDescent="0.2">
      <c r="B89" s="1"/>
      <c r="C89" s="1"/>
      <c r="D89" s="1"/>
      <c r="E89" s="1"/>
      <c r="F89" s="1"/>
      <c r="G89" s="1"/>
      <c r="H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2:23" x14ac:dyDescent="0.2">
      <c r="B90" s="1"/>
      <c r="C90" s="1"/>
      <c r="D90" s="1"/>
      <c r="E90" s="1"/>
      <c r="F90" s="1"/>
      <c r="G90" s="1"/>
      <c r="H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2" spans="2:23" x14ac:dyDescent="0.2">
      <c r="B92" s="1"/>
      <c r="C92" s="1"/>
      <c r="D92" s="1"/>
      <c r="E92" s="1"/>
      <c r="F92" s="1"/>
      <c r="G92" s="1"/>
      <c r="H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2:23" x14ac:dyDescent="0.2">
      <c r="B93" s="1"/>
      <c r="C93" s="1"/>
      <c r="D93" s="1"/>
      <c r="E93" s="1"/>
      <c r="F93" s="1"/>
      <c r="G93" s="1"/>
      <c r="H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2:23" x14ac:dyDescent="0.2">
      <c r="B94" s="1"/>
      <c r="C94" s="1"/>
      <c r="D94" s="1"/>
      <c r="E94" s="1"/>
      <c r="F94" s="1"/>
      <c r="G94" s="1"/>
      <c r="H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2:23" x14ac:dyDescent="0.2">
      <c r="B95" s="1"/>
      <c r="C95" s="1"/>
      <c r="D95" s="1"/>
      <c r="E95" s="1"/>
      <c r="F95" s="1"/>
      <c r="G95" s="1"/>
      <c r="H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7" spans="2:23" x14ac:dyDescent="0.2">
      <c r="B97" s="1"/>
      <c r="C97" s="1"/>
      <c r="D97" s="1"/>
      <c r="E97" s="1"/>
      <c r="F97" s="1"/>
      <c r="G97" s="1"/>
      <c r="H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2:23" x14ac:dyDescent="0.2">
      <c r="B98" s="1"/>
      <c r="C98" s="1"/>
      <c r="D98" s="1"/>
      <c r="E98" s="1"/>
      <c r="F98" s="1"/>
      <c r="G98" s="1"/>
      <c r="H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2:23" x14ac:dyDescent="0.2">
      <c r="B99" s="1"/>
      <c r="C99" s="1"/>
      <c r="D99" s="1"/>
      <c r="E99" s="1"/>
      <c r="F99" s="1"/>
      <c r="G99" s="1"/>
      <c r="H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2:23" x14ac:dyDescent="0.2">
      <c r="B100" s="1"/>
      <c r="C100" s="1"/>
      <c r="D100" s="1"/>
      <c r="E100" s="1"/>
      <c r="F100" s="1"/>
      <c r="G100" s="1"/>
      <c r="H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2:23" x14ac:dyDescent="0.2">
      <c r="B101" s="1"/>
      <c r="C101" s="1"/>
      <c r="D101" s="1"/>
      <c r="E101" s="1"/>
      <c r="F101" s="1"/>
      <c r="G101" s="1"/>
      <c r="H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2:23" x14ac:dyDescent="0.2">
      <c r="B102" s="1"/>
      <c r="C102" s="1"/>
      <c r="D102" s="1"/>
      <c r="E102" s="1"/>
      <c r="F102" s="1"/>
      <c r="G102" s="1"/>
      <c r="H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2:23" x14ac:dyDescent="0.2">
      <c r="B103" s="1"/>
      <c r="C103" s="1"/>
      <c r="D103" s="1"/>
      <c r="E103" s="1"/>
      <c r="F103" s="1"/>
      <c r="G103" s="1"/>
      <c r="H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2:23" x14ac:dyDescent="0.2">
      <c r="B104" s="1"/>
      <c r="C104" s="1"/>
      <c r="D104" s="1"/>
      <c r="E104" s="1"/>
      <c r="F104" s="1"/>
      <c r="G104" s="1"/>
      <c r="H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2:23" x14ac:dyDescent="0.2">
      <c r="B105" s="1"/>
      <c r="C105" s="1"/>
      <c r="D105" s="1"/>
      <c r="E105" s="1"/>
      <c r="F105" s="1"/>
      <c r="G105" s="1"/>
      <c r="H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2:23" x14ac:dyDescent="0.2">
      <c r="B106" s="1"/>
      <c r="C106" s="1"/>
      <c r="D106" s="1"/>
      <c r="E106" s="1"/>
      <c r="F106" s="1"/>
      <c r="G106" s="1"/>
      <c r="H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2:23" x14ac:dyDescent="0.2">
      <c r="B107" s="1"/>
      <c r="C107" s="1"/>
      <c r="D107" s="1"/>
      <c r="E107" s="1"/>
      <c r="F107" s="1"/>
      <c r="G107" s="1"/>
      <c r="H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2:23" x14ac:dyDescent="0.2">
      <c r="B108" s="1"/>
      <c r="C108" s="1"/>
      <c r="D108" s="1"/>
      <c r="E108" s="1"/>
      <c r="F108" s="1"/>
      <c r="G108" s="1"/>
      <c r="H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10" spans="2:23" x14ac:dyDescent="0.2">
      <c r="B110" s="1"/>
      <c r="C110" s="1"/>
      <c r="D110" s="1"/>
      <c r="E110" s="1"/>
      <c r="F110" s="1"/>
      <c r="G110" s="1"/>
      <c r="H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2" spans="2:23" x14ac:dyDescent="0.2">
      <c r="B112" s="1"/>
      <c r="C112" s="1"/>
      <c r="D112" s="1"/>
      <c r="E112" s="1"/>
      <c r="F112" s="1"/>
      <c r="G112" s="1"/>
      <c r="H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2:23" x14ac:dyDescent="0.2">
      <c r="B113" s="1"/>
      <c r="C113" s="1"/>
      <c r="D113" s="1"/>
      <c r="E113" s="1"/>
      <c r="F113" s="1"/>
      <c r="G113" s="1"/>
      <c r="H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2:23" x14ac:dyDescent="0.2">
      <c r="B114" s="1"/>
      <c r="C114" s="1"/>
      <c r="D114" s="1"/>
      <c r="E114" s="1"/>
      <c r="F114" s="1"/>
      <c r="G114" s="1"/>
      <c r="H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6" spans="2:23" x14ac:dyDescent="0.2">
      <c r="B116" s="1"/>
      <c r="C116" s="1"/>
      <c r="D116" s="1"/>
      <c r="E116" s="1"/>
      <c r="F116" s="1"/>
      <c r="G116" s="1"/>
      <c r="H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8" spans="2:23" x14ac:dyDescent="0.2">
      <c r="B118" s="1"/>
      <c r="C118" s="1"/>
      <c r="D118" s="1"/>
      <c r="E118" s="1"/>
      <c r="F118" s="1"/>
      <c r="G118" s="1"/>
      <c r="H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2:23" x14ac:dyDescent="0.2">
      <c r="B119" s="1"/>
      <c r="C119" s="1"/>
      <c r="D119" s="1"/>
      <c r="E119" s="1"/>
      <c r="F119" s="1"/>
      <c r="G119" s="1"/>
      <c r="H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2:23" x14ac:dyDescent="0.2">
      <c r="B120" s="1"/>
      <c r="C120" s="1"/>
      <c r="D120" s="1"/>
      <c r="E120" s="1"/>
      <c r="F120" s="1"/>
      <c r="G120" s="1"/>
      <c r="H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2:23" x14ac:dyDescent="0.2">
      <c r="B121" s="1"/>
      <c r="C121" s="1"/>
      <c r="D121" s="1"/>
      <c r="E121" s="1"/>
      <c r="F121" s="1"/>
      <c r="G121" s="1"/>
      <c r="H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2:23" x14ac:dyDescent="0.2">
      <c r="B122" s="1"/>
      <c r="C122" s="1"/>
      <c r="D122" s="1"/>
      <c r="E122" s="1"/>
      <c r="F122" s="1"/>
      <c r="G122" s="1"/>
      <c r="H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2:23" x14ac:dyDescent="0.2">
      <c r="B123" s="1"/>
      <c r="C123" s="1"/>
      <c r="D123" s="1"/>
      <c r="E123" s="1"/>
      <c r="F123" s="1"/>
      <c r="G123" s="1"/>
      <c r="H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5" spans="2:23" x14ac:dyDescent="0.2">
      <c r="B125" s="1"/>
      <c r="C125" s="1"/>
      <c r="D125" s="1"/>
      <c r="E125" s="1"/>
      <c r="F125" s="1"/>
      <c r="G125" s="1"/>
      <c r="H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7" spans="2:23" x14ac:dyDescent="0.2">
      <c r="B127" s="1"/>
      <c r="C127" s="1"/>
      <c r="D127" s="1"/>
      <c r="E127" s="1"/>
      <c r="F127" s="1"/>
      <c r="G127" s="1"/>
      <c r="H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2:23" x14ac:dyDescent="0.2">
      <c r="B128" s="1"/>
      <c r="C128" s="1"/>
      <c r="D128" s="1"/>
      <c r="E128" s="1"/>
      <c r="F128" s="1"/>
      <c r="G128" s="1"/>
      <c r="H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2:23" x14ac:dyDescent="0.2">
      <c r="B129" s="1"/>
      <c r="C129" s="1"/>
      <c r="D129" s="1"/>
      <c r="E129" s="1"/>
      <c r="F129" s="1"/>
      <c r="G129" s="1"/>
      <c r="H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2:23" x14ac:dyDescent="0.2">
      <c r="B130" s="1"/>
      <c r="C130" s="1"/>
      <c r="D130" s="1"/>
      <c r="E130" s="1"/>
      <c r="F130" s="1"/>
      <c r="G130" s="1"/>
      <c r="H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3" spans="2:23" x14ac:dyDescent="0.2">
      <c r="B133" s="1"/>
      <c r="C133" s="1"/>
      <c r="D133" s="1"/>
      <c r="E133" s="1"/>
      <c r="F133" s="1"/>
      <c r="G133" s="1"/>
      <c r="H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2:23" x14ac:dyDescent="0.2">
      <c r="B134" s="1"/>
      <c r="C134" s="1"/>
      <c r="D134" s="1"/>
      <c r="E134" s="1"/>
      <c r="F134" s="1"/>
      <c r="G134" s="1"/>
      <c r="H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2:23" x14ac:dyDescent="0.2">
      <c r="B135" s="1"/>
      <c r="C135" s="1"/>
      <c r="D135" s="1"/>
      <c r="E135" s="1"/>
      <c r="F135" s="1"/>
      <c r="G135" s="1"/>
      <c r="H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2:23" x14ac:dyDescent="0.2">
      <c r="B136" s="1"/>
      <c r="C136" s="1"/>
      <c r="D136" s="1"/>
      <c r="E136" s="1"/>
      <c r="F136" s="1"/>
      <c r="G136" s="1"/>
      <c r="H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8" spans="2:23" x14ac:dyDescent="0.2">
      <c r="B138" s="1"/>
      <c r="C138" s="1"/>
      <c r="D138" s="1"/>
      <c r="E138" s="1"/>
      <c r="F138" s="1"/>
      <c r="G138" s="1"/>
      <c r="H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2:23" x14ac:dyDescent="0.2">
      <c r="B139" s="1"/>
      <c r="C139" s="1"/>
      <c r="D139" s="1"/>
      <c r="E139" s="1"/>
      <c r="F139" s="1"/>
      <c r="G139" s="1"/>
      <c r="H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2:23" x14ac:dyDescent="0.2">
      <c r="B140" s="1"/>
      <c r="C140" s="1"/>
      <c r="D140" s="1"/>
      <c r="E140" s="1"/>
      <c r="F140" s="1"/>
      <c r="G140" s="1"/>
      <c r="H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2:23" x14ac:dyDescent="0.2">
      <c r="B141" s="1"/>
      <c r="C141" s="1"/>
      <c r="D141" s="1"/>
      <c r="E141" s="1"/>
      <c r="F141" s="1"/>
      <c r="G141" s="1"/>
      <c r="H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2:23" x14ac:dyDescent="0.2">
      <c r="B142" s="1"/>
      <c r="C142" s="1"/>
      <c r="D142" s="1"/>
      <c r="E142" s="1"/>
      <c r="F142" s="1"/>
      <c r="G142" s="1"/>
      <c r="H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2:23" x14ac:dyDescent="0.2">
      <c r="B143" s="1"/>
      <c r="C143" s="1"/>
      <c r="D143" s="1"/>
      <c r="E143" s="1"/>
      <c r="F143" s="1"/>
      <c r="G143" s="1"/>
      <c r="H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2:23" x14ac:dyDescent="0.2">
      <c r="B144" s="1"/>
      <c r="C144" s="1"/>
      <c r="D144" s="1"/>
      <c r="E144" s="1"/>
      <c r="F144" s="1"/>
      <c r="G144" s="1"/>
      <c r="H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2:23" x14ac:dyDescent="0.2">
      <c r="B145" s="1"/>
      <c r="C145" s="1"/>
      <c r="D145" s="1"/>
      <c r="E145" s="1"/>
      <c r="F145" s="1"/>
      <c r="G145" s="1"/>
      <c r="H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2:23" x14ac:dyDescent="0.2">
      <c r="B146" s="1"/>
      <c r="C146" s="1"/>
      <c r="D146" s="1"/>
      <c r="E146" s="1"/>
      <c r="F146" s="1"/>
      <c r="G146" s="1"/>
      <c r="H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2:23" x14ac:dyDescent="0.2">
      <c r="B147" s="1"/>
      <c r="C147" s="1"/>
      <c r="D147" s="1"/>
      <c r="E147" s="1"/>
      <c r="F147" s="1"/>
      <c r="G147" s="1"/>
      <c r="H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2:23" x14ac:dyDescent="0.2">
      <c r="B148" s="1"/>
      <c r="C148" s="1"/>
      <c r="D148" s="1"/>
      <c r="E148" s="1"/>
      <c r="F148" s="1"/>
      <c r="G148" s="1"/>
      <c r="H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50" spans="2:23" x14ac:dyDescent="0.2">
      <c r="B150" s="1"/>
      <c r="C150" s="1"/>
      <c r="D150" s="1"/>
      <c r="E150" s="1"/>
      <c r="F150" s="1"/>
      <c r="G150" s="1"/>
      <c r="H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2" spans="2:23" x14ac:dyDescent="0.2">
      <c r="B152" s="1"/>
      <c r="C152" s="1"/>
      <c r="D152" s="1"/>
      <c r="E152" s="1"/>
      <c r="F152" s="1"/>
      <c r="G152" s="1"/>
      <c r="H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3" x14ac:dyDescent="0.2">
      <c r="B153" s="1"/>
      <c r="C153" s="1"/>
      <c r="D153" s="1"/>
      <c r="E153" s="1"/>
      <c r="F153" s="1"/>
      <c r="G153" s="1"/>
      <c r="H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2:23" ht="9.6" customHeight="1" x14ac:dyDescent="0.2">
      <c r="B154" s="1"/>
      <c r="C154" s="1"/>
      <c r="D154" s="1"/>
      <c r="E154" s="1"/>
      <c r="F154" s="1"/>
      <c r="G154" s="1"/>
      <c r="H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2:23" ht="9.6" customHeight="1" x14ac:dyDescent="0.2">
      <c r="B155" s="1"/>
      <c r="C155" s="1"/>
      <c r="D155" s="1"/>
      <c r="E155" s="1"/>
      <c r="F155" s="1"/>
      <c r="G155" s="1"/>
      <c r="H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2:23" x14ac:dyDescent="0.2">
      <c r="B156" s="1"/>
      <c r="C156" s="1"/>
      <c r="D156" s="1"/>
      <c r="E156" s="1"/>
      <c r="F156" s="1"/>
      <c r="G156" s="1"/>
      <c r="H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8" spans="2:23" x14ac:dyDescent="0.2">
      <c r="B158" s="1"/>
      <c r="C158" s="1"/>
      <c r="D158" s="1"/>
      <c r="E158" s="1"/>
      <c r="F158" s="1"/>
      <c r="G158" s="1"/>
      <c r="H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2:23" x14ac:dyDescent="0.2">
      <c r="B159" s="1"/>
      <c r="C159" s="1"/>
      <c r="D159" s="1"/>
      <c r="E159" s="1"/>
      <c r="F159" s="1"/>
      <c r="G159" s="1"/>
      <c r="H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2:23" x14ac:dyDescent="0.2">
      <c r="B160" s="1"/>
      <c r="C160" s="1"/>
      <c r="D160" s="1"/>
      <c r="E160" s="1"/>
      <c r="F160" s="1"/>
      <c r="G160" s="1"/>
      <c r="H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2:23" x14ac:dyDescent="0.2">
      <c r="B161" s="1"/>
      <c r="C161" s="1"/>
      <c r="D161" s="1"/>
      <c r="E161" s="1"/>
      <c r="F161" s="1"/>
      <c r="G161" s="1"/>
      <c r="H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2:23" x14ac:dyDescent="0.2">
      <c r="B162" s="1"/>
      <c r="C162" s="1"/>
      <c r="D162" s="1"/>
      <c r="E162" s="1"/>
      <c r="F162" s="1"/>
      <c r="G162" s="1"/>
      <c r="H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3" x14ac:dyDescent="0.2">
      <c r="B163" s="1"/>
      <c r="C163" s="1"/>
      <c r="D163" s="1"/>
      <c r="E163" s="1"/>
      <c r="F163" s="1"/>
      <c r="G163" s="1"/>
      <c r="H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2:23" x14ac:dyDescent="0.2">
      <c r="B164" s="1"/>
      <c r="C164" s="1"/>
      <c r="D164" s="1"/>
      <c r="E164" s="1"/>
      <c r="F164" s="1"/>
      <c r="G164" s="1"/>
      <c r="H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</sheetData>
  <mergeCells count="5">
    <mergeCell ref="B2:H2"/>
    <mergeCell ref="J2:P2"/>
    <mergeCell ref="Q2:W2"/>
    <mergeCell ref="A32:H32"/>
    <mergeCell ref="I32:W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40E80-14D7-4043-8A57-2CE77074C0D7}">
  <dimension ref="A1:W58"/>
  <sheetViews>
    <sheetView view="pageBreakPreview" zoomScaleNormal="100" zoomScaleSheetLayoutView="100" workbookViewId="0">
      <selection sqref="A1:XFD57"/>
    </sheetView>
  </sheetViews>
  <sheetFormatPr defaultRowHeight="10.199999999999999" customHeight="1" x14ac:dyDescent="0.3"/>
  <cols>
    <col min="1" max="1" width="18.6640625" customWidth="1"/>
    <col min="2" max="8" width="9.33203125" customWidth="1"/>
    <col min="9" max="9" width="17.44140625" customWidth="1"/>
    <col min="10" max="23" width="5.21875" customWidth="1"/>
  </cols>
  <sheetData>
    <row r="1" spans="1:23" s="1" customFormat="1" x14ac:dyDescent="0.2">
      <c r="A1" s="1" t="s">
        <v>107</v>
      </c>
      <c r="B1" s="2"/>
      <c r="C1" s="2"/>
      <c r="D1" s="2"/>
      <c r="E1" s="2"/>
      <c r="F1" s="2"/>
      <c r="G1" s="2"/>
      <c r="H1" s="3"/>
      <c r="I1" s="1" t="s">
        <v>108</v>
      </c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3"/>
    </row>
    <row r="2" spans="1:23" s="1" customFormat="1" x14ac:dyDescent="0.2">
      <c r="A2" s="4" t="s">
        <v>33</v>
      </c>
      <c r="B2" s="5" t="s">
        <v>1</v>
      </c>
      <c r="C2" s="6"/>
      <c r="D2" s="6"/>
      <c r="E2" s="6"/>
      <c r="F2" s="6"/>
      <c r="G2" s="6"/>
      <c r="H2" s="7"/>
      <c r="I2" s="4" t="s">
        <v>33</v>
      </c>
      <c r="J2" s="6" t="s">
        <v>2</v>
      </c>
      <c r="K2" s="6"/>
      <c r="L2" s="6"/>
      <c r="M2" s="6"/>
      <c r="N2" s="6"/>
      <c r="O2" s="6"/>
      <c r="P2" s="6"/>
      <c r="Q2" s="6" t="s">
        <v>3</v>
      </c>
      <c r="R2" s="6"/>
      <c r="S2" s="6"/>
      <c r="T2" s="6"/>
      <c r="U2" s="6"/>
      <c r="V2" s="6"/>
      <c r="W2" s="7"/>
    </row>
    <row r="3" spans="1:23" s="1" customFormat="1" x14ac:dyDescent="0.2">
      <c r="A3" s="8" t="s">
        <v>34</v>
      </c>
      <c r="B3" s="9" t="s">
        <v>1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8" t="s">
        <v>34</v>
      </c>
      <c r="J3" s="10" t="s">
        <v>1</v>
      </c>
      <c r="K3" s="10" t="s">
        <v>5</v>
      </c>
      <c r="L3" s="10" t="s">
        <v>6</v>
      </c>
      <c r="M3" s="10" t="s">
        <v>7</v>
      </c>
      <c r="N3" s="10" t="s">
        <v>8</v>
      </c>
      <c r="O3" s="10" t="s">
        <v>9</v>
      </c>
      <c r="P3" s="12" t="s">
        <v>10</v>
      </c>
      <c r="Q3" s="10" t="s">
        <v>1</v>
      </c>
      <c r="R3" s="10" t="s">
        <v>5</v>
      </c>
      <c r="S3" s="10" t="s">
        <v>6</v>
      </c>
      <c r="T3" s="10" t="s">
        <v>7</v>
      </c>
      <c r="U3" s="10" t="s">
        <v>8</v>
      </c>
      <c r="V3" s="10" t="s">
        <v>9</v>
      </c>
      <c r="W3" s="11" t="s">
        <v>10</v>
      </c>
    </row>
    <row r="4" spans="1:23" s="1" customFormat="1" x14ac:dyDescent="0.2">
      <c r="A4" s="1" t="s">
        <v>35</v>
      </c>
      <c r="B4" s="2"/>
      <c r="C4" s="2"/>
      <c r="D4" s="2"/>
      <c r="E4" s="2"/>
      <c r="F4" s="2"/>
      <c r="G4" s="2"/>
      <c r="H4" s="3"/>
      <c r="I4" s="1" t="s">
        <v>35</v>
      </c>
      <c r="J4" s="2"/>
      <c r="K4" s="2"/>
      <c r="L4" s="2"/>
      <c r="M4" s="2"/>
      <c r="N4" s="2"/>
      <c r="O4" s="2"/>
      <c r="P4" s="3"/>
      <c r="Q4" s="2"/>
      <c r="R4" s="2"/>
      <c r="S4" s="2"/>
      <c r="T4" s="2"/>
      <c r="U4" s="2"/>
      <c r="V4" s="2"/>
      <c r="W4" s="3"/>
    </row>
    <row r="5" spans="1:23" s="1" customFormat="1" x14ac:dyDescent="0.2">
      <c r="B5" s="2"/>
      <c r="C5" s="2"/>
      <c r="D5" s="2"/>
      <c r="E5" s="2"/>
      <c r="F5" s="2"/>
      <c r="G5" s="2"/>
      <c r="H5" s="3"/>
      <c r="J5" s="2"/>
      <c r="K5" s="2"/>
      <c r="L5" s="2"/>
      <c r="M5" s="2"/>
      <c r="N5" s="2"/>
      <c r="O5" s="2"/>
      <c r="P5" s="3"/>
      <c r="Q5" s="2"/>
      <c r="R5" s="2"/>
      <c r="S5" s="2"/>
      <c r="T5" s="2"/>
      <c r="U5" s="2"/>
      <c r="V5" s="2"/>
      <c r="W5" s="3"/>
    </row>
    <row r="6" spans="1:23" s="1" customFormat="1" x14ac:dyDescent="0.2">
      <c r="A6" s="1" t="s">
        <v>12</v>
      </c>
      <c r="B6" s="2">
        <v>116879</v>
      </c>
      <c r="C6" s="2">
        <v>34591</v>
      </c>
      <c r="D6" s="2">
        <v>30710</v>
      </c>
      <c r="E6" s="2">
        <v>25166</v>
      </c>
      <c r="F6" s="2">
        <v>15286</v>
      </c>
      <c r="G6" s="2">
        <v>11128</v>
      </c>
      <c r="H6" s="3">
        <v>26.6</v>
      </c>
      <c r="I6" s="1" t="s">
        <v>12</v>
      </c>
      <c r="J6" s="2">
        <v>59123</v>
      </c>
      <c r="K6" s="2">
        <v>17879</v>
      </c>
      <c r="L6" s="2">
        <v>15642</v>
      </c>
      <c r="M6" s="2">
        <v>12375</v>
      </c>
      <c r="N6" s="2">
        <v>7663</v>
      </c>
      <c r="O6" s="2">
        <v>5564</v>
      </c>
      <c r="P6" s="3">
        <v>26.2</v>
      </c>
      <c r="Q6" s="2">
        <v>57757</v>
      </c>
      <c r="R6" s="2">
        <v>16711</v>
      </c>
      <c r="S6" s="2">
        <v>15068</v>
      </c>
      <c r="T6" s="2">
        <v>12791</v>
      </c>
      <c r="U6" s="2">
        <v>7623</v>
      </c>
      <c r="V6" s="2">
        <v>5564</v>
      </c>
      <c r="W6" s="3">
        <v>27.1</v>
      </c>
    </row>
    <row r="7" spans="1:23" s="1" customFormat="1" x14ac:dyDescent="0.2">
      <c r="A7" s="1" t="s">
        <v>36</v>
      </c>
      <c r="B7" s="2">
        <v>65756</v>
      </c>
      <c r="C7" s="2">
        <v>27522</v>
      </c>
      <c r="D7" s="2">
        <v>17800</v>
      </c>
      <c r="E7" s="2">
        <v>10058</v>
      </c>
      <c r="F7" s="2">
        <v>5861</v>
      </c>
      <c r="G7" s="2">
        <v>4514</v>
      </c>
      <c r="H7" s="3">
        <v>19.5</v>
      </c>
      <c r="I7" s="1" t="s">
        <v>36</v>
      </c>
      <c r="J7" s="2">
        <v>32690</v>
      </c>
      <c r="K7" s="2">
        <v>13919</v>
      </c>
      <c r="L7" s="2">
        <v>9326</v>
      </c>
      <c r="M7" s="2">
        <v>4811</v>
      </c>
      <c r="N7" s="2">
        <v>2752</v>
      </c>
      <c r="O7" s="2">
        <v>1881</v>
      </c>
      <c r="P7" s="3">
        <v>18.899999999999999</v>
      </c>
      <c r="Q7" s="2">
        <v>33066</v>
      </c>
      <c r="R7" s="2">
        <v>13603</v>
      </c>
      <c r="S7" s="2">
        <v>8474</v>
      </c>
      <c r="T7" s="2">
        <v>5247</v>
      </c>
      <c r="U7" s="2">
        <v>3109</v>
      </c>
      <c r="V7" s="2">
        <v>2633</v>
      </c>
      <c r="W7" s="3">
        <v>20.2</v>
      </c>
    </row>
    <row r="8" spans="1:23" s="1" customFormat="1" x14ac:dyDescent="0.2">
      <c r="A8" s="1" t="s">
        <v>28</v>
      </c>
      <c r="B8" s="2">
        <v>25839</v>
      </c>
      <c r="C8" s="2">
        <v>1723</v>
      </c>
      <c r="D8" s="2">
        <v>5881</v>
      </c>
      <c r="E8" s="2">
        <v>7069</v>
      </c>
      <c r="F8" s="2">
        <v>6039</v>
      </c>
      <c r="G8" s="2">
        <v>5128</v>
      </c>
      <c r="H8" s="3">
        <v>41.3</v>
      </c>
      <c r="I8" s="1" t="s">
        <v>28</v>
      </c>
      <c r="J8" s="2">
        <v>13226</v>
      </c>
      <c r="K8" s="2">
        <v>1089</v>
      </c>
      <c r="L8" s="2">
        <v>2891</v>
      </c>
      <c r="M8" s="2">
        <v>3386</v>
      </c>
      <c r="N8" s="2">
        <v>2990</v>
      </c>
      <c r="O8" s="2">
        <v>2871</v>
      </c>
      <c r="P8" s="3">
        <v>41.7</v>
      </c>
      <c r="Q8" s="2">
        <v>12613</v>
      </c>
      <c r="R8" s="2">
        <v>634</v>
      </c>
      <c r="S8" s="2">
        <v>2990</v>
      </c>
      <c r="T8" s="2">
        <v>3683</v>
      </c>
      <c r="U8" s="2">
        <v>3049</v>
      </c>
      <c r="V8" s="2">
        <v>2257</v>
      </c>
      <c r="W8" s="3">
        <v>40.9</v>
      </c>
    </row>
    <row r="9" spans="1:23" s="1" customFormat="1" x14ac:dyDescent="0.2">
      <c r="A9" s="1" t="s">
        <v>27</v>
      </c>
      <c r="B9" s="2">
        <v>11603</v>
      </c>
      <c r="C9" s="2">
        <v>2851</v>
      </c>
      <c r="D9" s="2">
        <v>3208</v>
      </c>
      <c r="E9" s="2">
        <v>3544</v>
      </c>
      <c r="F9" s="2">
        <v>1287</v>
      </c>
      <c r="G9" s="2">
        <v>713</v>
      </c>
      <c r="H9" s="3">
        <v>28.8</v>
      </c>
      <c r="I9" s="1" t="s">
        <v>27</v>
      </c>
      <c r="J9" s="2">
        <v>6752</v>
      </c>
      <c r="K9" s="2">
        <v>1505</v>
      </c>
      <c r="L9" s="2">
        <v>1841</v>
      </c>
      <c r="M9" s="2">
        <v>2039</v>
      </c>
      <c r="N9" s="2">
        <v>891</v>
      </c>
      <c r="O9" s="2">
        <v>475</v>
      </c>
      <c r="P9" s="3">
        <v>30.2</v>
      </c>
      <c r="Q9" s="2">
        <v>4851</v>
      </c>
      <c r="R9" s="2">
        <v>1346</v>
      </c>
      <c r="S9" s="2">
        <v>1366</v>
      </c>
      <c r="T9" s="2">
        <v>1505</v>
      </c>
      <c r="U9" s="2">
        <v>396</v>
      </c>
      <c r="V9" s="2">
        <v>238</v>
      </c>
      <c r="W9" s="3">
        <v>26.8</v>
      </c>
    </row>
    <row r="10" spans="1:23" s="1" customFormat="1" x14ac:dyDescent="0.2">
      <c r="A10" s="1" t="s">
        <v>30</v>
      </c>
      <c r="B10" s="2">
        <v>3762</v>
      </c>
      <c r="C10" s="2">
        <v>1049</v>
      </c>
      <c r="D10" s="2">
        <v>1386</v>
      </c>
      <c r="E10" s="2">
        <v>990</v>
      </c>
      <c r="F10" s="2">
        <v>238</v>
      </c>
      <c r="G10" s="2">
        <v>99</v>
      </c>
      <c r="H10" s="3">
        <v>24</v>
      </c>
      <c r="I10" s="1" t="s">
        <v>30</v>
      </c>
      <c r="J10" s="2">
        <v>1861</v>
      </c>
      <c r="K10" s="2">
        <v>614</v>
      </c>
      <c r="L10" s="2">
        <v>614</v>
      </c>
      <c r="M10" s="2">
        <v>495</v>
      </c>
      <c r="N10" s="2">
        <v>119</v>
      </c>
      <c r="O10" s="2">
        <v>20</v>
      </c>
      <c r="P10" s="3">
        <v>22.7</v>
      </c>
      <c r="Q10" s="2">
        <v>1901</v>
      </c>
      <c r="R10" s="2">
        <v>436</v>
      </c>
      <c r="S10" s="2">
        <v>772</v>
      </c>
      <c r="T10" s="2">
        <v>495</v>
      </c>
      <c r="U10" s="2">
        <v>119</v>
      </c>
      <c r="V10" s="2">
        <v>79</v>
      </c>
      <c r="W10" s="3">
        <v>25</v>
      </c>
    </row>
    <row r="11" spans="1:23" s="1" customFormat="1" x14ac:dyDescent="0.2">
      <c r="A11" s="1" t="s">
        <v>31</v>
      </c>
      <c r="B11" s="2">
        <v>436</v>
      </c>
      <c r="C11" s="2">
        <v>198</v>
      </c>
      <c r="D11" s="2">
        <v>139</v>
      </c>
      <c r="E11" s="2">
        <v>99</v>
      </c>
      <c r="F11" s="2">
        <v>0</v>
      </c>
      <c r="G11" s="2">
        <v>0</v>
      </c>
      <c r="H11" s="3">
        <v>17.100000000000001</v>
      </c>
      <c r="I11" s="1" t="s">
        <v>31</v>
      </c>
      <c r="J11" s="2">
        <v>238</v>
      </c>
      <c r="K11" s="2">
        <v>79</v>
      </c>
      <c r="L11" s="2">
        <v>59</v>
      </c>
      <c r="M11" s="2">
        <v>99</v>
      </c>
      <c r="N11" s="2">
        <v>0</v>
      </c>
      <c r="O11" s="2">
        <v>0</v>
      </c>
      <c r="P11" s="3">
        <v>25</v>
      </c>
      <c r="Q11" s="2">
        <v>198</v>
      </c>
      <c r="R11" s="2">
        <v>119</v>
      </c>
      <c r="S11" s="2">
        <v>79</v>
      </c>
      <c r="T11" s="2">
        <v>0</v>
      </c>
      <c r="U11" s="2">
        <v>0</v>
      </c>
      <c r="V11" s="2">
        <v>0</v>
      </c>
      <c r="W11" s="3">
        <v>12.5</v>
      </c>
    </row>
    <row r="12" spans="1:23" s="1" customFormat="1" x14ac:dyDescent="0.2">
      <c r="A12" s="1" t="s">
        <v>37</v>
      </c>
      <c r="B12" s="2">
        <v>772</v>
      </c>
      <c r="C12" s="2">
        <v>139</v>
      </c>
      <c r="D12" s="2">
        <v>139</v>
      </c>
      <c r="E12" s="2">
        <v>416</v>
      </c>
      <c r="F12" s="2">
        <v>59</v>
      </c>
      <c r="G12" s="2">
        <v>20</v>
      </c>
      <c r="H12" s="3">
        <v>33.9</v>
      </c>
      <c r="I12" s="1" t="s">
        <v>37</v>
      </c>
      <c r="J12" s="2">
        <v>317</v>
      </c>
      <c r="K12" s="2">
        <v>59</v>
      </c>
      <c r="L12" s="2">
        <v>59</v>
      </c>
      <c r="M12" s="2">
        <v>178</v>
      </c>
      <c r="N12" s="2">
        <v>20</v>
      </c>
      <c r="O12" s="2">
        <v>0</v>
      </c>
      <c r="P12" s="3">
        <v>33.299999999999997</v>
      </c>
      <c r="Q12" s="2">
        <v>455</v>
      </c>
      <c r="R12" s="2">
        <v>79</v>
      </c>
      <c r="S12" s="2">
        <v>79</v>
      </c>
      <c r="T12" s="2">
        <v>238</v>
      </c>
      <c r="U12" s="2">
        <v>40</v>
      </c>
      <c r="V12" s="2">
        <v>20</v>
      </c>
      <c r="W12" s="3">
        <v>34.4</v>
      </c>
    </row>
    <row r="13" spans="1:23" s="1" customFormat="1" x14ac:dyDescent="0.2">
      <c r="A13" s="1" t="s">
        <v>38</v>
      </c>
      <c r="B13" s="2">
        <v>1643</v>
      </c>
      <c r="C13" s="2">
        <v>139</v>
      </c>
      <c r="D13" s="2">
        <v>574</v>
      </c>
      <c r="E13" s="2">
        <v>455</v>
      </c>
      <c r="F13" s="2">
        <v>376</v>
      </c>
      <c r="G13" s="2">
        <v>99</v>
      </c>
      <c r="H13" s="3">
        <v>33.6</v>
      </c>
      <c r="I13" s="1" t="s">
        <v>38</v>
      </c>
      <c r="J13" s="2">
        <v>832</v>
      </c>
      <c r="K13" s="2">
        <v>139</v>
      </c>
      <c r="L13" s="2">
        <v>277</v>
      </c>
      <c r="M13" s="2">
        <v>218</v>
      </c>
      <c r="N13" s="2">
        <v>139</v>
      </c>
      <c r="O13" s="2">
        <v>59</v>
      </c>
      <c r="P13" s="3">
        <v>30</v>
      </c>
      <c r="Q13" s="2">
        <v>812</v>
      </c>
      <c r="R13" s="2">
        <v>0</v>
      </c>
      <c r="S13" s="2">
        <v>297</v>
      </c>
      <c r="T13" s="2">
        <v>238</v>
      </c>
      <c r="U13" s="2">
        <v>238</v>
      </c>
      <c r="V13" s="2">
        <v>40</v>
      </c>
      <c r="W13" s="3">
        <v>36.9</v>
      </c>
    </row>
    <row r="14" spans="1:23" s="1" customFormat="1" x14ac:dyDescent="0.2">
      <c r="A14" s="1" t="s">
        <v>39</v>
      </c>
      <c r="B14" s="2">
        <v>1307</v>
      </c>
      <c r="C14" s="2">
        <v>198</v>
      </c>
      <c r="D14" s="2">
        <v>198</v>
      </c>
      <c r="E14" s="2">
        <v>475</v>
      </c>
      <c r="F14" s="2">
        <v>317</v>
      </c>
      <c r="G14" s="2">
        <v>119</v>
      </c>
      <c r="H14" s="3">
        <v>38.1</v>
      </c>
      <c r="I14" s="1" t="s">
        <v>39</v>
      </c>
      <c r="J14" s="2">
        <v>495</v>
      </c>
      <c r="K14" s="2">
        <v>59</v>
      </c>
      <c r="L14" s="2">
        <v>79</v>
      </c>
      <c r="M14" s="2">
        <v>198</v>
      </c>
      <c r="N14" s="2">
        <v>158</v>
      </c>
      <c r="O14" s="2">
        <v>0</v>
      </c>
      <c r="P14" s="3">
        <v>38.299999999999997</v>
      </c>
      <c r="Q14" s="2">
        <v>812</v>
      </c>
      <c r="R14" s="2">
        <v>139</v>
      </c>
      <c r="S14" s="2">
        <v>119</v>
      </c>
      <c r="T14" s="2">
        <v>277</v>
      </c>
      <c r="U14" s="2">
        <v>158</v>
      </c>
      <c r="V14" s="2">
        <v>119</v>
      </c>
      <c r="W14" s="3">
        <v>38</v>
      </c>
    </row>
    <row r="15" spans="1:23" s="1" customFormat="1" x14ac:dyDescent="0.2">
      <c r="A15" s="1" t="s">
        <v>40</v>
      </c>
      <c r="B15" s="2">
        <v>416</v>
      </c>
      <c r="C15" s="2">
        <v>99</v>
      </c>
      <c r="D15" s="2">
        <v>119</v>
      </c>
      <c r="E15" s="2">
        <v>158</v>
      </c>
      <c r="F15" s="2">
        <v>40</v>
      </c>
      <c r="G15" s="2">
        <v>0</v>
      </c>
      <c r="H15" s="3">
        <v>28.8</v>
      </c>
      <c r="I15" s="1" t="s">
        <v>40</v>
      </c>
      <c r="J15" s="2">
        <v>218</v>
      </c>
      <c r="K15" s="2">
        <v>59</v>
      </c>
      <c r="L15" s="2">
        <v>59</v>
      </c>
      <c r="M15" s="2">
        <v>59</v>
      </c>
      <c r="N15" s="2">
        <v>40</v>
      </c>
      <c r="O15" s="2">
        <v>0</v>
      </c>
      <c r="P15" s="3">
        <v>27.5</v>
      </c>
      <c r="Q15" s="2">
        <v>198</v>
      </c>
      <c r="R15" s="2">
        <v>40</v>
      </c>
      <c r="S15" s="2">
        <v>59</v>
      </c>
      <c r="T15" s="2">
        <v>99</v>
      </c>
      <c r="U15" s="2">
        <v>0</v>
      </c>
      <c r="V15" s="2">
        <v>0</v>
      </c>
      <c r="W15" s="3">
        <v>30</v>
      </c>
    </row>
    <row r="16" spans="1:23" s="1" customFormat="1" x14ac:dyDescent="0.2">
      <c r="A16" s="1" t="s">
        <v>41</v>
      </c>
      <c r="B16" s="2">
        <v>2594</v>
      </c>
      <c r="C16" s="2">
        <v>337</v>
      </c>
      <c r="D16" s="2">
        <v>574</v>
      </c>
      <c r="E16" s="2">
        <v>1049</v>
      </c>
      <c r="F16" s="2">
        <v>515</v>
      </c>
      <c r="G16" s="2">
        <v>119</v>
      </c>
      <c r="H16" s="3">
        <v>35.5</v>
      </c>
      <c r="I16" s="1" t="s">
        <v>41</v>
      </c>
      <c r="J16" s="2">
        <v>1148</v>
      </c>
      <c r="K16" s="2">
        <v>178</v>
      </c>
      <c r="L16" s="2">
        <v>139</v>
      </c>
      <c r="M16" s="2">
        <v>475</v>
      </c>
      <c r="N16" s="2">
        <v>317</v>
      </c>
      <c r="O16" s="2">
        <v>40</v>
      </c>
      <c r="P16" s="3">
        <v>38.1</v>
      </c>
      <c r="Q16" s="2">
        <v>1445</v>
      </c>
      <c r="R16" s="2">
        <v>158</v>
      </c>
      <c r="S16" s="2">
        <v>436</v>
      </c>
      <c r="T16" s="2">
        <v>574</v>
      </c>
      <c r="U16" s="2">
        <v>198</v>
      </c>
      <c r="V16" s="2">
        <v>79</v>
      </c>
      <c r="W16" s="3">
        <v>33.4</v>
      </c>
    </row>
    <row r="17" spans="1:23" s="1" customFormat="1" x14ac:dyDescent="0.2">
      <c r="A17" s="1" t="s">
        <v>42</v>
      </c>
      <c r="B17" s="2">
        <v>2752</v>
      </c>
      <c r="C17" s="2">
        <v>337</v>
      </c>
      <c r="D17" s="2">
        <v>693</v>
      </c>
      <c r="E17" s="2">
        <v>851</v>
      </c>
      <c r="F17" s="2">
        <v>554</v>
      </c>
      <c r="G17" s="2">
        <v>317</v>
      </c>
      <c r="H17" s="3">
        <v>36.1</v>
      </c>
      <c r="I17" s="1" t="s">
        <v>42</v>
      </c>
      <c r="J17" s="2">
        <v>1346</v>
      </c>
      <c r="K17" s="2">
        <v>178</v>
      </c>
      <c r="L17" s="2">
        <v>297</v>
      </c>
      <c r="M17" s="2">
        <v>416</v>
      </c>
      <c r="N17" s="2">
        <v>238</v>
      </c>
      <c r="O17" s="2">
        <v>218</v>
      </c>
      <c r="P17" s="3">
        <v>37.1</v>
      </c>
      <c r="Q17" s="2">
        <v>1406</v>
      </c>
      <c r="R17" s="2">
        <v>158</v>
      </c>
      <c r="S17" s="2">
        <v>396</v>
      </c>
      <c r="T17" s="2">
        <v>436</v>
      </c>
      <c r="U17" s="2">
        <v>317</v>
      </c>
      <c r="V17" s="2">
        <v>99</v>
      </c>
      <c r="W17" s="3">
        <v>35.1</v>
      </c>
    </row>
    <row r="18" spans="1:23" s="1" customFormat="1" x14ac:dyDescent="0.2">
      <c r="A18" s="1" t="s">
        <v>43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  <c r="I18" s="1" t="s">
        <v>43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3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3">
        <v>0</v>
      </c>
    </row>
    <row r="19" spans="1:23" s="1" customFormat="1" x14ac:dyDescent="0.2">
      <c r="B19" s="2"/>
      <c r="C19" s="2"/>
      <c r="D19" s="2"/>
      <c r="E19" s="2"/>
      <c r="F19" s="2"/>
      <c r="G19" s="2"/>
      <c r="H19" s="3"/>
      <c r="J19" s="2"/>
      <c r="K19" s="2"/>
      <c r="L19" s="2"/>
      <c r="M19" s="2"/>
      <c r="N19" s="2"/>
      <c r="O19" s="2"/>
      <c r="P19" s="3"/>
      <c r="Q19" s="2"/>
      <c r="R19" s="2"/>
      <c r="S19" s="2"/>
      <c r="T19" s="2"/>
      <c r="U19" s="2"/>
      <c r="V19" s="2"/>
      <c r="W19" s="3"/>
    </row>
    <row r="20" spans="1:23" s="1" customFormat="1" x14ac:dyDescent="0.2">
      <c r="A20" s="1" t="s">
        <v>44</v>
      </c>
      <c r="B20" s="2"/>
      <c r="C20" s="2"/>
      <c r="D20" s="2"/>
      <c r="E20" s="2"/>
      <c r="F20" s="2"/>
      <c r="G20" s="2"/>
      <c r="H20" s="3"/>
      <c r="I20" s="1" t="s">
        <v>44</v>
      </c>
      <c r="J20" s="2"/>
      <c r="K20" s="2"/>
      <c r="L20" s="2"/>
      <c r="M20" s="2"/>
      <c r="N20" s="2"/>
      <c r="O20" s="2"/>
      <c r="P20" s="3"/>
      <c r="Q20" s="2"/>
      <c r="R20" s="2"/>
      <c r="S20" s="2"/>
      <c r="T20" s="2"/>
      <c r="U20" s="2"/>
      <c r="V20" s="2"/>
      <c r="W20" s="3"/>
    </row>
    <row r="21" spans="1:23" s="1" customFormat="1" x14ac:dyDescent="0.2">
      <c r="B21" s="2"/>
      <c r="C21" s="2"/>
      <c r="D21" s="2"/>
      <c r="E21" s="2"/>
      <c r="F21" s="2"/>
      <c r="G21" s="2"/>
      <c r="H21" s="3"/>
      <c r="J21" s="2"/>
      <c r="K21" s="2"/>
      <c r="L21" s="2"/>
      <c r="M21" s="2"/>
      <c r="N21" s="2"/>
      <c r="O21" s="2"/>
      <c r="P21" s="3"/>
      <c r="Q21" s="2"/>
      <c r="R21" s="2"/>
      <c r="S21" s="2"/>
      <c r="T21" s="2"/>
      <c r="U21" s="2"/>
      <c r="V21" s="2"/>
      <c r="W21" s="3"/>
    </row>
    <row r="22" spans="1:23" s="1" customFormat="1" x14ac:dyDescent="0.2">
      <c r="A22" s="1" t="s">
        <v>12</v>
      </c>
      <c r="B22" s="2">
        <v>4198</v>
      </c>
      <c r="C22" s="2">
        <v>1247</v>
      </c>
      <c r="D22" s="2">
        <v>1525</v>
      </c>
      <c r="E22" s="2">
        <v>1089</v>
      </c>
      <c r="F22" s="2">
        <v>238</v>
      </c>
      <c r="G22" s="2">
        <v>99</v>
      </c>
      <c r="H22" s="3">
        <v>23.4</v>
      </c>
      <c r="I22" s="1" t="s">
        <v>12</v>
      </c>
      <c r="J22" s="2">
        <v>2099</v>
      </c>
      <c r="K22" s="2">
        <v>693</v>
      </c>
      <c r="L22" s="2">
        <v>673</v>
      </c>
      <c r="M22" s="2">
        <v>594</v>
      </c>
      <c r="N22" s="2">
        <v>119</v>
      </c>
      <c r="O22" s="2">
        <v>20</v>
      </c>
      <c r="P22" s="3">
        <v>22.9</v>
      </c>
      <c r="Q22" s="2">
        <v>2099</v>
      </c>
      <c r="R22" s="2">
        <v>554</v>
      </c>
      <c r="S22" s="2">
        <v>851</v>
      </c>
      <c r="T22" s="2">
        <v>495</v>
      </c>
      <c r="U22" s="2">
        <v>119</v>
      </c>
      <c r="V22" s="2">
        <v>79</v>
      </c>
      <c r="W22" s="3">
        <v>23.7</v>
      </c>
    </row>
    <row r="23" spans="1:23" s="1" customFormat="1" x14ac:dyDescent="0.2">
      <c r="A23" s="1" t="s">
        <v>30</v>
      </c>
      <c r="B23" s="2">
        <v>3683</v>
      </c>
      <c r="C23" s="2">
        <v>1030</v>
      </c>
      <c r="D23" s="2">
        <v>1346</v>
      </c>
      <c r="E23" s="2">
        <v>970</v>
      </c>
      <c r="F23" s="2">
        <v>238</v>
      </c>
      <c r="G23" s="2">
        <v>99</v>
      </c>
      <c r="H23" s="3">
        <v>24</v>
      </c>
      <c r="I23" s="1" t="s">
        <v>30</v>
      </c>
      <c r="J23" s="2">
        <v>1841</v>
      </c>
      <c r="K23" s="2">
        <v>614</v>
      </c>
      <c r="L23" s="2">
        <v>594</v>
      </c>
      <c r="M23" s="2">
        <v>495</v>
      </c>
      <c r="N23" s="2">
        <v>119</v>
      </c>
      <c r="O23" s="2">
        <v>20</v>
      </c>
      <c r="P23" s="3">
        <v>22.8</v>
      </c>
      <c r="Q23" s="2">
        <v>1841</v>
      </c>
      <c r="R23" s="2">
        <v>416</v>
      </c>
      <c r="S23" s="2">
        <v>752</v>
      </c>
      <c r="T23" s="2">
        <v>475</v>
      </c>
      <c r="U23" s="2">
        <v>119</v>
      </c>
      <c r="V23" s="2">
        <v>79</v>
      </c>
      <c r="W23" s="3">
        <v>25.1</v>
      </c>
    </row>
    <row r="24" spans="1:23" s="1" customFormat="1" x14ac:dyDescent="0.2">
      <c r="A24" s="1" t="s">
        <v>31</v>
      </c>
      <c r="B24" s="2">
        <v>455</v>
      </c>
      <c r="C24" s="2">
        <v>198</v>
      </c>
      <c r="D24" s="2">
        <v>158</v>
      </c>
      <c r="E24" s="2">
        <v>99</v>
      </c>
      <c r="F24" s="2">
        <v>0</v>
      </c>
      <c r="G24" s="2">
        <v>0</v>
      </c>
      <c r="H24" s="3">
        <v>17.8</v>
      </c>
      <c r="I24" s="1" t="s">
        <v>31</v>
      </c>
      <c r="J24" s="2">
        <v>238</v>
      </c>
      <c r="K24" s="2">
        <v>79</v>
      </c>
      <c r="L24" s="2">
        <v>59</v>
      </c>
      <c r="M24" s="2">
        <v>99</v>
      </c>
      <c r="N24" s="2">
        <v>0</v>
      </c>
      <c r="O24" s="2">
        <v>0</v>
      </c>
      <c r="P24" s="3">
        <v>25</v>
      </c>
      <c r="Q24" s="2">
        <v>218</v>
      </c>
      <c r="R24" s="2">
        <v>119</v>
      </c>
      <c r="S24" s="2">
        <v>99</v>
      </c>
      <c r="T24" s="2">
        <v>0</v>
      </c>
      <c r="U24" s="2">
        <v>0</v>
      </c>
      <c r="V24" s="2">
        <v>0</v>
      </c>
      <c r="W24" s="3">
        <v>13.8</v>
      </c>
    </row>
    <row r="25" spans="1:23" s="1" customFormat="1" x14ac:dyDescent="0.2">
      <c r="A25" s="1" t="s">
        <v>37</v>
      </c>
      <c r="B25" s="2">
        <v>40</v>
      </c>
      <c r="C25" s="2">
        <v>20</v>
      </c>
      <c r="D25" s="2">
        <v>0</v>
      </c>
      <c r="E25" s="2">
        <v>20</v>
      </c>
      <c r="F25" s="2">
        <v>0</v>
      </c>
      <c r="G25" s="2">
        <v>0</v>
      </c>
      <c r="H25" s="3">
        <v>22.5</v>
      </c>
      <c r="I25" s="1" t="s">
        <v>37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3">
        <v>0</v>
      </c>
      <c r="Q25" s="2">
        <v>40</v>
      </c>
      <c r="R25" s="2">
        <v>20</v>
      </c>
      <c r="S25" s="2">
        <v>0</v>
      </c>
      <c r="T25" s="2">
        <v>20</v>
      </c>
      <c r="U25" s="2">
        <v>0</v>
      </c>
      <c r="V25" s="2">
        <v>0</v>
      </c>
      <c r="W25" s="3">
        <v>22.5</v>
      </c>
    </row>
    <row r="26" spans="1:23" s="1" customFormat="1" x14ac:dyDescent="0.2">
      <c r="B26" s="2"/>
      <c r="C26" s="2"/>
      <c r="D26" s="2"/>
      <c r="E26" s="2"/>
      <c r="F26" s="2"/>
      <c r="G26" s="2"/>
      <c r="H26" s="3"/>
      <c r="J26" s="2"/>
      <c r="K26" s="2"/>
      <c r="L26" s="2"/>
      <c r="M26" s="2"/>
      <c r="N26" s="2"/>
      <c r="O26" s="2"/>
      <c r="P26" s="3"/>
      <c r="Q26" s="2"/>
      <c r="R26" s="2"/>
      <c r="S26" s="2"/>
      <c r="T26" s="2"/>
      <c r="U26" s="2"/>
      <c r="V26" s="2"/>
      <c r="W26" s="3"/>
    </row>
    <row r="27" spans="1:23" s="1" customFormat="1" x14ac:dyDescent="0.2">
      <c r="A27" s="1" t="s">
        <v>45</v>
      </c>
      <c r="B27" s="2"/>
      <c r="C27" s="2"/>
      <c r="D27" s="2"/>
      <c r="E27" s="2"/>
      <c r="F27" s="2"/>
      <c r="G27" s="2"/>
      <c r="H27" s="3"/>
      <c r="I27" s="1" t="s">
        <v>45</v>
      </c>
      <c r="J27" s="2"/>
      <c r="K27" s="2"/>
      <c r="L27" s="2"/>
      <c r="M27" s="2"/>
      <c r="N27" s="2"/>
      <c r="O27" s="2"/>
      <c r="P27" s="3"/>
      <c r="Q27" s="2"/>
      <c r="R27" s="2"/>
      <c r="S27" s="2"/>
      <c r="T27" s="2"/>
      <c r="U27" s="2"/>
      <c r="V27" s="2"/>
      <c r="W27" s="3"/>
    </row>
    <row r="28" spans="1:23" s="1" customFormat="1" x14ac:dyDescent="0.2">
      <c r="B28" s="2"/>
      <c r="C28" s="2"/>
      <c r="D28" s="2"/>
      <c r="E28" s="2"/>
      <c r="F28" s="2"/>
      <c r="G28" s="2"/>
      <c r="H28" s="3"/>
      <c r="J28" s="2"/>
      <c r="K28" s="2"/>
      <c r="L28" s="2"/>
      <c r="M28" s="2"/>
      <c r="N28" s="2"/>
      <c r="O28" s="2"/>
      <c r="P28" s="3"/>
      <c r="Q28" s="2"/>
      <c r="R28" s="2"/>
      <c r="S28" s="2"/>
      <c r="T28" s="2"/>
      <c r="U28" s="2"/>
      <c r="V28" s="2"/>
      <c r="W28" s="3"/>
    </row>
    <row r="29" spans="1:23" s="1" customFormat="1" x14ac:dyDescent="0.2">
      <c r="A29" s="1" t="s">
        <v>12</v>
      </c>
      <c r="B29" s="2">
        <v>4198</v>
      </c>
      <c r="C29" s="2">
        <v>1247</v>
      </c>
      <c r="D29" s="2">
        <v>1525</v>
      </c>
      <c r="E29" s="2">
        <v>1089</v>
      </c>
      <c r="F29" s="2">
        <v>238</v>
      </c>
      <c r="G29" s="2">
        <v>99</v>
      </c>
      <c r="H29" s="3">
        <v>23.4</v>
      </c>
      <c r="I29" s="1" t="s">
        <v>12</v>
      </c>
      <c r="J29" s="2">
        <v>2099</v>
      </c>
      <c r="K29" s="2">
        <v>693</v>
      </c>
      <c r="L29" s="2">
        <v>673</v>
      </c>
      <c r="M29" s="2">
        <v>594</v>
      </c>
      <c r="N29" s="2">
        <v>119</v>
      </c>
      <c r="O29" s="2">
        <v>20</v>
      </c>
      <c r="P29" s="3">
        <v>22.9</v>
      </c>
      <c r="Q29" s="2">
        <v>2099</v>
      </c>
      <c r="R29" s="2">
        <v>554</v>
      </c>
      <c r="S29" s="2">
        <v>851</v>
      </c>
      <c r="T29" s="2">
        <v>495</v>
      </c>
      <c r="U29" s="2">
        <v>119</v>
      </c>
      <c r="V29" s="2">
        <v>79</v>
      </c>
      <c r="W29" s="3">
        <v>23.7</v>
      </c>
    </row>
    <row r="30" spans="1:23" s="1" customFormat="1" x14ac:dyDescent="0.2">
      <c r="A30" s="1" t="s">
        <v>30</v>
      </c>
      <c r="B30" s="2">
        <v>3643</v>
      </c>
      <c r="C30" s="2">
        <v>1030</v>
      </c>
      <c r="D30" s="2">
        <v>1346</v>
      </c>
      <c r="E30" s="2">
        <v>950</v>
      </c>
      <c r="F30" s="2">
        <v>218</v>
      </c>
      <c r="G30" s="2">
        <v>99</v>
      </c>
      <c r="H30" s="3">
        <v>23.8</v>
      </c>
      <c r="I30" s="1" t="s">
        <v>30</v>
      </c>
      <c r="J30" s="2">
        <v>1841</v>
      </c>
      <c r="K30" s="2">
        <v>614</v>
      </c>
      <c r="L30" s="2">
        <v>594</v>
      </c>
      <c r="M30" s="2">
        <v>495</v>
      </c>
      <c r="N30" s="2">
        <v>119</v>
      </c>
      <c r="O30" s="2">
        <v>20</v>
      </c>
      <c r="P30" s="3">
        <v>22.8</v>
      </c>
      <c r="Q30" s="2">
        <v>1802</v>
      </c>
      <c r="R30" s="2">
        <v>416</v>
      </c>
      <c r="S30" s="2">
        <v>752</v>
      </c>
      <c r="T30" s="2">
        <v>455</v>
      </c>
      <c r="U30" s="2">
        <v>99</v>
      </c>
      <c r="V30" s="2">
        <v>79</v>
      </c>
      <c r="W30" s="3">
        <v>24.7</v>
      </c>
    </row>
    <row r="31" spans="1:23" s="1" customFormat="1" x14ac:dyDescent="0.2">
      <c r="A31" s="1" t="s">
        <v>31</v>
      </c>
      <c r="B31" s="2">
        <v>455</v>
      </c>
      <c r="C31" s="2">
        <v>198</v>
      </c>
      <c r="D31" s="2">
        <v>158</v>
      </c>
      <c r="E31" s="2">
        <v>99</v>
      </c>
      <c r="F31" s="2">
        <v>0</v>
      </c>
      <c r="G31" s="2">
        <v>0</v>
      </c>
      <c r="H31" s="3">
        <v>17.8</v>
      </c>
      <c r="I31" s="1" t="s">
        <v>31</v>
      </c>
      <c r="J31" s="2">
        <v>238</v>
      </c>
      <c r="K31" s="2">
        <v>79</v>
      </c>
      <c r="L31" s="2">
        <v>59</v>
      </c>
      <c r="M31" s="2">
        <v>99</v>
      </c>
      <c r="N31" s="2">
        <v>0</v>
      </c>
      <c r="O31" s="2">
        <v>0</v>
      </c>
      <c r="P31" s="3">
        <v>25</v>
      </c>
      <c r="Q31" s="2">
        <v>218</v>
      </c>
      <c r="R31" s="2">
        <v>119</v>
      </c>
      <c r="S31" s="2">
        <v>99</v>
      </c>
      <c r="T31" s="2">
        <v>0</v>
      </c>
      <c r="U31" s="2">
        <v>0</v>
      </c>
      <c r="V31" s="2">
        <v>0</v>
      </c>
      <c r="W31" s="3">
        <v>13.8</v>
      </c>
    </row>
    <row r="32" spans="1:23" s="1" customFormat="1" x14ac:dyDescent="0.2">
      <c r="A32" s="1" t="s">
        <v>37</v>
      </c>
      <c r="B32" s="2">
        <v>40</v>
      </c>
      <c r="C32" s="2">
        <v>20</v>
      </c>
      <c r="D32" s="2">
        <v>0</v>
      </c>
      <c r="E32" s="2">
        <v>20</v>
      </c>
      <c r="F32" s="2">
        <v>0</v>
      </c>
      <c r="G32" s="2">
        <v>0</v>
      </c>
      <c r="H32" s="3">
        <v>22.5</v>
      </c>
      <c r="I32" s="1" t="s">
        <v>37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3">
        <v>0</v>
      </c>
      <c r="Q32" s="2">
        <v>40</v>
      </c>
      <c r="R32" s="2">
        <v>20</v>
      </c>
      <c r="S32" s="2">
        <v>0</v>
      </c>
      <c r="T32" s="2">
        <v>20</v>
      </c>
      <c r="U32" s="2">
        <v>0</v>
      </c>
      <c r="V32" s="2">
        <v>0</v>
      </c>
      <c r="W32" s="3">
        <v>22.5</v>
      </c>
    </row>
    <row r="33" spans="1:23" s="1" customFormat="1" x14ac:dyDescent="0.2">
      <c r="B33" s="2"/>
      <c r="C33" s="2"/>
      <c r="D33" s="2"/>
      <c r="E33" s="2"/>
      <c r="F33" s="2"/>
      <c r="G33" s="2"/>
      <c r="H33" s="3"/>
      <c r="J33" s="2"/>
      <c r="K33" s="2"/>
      <c r="L33" s="2"/>
      <c r="M33" s="2"/>
      <c r="N33" s="2"/>
      <c r="O33" s="2"/>
      <c r="P33" s="3"/>
      <c r="Q33" s="2"/>
      <c r="R33" s="2"/>
      <c r="S33" s="2"/>
      <c r="T33" s="2"/>
      <c r="U33" s="2"/>
      <c r="V33" s="2"/>
      <c r="W33" s="3"/>
    </row>
    <row r="34" spans="1:23" s="1" customFormat="1" x14ac:dyDescent="0.2">
      <c r="A34" s="1" t="s">
        <v>46</v>
      </c>
      <c r="B34" s="2"/>
      <c r="C34" s="2"/>
      <c r="D34" s="2"/>
      <c r="E34" s="2"/>
      <c r="F34" s="2"/>
      <c r="G34" s="2"/>
      <c r="H34" s="3"/>
      <c r="I34" s="1" t="s">
        <v>46</v>
      </c>
      <c r="J34" s="2"/>
      <c r="K34" s="2"/>
      <c r="L34" s="2"/>
      <c r="M34" s="2"/>
      <c r="N34" s="2"/>
      <c r="O34" s="2"/>
      <c r="P34" s="3"/>
      <c r="Q34" s="2"/>
      <c r="R34" s="2"/>
      <c r="S34" s="2"/>
      <c r="T34" s="2"/>
      <c r="U34" s="2"/>
      <c r="V34" s="2"/>
      <c r="W34" s="3"/>
    </row>
    <row r="35" spans="1:23" s="1" customFormat="1" x14ac:dyDescent="0.2">
      <c r="B35" s="2"/>
      <c r="C35" s="2"/>
      <c r="D35" s="2"/>
      <c r="E35" s="2"/>
      <c r="F35" s="2"/>
      <c r="G35" s="2"/>
      <c r="H35" s="3"/>
      <c r="J35" s="2"/>
      <c r="K35" s="2"/>
      <c r="L35" s="2"/>
      <c r="M35" s="2"/>
      <c r="N35" s="2"/>
      <c r="O35" s="2"/>
      <c r="P35" s="3"/>
      <c r="Q35" s="2"/>
      <c r="R35" s="2"/>
      <c r="S35" s="2"/>
      <c r="T35" s="2"/>
      <c r="U35" s="2"/>
      <c r="V35" s="2"/>
      <c r="W35" s="3"/>
    </row>
    <row r="36" spans="1:23" s="1" customFormat="1" x14ac:dyDescent="0.2">
      <c r="A36" s="1" t="s">
        <v>12</v>
      </c>
      <c r="B36" s="2">
        <v>116879</v>
      </c>
      <c r="C36" s="2">
        <v>34591</v>
      </c>
      <c r="D36" s="2">
        <v>30710</v>
      </c>
      <c r="E36" s="2">
        <v>25166</v>
      </c>
      <c r="F36" s="2">
        <v>15286</v>
      </c>
      <c r="G36" s="2">
        <v>11128</v>
      </c>
      <c r="H36" s="3">
        <v>26.6</v>
      </c>
      <c r="I36" s="1" t="s">
        <v>12</v>
      </c>
      <c r="J36" s="2">
        <v>59123</v>
      </c>
      <c r="K36" s="2">
        <v>17879</v>
      </c>
      <c r="L36" s="2">
        <v>15642</v>
      </c>
      <c r="M36" s="2">
        <v>12375</v>
      </c>
      <c r="N36" s="2">
        <v>7663</v>
      </c>
      <c r="O36" s="2">
        <v>5564</v>
      </c>
      <c r="P36" s="3">
        <v>26.2</v>
      </c>
      <c r="Q36" s="2">
        <v>57757</v>
      </c>
      <c r="R36" s="2">
        <v>16711</v>
      </c>
      <c r="S36" s="2">
        <v>15068</v>
      </c>
      <c r="T36" s="2">
        <v>12791</v>
      </c>
      <c r="U36" s="2">
        <v>7623</v>
      </c>
      <c r="V36" s="2">
        <v>5564</v>
      </c>
      <c r="W36" s="3">
        <v>27.1</v>
      </c>
    </row>
    <row r="37" spans="1:23" s="1" customFormat="1" x14ac:dyDescent="0.2">
      <c r="A37" s="1" t="s">
        <v>47</v>
      </c>
      <c r="B37" s="2">
        <v>88664</v>
      </c>
      <c r="C37" s="2">
        <v>24770</v>
      </c>
      <c r="D37" s="2">
        <v>23978</v>
      </c>
      <c r="E37" s="2">
        <v>17761</v>
      </c>
      <c r="F37" s="2">
        <v>12375</v>
      </c>
      <c r="G37" s="2">
        <v>9781</v>
      </c>
      <c r="H37" s="3">
        <v>27.2</v>
      </c>
      <c r="I37" s="1" t="s">
        <v>47</v>
      </c>
      <c r="J37" s="2">
        <v>44332</v>
      </c>
      <c r="K37" s="2">
        <v>12771</v>
      </c>
      <c r="L37" s="2">
        <v>12335</v>
      </c>
      <c r="M37" s="2">
        <v>8494</v>
      </c>
      <c r="N37" s="2">
        <v>5920</v>
      </c>
      <c r="O37" s="2">
        <v>4811</v>
      </c>
      <c r="P37" s="3">
        <v>26.4</v>
      </c>
      <c r="Q37" s="2">
        <v>44332</v>
      </c>
      <c r="R37" s="2">
        <v>11999</v>
      </c>
      <c r="S37" s="2">
        <v>11642</v>
      </c>
      <c r="T37" s="2">
        <v>9266</v>
      </c>
      <c r="U37" s="2">
        <v>6455</v>
      </c>
      <c r="V37" s="2">
        <v>4970</v>
      </c>
      <c r="W37" s="3">
        <v>28.1</v>
      </c>
    </row>
    <row r="38" spans="1:23" s="1" customFormat="1" x14ac:dyDescent="0.2">
      <c r="A38" s="1" t="s">
        <v>48</v>
      </c>
      <c r="B38" s="2">
        <v>8356</v>
      </c>
      <c r="C38" s="2">
        <v>2020</v>
      </c>
      <c r="D38" s="2">
        <v>1742</v>
      </c>
      <c r="E38" s="2">
        <v>2871</v>
      </c>
      <c r="F38" s="2">
        <v>1148</v>
      </c>
      <c r="G38" s="2">
        <v>574</v>
      </c>
      <c r="H38" s="3">
        <v>32.200000000000003</v>
      </c>
      <c r="I38" s="1" t="s">
        <v>48</v>
      </c>
      <c r="J38" s="2">
        <v>4792</v>
      </c>
      <c r="K38" s="2">
        <v>851</v>
      </c>
      <c r="L38" s="2">
        <v>990</v>
      </c>
      <c r="M38" s="2">
        <v>1742</v>
      </c>
      <c r="N38" s="2">
        <v>792</v>
      </c>
      <c r="O38" s="2">
        <v>416</v>
      </c>
      <c r="P38" s="3">
        <v>34.799999999999997</v>
      </c>
      <c r="Q38" s="2">
        <v>3564</v>
      </c>
      <c r="R38" s="2">
        <v>1168</v>
      </c>
      <c r="S38" s="2">
        <v>752</v>
      </c>
      <c r="T38" s="2">
        <v>1129</v>
      </c>
      <c r="U38" s="2">
        <v>356</v>
      </c>
      <c r="V38" s="2">
        <v>158</v>
      </c>
      <c r="W38" s="3">
        <v>27.2</v>
      </c>
    </row>
    <row r="39" spans="1:23" s="1" customFormat="1" x14ac:dyDescent="0.2">
      <c r="A39" s="1" t="s">
        <v>49</v>
      </c>
      <c r="B39" s="2">
        <v>495</v>
      </c>
      <c r="C39" s="2">
        <v>238</v>
      </c>
      <c r="D39" s="2">
        <v>158</v>
      </c>
      <c r="E39" s="2">
        <v>99</v>
      </c>
      <c r="F39" s="2">
        <v>0</v>
      </c>
      <c r="G39" s="2">
        <v>0</v>
      </c>
      <c r="H39" s="3">
        <v>15.9</v>
      </c>
      <c r="I39" s="1" t="s">
        <v>49</v>
      </c>
      <c r="J39" s="2">
        <v>257</v>
      </c>
      <c r="K39" s="2">
        <v>99</v>
      </c>
      <c r="L39" s="2">
        <v>59</v>
      </c>
      <c r="M39" s="2">
        <v>99</v>
      </c>
      <c r="N39" s="2">
        <v>0</v>
      </c>
      <c r="O39" s="2">
        <v>0</v>
      </c>
      <c r="P39" s="3">
        <v>22.5</v>
      </c>
      <c r="Q39" s="2">
        <v>238</v>
      </c>
      <c r="R39" s="2">
        <v>139</v>
      </c>
      <c r="S39" s="2">
        <v>99</v>
      </c>
      <c r="T39" s="2">
        <v>0</v>
      </c>
      <c r="U39" s="2">
        <v>0</v>
      </c>
      <c r="V39" s="2">
        <v>0</v>
      </c>
      <c r="W39" s="3">
        <v>12.9</v>
      </c>
    </row>
    <row r="40" spans="1:23" s="1" customFormat="1" x14ac:dyDescent="0.2">
      <c r="A40" s="1" t="s">
        <v>29</v>
      </c>
      <c r="B40" s="2">
        <v>1901</v>
      </c>
      <c r="C40" s="2">
        <v>574</v>
      </c>
      <c r="D40" s="2">
        <v>475</v>
      </c>
      <c r="E40" s="2">
        <v>653</v>
      </c>
      <c r="F40" s="2">
        <v>99</v>
      </c>
      <c r="G40" s="2">
        <v>99</v>
      </c>
      <c r="H40" s="3">
        <v>26.9</v>
      </c>
      <c r="I40" s="1" t="s">
        <v>29</v>
      </c>
      <c r="J40" s="2">
        <v>871</v>
      </c>
      <c r="K40" s="2">
        <v>238</v>
      </c>
      <c r="L40" s="2">
        <v>257</v>
      </c>
      <c r="M40" s="2">
        <v>337</v>
      </c>
      <c r="N40" s="2">
        <v>20</v>
      </c>
      <c r="O40" s="2">
        <v>20</v>
      </c>
      <c r="P40" s="3">
        <v>26.5</v>
      </c>
      <c r="Q40" s="2">
        <v>1030</v>
      </c>
      <c r="R40" s="2">
        <v>337</v>
      </c>
      <c r="S40" s="2">
        <v>218</v>
      </c>
      <c r="T40" s="2">
        <v>317</v>
      </c>
      <c r="U40" s="2">
        <v>79</v>
      </c>
      <c r="V40" s="2">
        <v>79</v>
      </c>
      <c r="W40" s="3">
        <v>27.3</v>
      </c>
    </row>
    <row r="41" spans="1:23" s="1" customFormat="1" x14ac:dyDescent="0.2">
      <c r="A41" s="1" t="s">
        <v>50</v>
      </c>
      <c r="B41" s="2">
        <v>733</v>
      </c>
      <c r="C41" s="2">
        <v>436</v>
      </c>
      <c r="D41" s="2">
        <v>119</v>
      </c>
      <c r="E41" s="2">
        <v>158</v>
      </c>
      <c r="F41" s="2">
        <v>20</v>
      </c>
      <c r="G41" s="2">
        <v>0</v>
      </c>
      <c r="H41" s="3">
        <v>12.6</v>
      </c>
      <c r="I41" s="1" t="s">
        <v>50</v>
      </c>
      <c r="J41" s="2">
        <v>396</v>
      </c>
      <c r="K41" s="2">
        <v>277</v>
      </c>
      <c r="L41" s="2">
        <v>20</v>
      </c>
      <c r="M41" s="2">
        <v>99</v>
      </c>
      <c r="N41" s="2">
        <v>0</v>
      </c>
      <c r="O41" s="2">
        <v>0</v>
      </c>
      <c r="P41" s="3">
        <v>10.7</v>
      </c>
      <c r="Q41" s="2">
        <v>337</v>
      </c>
      <c r="R41" s="2">
        <v>158</v>
      </c>
      <c r="S41" s="2">
        <v>99</v>
      </c>
      <c r="T41" s="2">
        <v>59</v>
      </c>
      <c r="U41" s="2">
        <v>20</v>
      </c>
      <c r="V41" s="2">
        <v>0</v>
      </c>
      <c r="W41" s="3">
        <v>16.5</v>
      </c>
    </row>
    <row r="42" spans="1:23" s="1" customFormat="1" x14ac:dyDescent="0.2">
      <c r="A42" s="1" t="s">
        <v>51</v>
      </c>
      <c r="B42" s="2">
        <v>1188</v>
      </c>
      <c r="C42" s="2">
        <v>317</v>
      </c>
      <c r="D42" s="2">
        <v>158</v>
      </c>
      <c r="E42" s="2">
        <v>356</v>
      </c>
      <c r="F42" s="2">
        <v>218</v>
      </c>
      <c r="G42" s="2">
        <v>139</v>
      </c>
      <c r="H42" s="3">
        <v>35</v>
      </c>
      <c r="I42" s="1" t="s">
        <v>51</v>
      </c>
      <c r="J42" s="2">
        <v>574</v>
      </c>
      <c r="K42" s="2">
        <v>139</v>
      </c>
      <c r="L42" s="2">
        <v>79</v>
      </c>
      <c r="M42" s="2">
        <v>119</v>
      </c>
      <c r="N42" s="2">
        <v>139</v>
      </c>
      <c r="O42" s="2">
        <v>99</v>
      </c>
      <c r="P42" s="3">
        <v>38.799999999999997</v>
      </c>
      <c r="Q42" s="2">
        <v>614</v>
      </c>
      <c r="R42" s="2">
        <v>178</v>
      </c>
      <c r="S42" s="2">
        <v>79</v>
      </c>
      <c r="T42" s="2">
        <v>238</v>
      </c>
      <c r="U42" s="2">
        <v>79</v>
      </c>
      <c r="V42" s="2">
        <v>40</v>
      </c>
      <c r="W42" s="3">
        <v>33.1</v>
      </c>
    </row>
    <row r="43" spans="1:23" s="1" customFormat="1" x14ac:dyDescent="0.2">
      <c r="A43" s="1" t="s">
        <v>52</v>
      </c>
      <c r="B43" s="2">
        <v>2911</v>
      </c>
      <c r="C43" s="2">
        <v>673</v>
      </c>
      <c r="D43" s="2">
        <v>574</v>
      </c>
      <c r="E43" s="2">
        <v>1030</v>
      </c>
      <c r="F43" s="2">
        <v>515</v>
      </c>
      <c r="G43" s="2">
        <v>119</v>
      </c>
      <c r="H43" s="3">
        <v>33</v>
      </c>
      <c r="I43" s="1" t="s">
        <v>52</v>
      </c>
      <c r="J43" s="2">
        <v>1228</v>
      </c>
      <c r="K43" s="2">
        <v>277</v>
      </c>
      <c r="L43" s="2">
        <v>139</v>
      </c>
      <c r="M43" s="2">
        <v>455</v>
      </c>
      <c r="N43" s="2">
        <v>317</v>
      </c>
      <c r="O43" s="2">
        <v>40</v>
      </c>
      <c r="P43" s="3">
        <v>36.5</v>
      </c>
      <c r="Q43" s="2">
        <v>1683</v>
      </c>
      <c r="R43" s="2">
        <v>396</v>
      </c>
      <c r="S43" s="2">
        <v>436</v>
      </c>
      <c r="T43" s="2">
        <v>574</v>
      </c>
      <c r="U43" s="2">
        <v>198</v>
      </c>
      <c r="V43" s="2">
        <v>79</v>
      </c>
      <c r="W43" s="3">
        <v>30.3</v>
      </c>
    </row>
    <row r="44" spans="1:23" s="1" customFormat="1" x14ac:dyDescent="0.2">
      <c r="A44" s="1" t="s">
        <v>53</v>
      </c>
      <c r="B44" s="2">
        <v>2376</v>
      </c>
      <c r="C44" s="2">
        <v>554</v>
      </c>
      <c r="D44" s="2">
        <v>594</v>
      </c>
      <c r="E44" s="2">
        <v>733</v>
      </c>
      <c r="F44" s="2">
        <v>356</v>
      </c>
      <c r="G44" s="2">
        <v>139</v>
      </c>
      <c r="H44" s="3">
        <v>30.8</v>
      </c>
      <c r="I44" s="1" t="s">
        <v>53</v>
      </c>
      <c r="J44" s="2">
        <v>1287</v>
      </c>
      <c r="K44" s="2">
        <v>317</v>
      </c>
      <c r="L44" s="2">
        <v>356</v>
      </c>
      <c r="M44" s="2">
        <v>337</v>
      </c>
      <c r="N44" s="2">
        <v>198</v>
      </c>
      <c r="O44" s="2">
        <v>79</v>
      </c>
      <c r="P44" s="3">
        <v>28.8</v>
      </c>
      <c r="Q44" s="2">
        <v>1089</v>
      </c>
      <c r="R44" s="2">
        <v>238</v>
      </c>
      <c r="S44" s="2">
        <v>238</v>
      </c>
      <c r="T44" s="2">
        <v>396</v>
      </c>
      <c r="U44" s="2">
        <v>158</v>
      </c>
      <c r="V44" s="2">
        <v>59</v>
      </c>
      <c r="W44" s="3">
        <v>32.6</v>
      </c>
    </row>
    <row r="45" spans="1:23" s="1" customFormat="1" x14ac:dyDescent="0.2">
      <c r="A45" s="1" t="s">
        <v>54</v>
      </c>
      <c r="B45" s="2">
        <v>8653</v>
      </c>
      <c r="C45" s="2">
        <v>4633</v>
      </c>
      <c r="D45" s="2">
        <v>2653</v>
      </c>
      <c r="E45" s="2">
        <v>1109</v>
      </c>
      <c r="F45" s="2">
        <v>178</v>
      </c>
      <c r="G45" s="2">
        <v>79</v>
      </c>
      <c r="H45" s="3">
        <v>14</v>
      </c>
      <c r="I45" s="1" t="s">
        <v>54</v>
      </c>
      <c r="J45" s="2">
        <v>4732</v>
      </c>
      <c r="K45" s="2">
        <v>2752</v>
      </c>
      <c r="L45" s="2">
        <v>1287</v>
      </c>
      <c r="M45" s="2">
        <v>535</v>
      </c>
      <c r="N45" s="2">
        <v>119</v>
      </c>
      <c r="O45" s="2">
        <v>40</v>
      </c>
      <c r="P45" s="3">
        <v>12.9</v>
      </c>
      <c r="Q45" s="2">
        <v>3920</v>
      </c>
      <c r="R45" s="2">
        <v>1881</v>
      </c>
      <c r="S45" s="2">
        <v>1366</v>
      </c>
      <c r="T45" s="2">
        <v>574</v>
      </c>
      <c r="U45" s="2">
        <v>59</v>
      </c>
      <c r="V45" s="2">
        <v>40</v>
      </c>
      <c r="W45" s="3">
        <v>15.9</v>
      </c>
    </row>
    <row r="46" spans="1:23" s="1" customFormat="1" x14ac:dyDescent="0.2">
      <c r="A46" s="1" t="s">
        <v>42</v>
      </c>
      <c r="B46" s="2">
        <v>1604</v>
      </c>
      <c r="C46" s="2">
        <v>376</v>
      </c>
      <c r="D46" s="2">
        <v>257</v>
      </c>
      <c r="E46" s="2">
        <v>396</v>
      </c>
      <c r="F46" s="2">
        <v>376</v>
      </c>
      <c r="G46" s="2">
        <v>198</v>
      </c>
      <c r="H46" s="3">
        <v>36.4</v>
      </c>
      <c r="I46" s="1" t="s">
        <v>42</v>
      </c>
      <c r="J46" s="2">
        <v>653</v>
      </c>
      <c r="K46" s="2">
        <v>158</v>
      </c>
      <c r="L46" s="2">
        <v>119</v>
      </c>
      <c r="M46" s="2">
        <v>158</v>
      </c>
      <c r="N46" s="2">
        <v>158</v>
      </c>
      <c r="O46" s="2">
        <v>59</v>
      </c>
      <c r="P46" s="3">
        <v>34.700000000000003</v>
      </c>
      <c r="Q46" s="2">
        <v>950</v>
      </c>
      <c r="R46" s="2">
        <v>218</v>
      </c>
      <c r="S46" s="2">
        <v>139</v>
      </c>
      <c r="T46" s="2">
        <v>238</v>
      </c>
      <c r="U46" s="2">
        <v>218</v>
      </c>
      <c r="V46" s="2">
        <v>139</v>
      </c>
      <c r="W46" s="3">
        <v>37.5</v>
      </c>
    </row>
    <row r="47" spans="1:23" s="1" customFormat="1" x14ac:dyDescent="0.2">
      <c r="B47" s="2"/>
      <c r="C47" s="2"/>
      <c r="D47" s="2"/>
      <c r="E47" s="2"/>
      <c r="F47" s="2"/>
      <c r="G47" s="2"/>
      <c r="H47" s="3"/>
      <c r="J47" s="2"/>
      <c r="K47" s="2"/>
      <c r="L47" s="2"/>
      <c r="M47" s="2"/>
      <c r="N47" s="2"/>
      <c r="O47" s="2"/>
      <c r="P47" s="3"/>
      <c r="Q47" s="2"/>
      <c r="R47" s="2"/>
      <c r="S47" s="2"/>
      <c r="T47" s="2"/>
      <c r="U47" s="2"/>
      <c r="V47" s="2"/>
      <c r="W47" s="3"/>
    </row>
    <row r="48" spans="1:23" s="1" customFormat="1" x14ac:dyDescent="0.2">
      <c r="A48" s="1" t="s">
        <v>55</v>
      </c>
      <c r="B48" s="2"/>
      <c r="C48" s="2"/>
      <c r="D48" s="2"/>
      <c r="E48" s="2"/>
      <c r="F48" s="2"/>
      <c r="G48" s="2"/>
      <c r="H48" s="3"/>
      <c r="I48" s="1" t="s">
        <v>55</v>
      </c>
      <c r="J48" s="2"/>
      <c r="K48" s="2"/>
      <c r="L48" s="2"/>
      <c r="M48" s="2"/>
      <c r="N48" s="2"/>
      <c r="O48" s="2"/>
      <c r="P48" s="3"/>
      <c r="Q48" s="2"/>
      <c r="R48" s="2"/>
      <c r="S48" s="2"/>
      <c r="T48" s="2"/>
      <c r="U48" s="2"/>
      <c r="V48" s="2"/>
      <c r="W48" s="3"/>
    </row>
    <row r="49" spans="1:23" s="1" customFormat="1" x14ac:dyDescent="0.2">
      <c r="B49" s="2"/>
      <c r="C49" s="2"/>
      <c r="D49" s="2"/>
      <c r="E49" s="2"/>
      <c r="F49" s="2"/>
      <c r="G49" s="2"/>
      <c r="H49" s="3"/>
      <c r="J49" s="2"/>
      <c r="K49" s="2"/>
      <c r="L49" s="2"/>
      <c r="M49" s="2"/>
      <c r="N49" s="2"/>
      <c r="O49" s="2"/>
      <c r="P49" s="3"/>
      <c r="Q49" s="2"/>
      <c r="R49" s="2"/>
      <c r="S49" s="2"/>
      <c r="T49" s="2"/>
      <c r="U49" s="2"/>
      <c r="V49" s="2"/>
      <c r="W49" s="3"/>
    </row>
    <row r="50" spans="1:23" s="1" customFormat="1" x14ac:dyDescent="0.2">
      <c r="A50" s="1" t="s">
        <v>12</v>
      </c>
      <c r="B50" s="2">
        <v>4811</v>
      </c>
      <c r="C50" s="2">
        <v>2732</v>
      </c>
      <c r="D50" s="2">
        <v>1386</v>
      </c>
      <c r="E50" s="2">
        <v>574</v>
      </c>
      <c r="F50" s="2">
        <v>20</v>
      </c>
      <c r="G50" s="2">
        <v>99</v>
      </c>
      <c r="H50" s="3">
        <v>13.2</v>
      </c>
      <c r="I50" s="1" t="s">
        <v>12</v>
      </c>
      <c r="J50" s="2">
        <v>2752</v>
      </c>
      <c r="K50" s="2">
        <v>1643</v>
      </c>
      <c r="L50" s="2">
        <v>713</v>
      </c>
      <c r="M50" s="2">
        <v>356</v>
      </c>
      <c r="N50" s="2">
        <v>0</v>
      </c>
      <c r="O50" s="2">
        <v>40</v>
      </c>
      <c r="P50" s="3">
        <v>12.6</v>
      </c>
      <c r="Q50" s="2">
        <v>2059</v>
      </c>
      <c r="R50" s="2">
        <v>1089</v>
      </c>
      <c r="S50" s="2">
        <v>673</v>
      </c>
      <c r="T50" s="2">
        <v>218</v>
      </c>
      <c r="U50" s="2">
        <v>20</v>
      </c>
      <c r="V50" s="2">
        <v>59</v>
      </c>
      <c r="W50" s="3">
        <v>14.2</v>
      </c>
    </row>
    <row r="51" spans="1:23" s="1" customFormat="1" x14ac:dyDescent="0.2">
      <c r="A51" s="1" t="s">
        <v>47</v>
      </c>
      <c r="B51" s="2">
        <v>2356</v>
      </c>
      <c r="C51" s="2">
        <v>1228</v>
      </c>
      <c r="D51" s="2">
        <v>792</v>
      </c>
      <c r="E51" s="2">
        <v>297</v>
      </c>
      <c r="F51" s="2">
        <v>0</v>
      </c>
      <c r="G51" s="2">
        <v>40</v>
      </c>
      <c r="H51" s="3">
        <v>14.4</v>
      </c>
      <c r="I51" s="1" t="s">
        <v>47</v>
      </c>
      <c r="J51" s="2">
        <v>1426</v>
      </c>
      <c r="K51" s="2">
        <v>772</v>
      </c>
      <c r="L51" s="2">
        <v>436</v>
      </c>
      <c r="M51" s="2">
        <v>218</v>
      </c>
      <c r="N51" s="2">
        <v>0</v>
      </c>
      <c r="O51" s="2">
        <v>0</v>
      </c>
      <c r="P51" s="3">
        <v>13.8</v>
      </c>
      <c r="Q51" s="2">
        <v>931</v>
      </c>
      <c r="R51" s="2">
        <v>455</v>
      </c>
      <c r="S51" s="2">
        <v>356</v>
      </c>
      <c r="T51" s="2">
        <v>79</v>
      </c>
      <c r="U51" s="2">
        <v>0</v>
      </c>
      <c r="V51" s="2">
        <v>40</v>
      </c>
      <c r="W51" s="3">
        <v>15.4</v>
      </c>
    </row>
    <row r="52" spans="1:23" s="1" customFormat="1" x14ac:dyDescent="0.2">
      <c r="A52" s="1" t="s">
        <v>48</v>
      </c>
      <c r="B52" s="2">
        <v>1445</v>
      </c>
      <c r="C52" s="2">
        <v>792</v>
      </c>
      <c r="D52" s="2">
        <v>376</v>
      </c>
      <c r="E52" s="2">
        <v>198</v>
      </c>
      <c r="F52" s="2">
        <v>20</v>
      </c>
      <c r="G52" s="2">
        <v>59</v>
      </c>
      <c r="H52" s="3">
        <v>13.7</v>
      </c>
      <c r="I52" s="1" t="s">
        <v>48</v>
      </c>
      <c r="J52" s="2">
        <v>812</v>
      </c>
      <c r="K52" s="2">
        <v>515</v>
      </c>
      <c r="L52" s="2">
        <v>158</v>
      </c>
      <c r="M52" s="2">
        <v>99</v>
      </c>
      <c r="N52" s="2">
        <v>0</v>
      </c>
      <c r="O52" s="2">
        <v>40</v>
      </c>
      <c r="P52" s="3">
        <v>11.8</v>
      </c>
      <c r="Q52" s="2">
        <v>634</v>
      </c>
      <c r="R52" s="2">
        <v>277</v>
      </c>
      <c r="S52" s="2">
        <v>218</v>
      </c>
      <c r="T52" s="2">
        <v>99</v>
      </c>
      <c r="U52" s="2">
        <v>20</v>
      </c>
      <c r="V52" s="2">
        <v>20</v>
      </c>
      <c r="W52" s="3">
        <v>17.7</v>
      </c>
    </row>
    <row r="53" spans="1:23" s="1" customFormat="1" x14ac:dyDescent="0.2">
      <c r="A53" s="1" t="s">
        <v>50</v>
      </c>
      <c r="B53" s="2">
        <v>40</v>
      </c>
      <c r="C53" s="2">
        <v>40</v>
      </c>
      <c r="D53" s="2">
        <v>0</v>
      </c>
      <c r="E53" s="2">
        <v>0</v>
      </c>
      <c r="F53" s="2">
        <v>0</v>
      </c>
      <c r="G53" s="2">
        <v>0</v>
      </c>
      <c r="H53" s="3">
        <v>7.5</v>
      </c>
      <c r="I53" s="1" t="s">
        <v>50</v>
      </c>
      <c r="J53" s="2">
        <v>40</v>
      </c>
      <c r="K53" s="2">
        <v>40</v>
      </c>
      <c r="L53" s="2">
        <v>0</v>
      </c>
      <c r="M53" s="2">
        <v>0</v>
      </c>
      <c r="N53" s="2">
        <v>0</v>
      </c>
      <c r="O53" s="2">
        <v>0</v>
      </c>
      <c r="P53" s="3">
        <v>7.5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3">
        <v>0</v>
      </c>
    </row>
    <row r="54" spans="1:23" s="1" customFormat="1" x14ac:dyDescent="0.2">
      <c r="A54" s="1" t="s">
        <v>52</v>
      </c>
      <c r="B54" s="2">
        <v>178</v>
      </c>
      <c r="C54" s="2">
        <v>119</v>
      </c>
      <c r="D54" s="2">
        <v>59</v>
      </c>
      <c r="E54" s="2">
        <v>0</v>
      </c>
      <c r="F54" s="2">
        <v>0</v>
      </c>
      <c r="G54" s="2">
        <v>0</v>
      </c>
      <c r="H54" s="3">
        <v>11.3</v>
      </c>
      <c r="I54" s="1" t="s">
        <v>52</v>
      </c>
      <c r="J54" s="2">
        <v>139</v>
      </c>
      <c r="K54" s="2">
        <v>99</v>
      </c>
      <c r="L54" s="2">
        <v>40</v>
      </c>
      <c r="M54" s="2">
        <v>0</v>
      </c>
      <c r="N54" s="2">
        <v>0</v>
      </c>
      <c r="O54" s="2">
        <v>0</v>
      </c>
      <c r="P54" s="3">
        <v>10.5</v>
      </c>
      <c r="Q54" s="2">
        <v>40</v>
      </c>
      <c r="R54" s="2">
        <v>20</v>
      </c>
      <c r="S54" s="2">
        <v>20</v>
      </c>
      <c r="T54" s="2">
        <v>0</v>
      </c>
      <c r="U54" s="2">
        <v>0</v>
      </c>
      <c r="V54" s="2">
        <v>0</v>
      </c>
      <c r="W54" s="3">
        <v>15</v>
      </c>
    </row>
    <row r="55" spans="1:23" s="1" customFormat="1" x14ac:dyDescent="0.2">
      <c r="A55" s="1" t="s">
        <v>56</v>
      </c>
      <c r="B55" s="2">
        <v>416</v>
      </c>
      <c r="C55" s="2">
        <v>317</v>
      </c>
      <c r="D55" s="2">
        <v>79</v>
      </c>
      <c r="E55" s="2">
        <v>20</v>
      </c>
      <c r="F55" s="2">
        <v>0</v>
      </c>
      <c r="G55" s="2">
        <v>0</v>
      </c>
      <c r="H55" s="3">
        <v>9.8000000000000007</v>
      </c>
      <c r="I55" s="1" t="s">
        <v>56</v>
      </c>
      <c r="J55" s="2">
        <v>198</v>
      </c>
      <c r="K55" s="2">
        <v>139</v>
      </c>
      <c r="L55" s="2">
        <v>40</v>
      </c>
      <c r="M55" s="2">
        <v>20</v>
      </c>
      <c r="N55" s="2">
        <v>0</v>
      </c>
      <c r="O55" s="2">
        <v>0</v>
      </c>
      <c r="P55" s="3">
        <v>10.7</v>
      </c>
      <c r="Q55" s="2">
        <v>218</v>
      </c>
      <c r="R55" s="2">
        <v>178</v>
      </c>
      <c r="S55" s="2">
        <v>40</v>
      </c>
      <c r="T55" s="2">
        <v>0</v>
      </c>
      <c r="U55" s="2">
        <v>0</v>
      </c>
      <c r="V55" s="2">
        <v>0</v>
      </c>
      <c r="W55" s="3">
        <v>9.1999999999999993</v>
      </c>
    </row>
    <row r="56" spans="1:23" s="1" customFormat="1" x14ac:dyDescent="0.2">
      <c r="A56" s="1" t="s">
        <v>42</v>
      </c>
      <c r="B56" s="2">
        <v>376</v>
      </c>
      <c r="C56" s="2">
        <v>238</v>
      </c>
      <c r="D56" s="2">
        <v>79</v>
      </c>
      <c r="E56" s="2">
        <v>59</v>
      </c>
      <c r="F56" s="2">
        <v>0</v>
      </c>
      <c r="G56" s="2">
        <v>0</v>
      </c>
      <c r="H56" s="3">
        <v>11.9</v>
      </c>
      <c r="I56" s="1" t="s">
        <v>42</v>
      </c>
      <c r="J56" s="2">
        <v>139</v>
      </c>
      <c r="K56" s="2">
        <v>79</v>
      </c>
      <c r="L56" s="2">
        <v>40</v>
      </c>
      <c r="M56" s="2">
        <v>20</v>
      </c>
      <c r="N56" s="2">
        <v>0</v>
      </c>
      <c r="O56" s="2">
        <v>0</v>
      </c>
      <c r="P56" s="3">
        <v>13.1</v>
      </c>
      <c r="Q56" s="2">
        <v>238</v>
      </c>
      <c r="R56" s="2">
        <v>158</v>
      </c>
      <c r="S56" s="2">
        <v>40</v>
      </c>
      <c r="T56" s="2">
        <v>40</v>
      </c>
      <c r="U56" s="2">
        <v>0</v>
      </c>
      <c r="V56" s="2">
        <v>0</v>
      </c>
      <c r="W56" s="3">
        <v>11.3</v>
      </c>
    </row>
    <row r="57" spans="1:23" s="1" customFormat="1" x14ac:dyDescent="0.2">
      <c r="A57" s="13" t="s">
        <v>32</v>
      </c>
      <c r="B57" s="13"/>
      <c r="C57" s="13"/>
      <c r="D57" s="13"/>
      <c r="E57" s="13"/>
      <c r="F57" s="13"/>
      <c r="G57" s="13"/>
      <c r="H57" s="13"/>
      <c r="I57" s="13" t="s">
        <v>32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ht="10.199999999999999" customHeight="1" x14ac:dyDescent="0.3">
      <c r="A58" s="1"/>
      <c r="B58" s="2"/>
      <c r="C58" s="2"/>
      <c r="D58" s="2"/>
      <c r="E58" s="2"/>
      <c r="F58" s="2"/>
      <c r="G58" s="2"/>
      <c r="H58" s="3"/>
      <c r="I58" s="1"/>
      <c r="J58" s="2"/>
      <c r="K58" s="2"/>
      <c r="L58" s="2"/>
      <c r="M58" s="2"/>
      <c r="N58" s="2"/>
      <c r="O58" s="2"/>
      <c r="P58" s="3"/>
      <c r="Q58" s="2"/>
      <c r="R58" s="2"/>
      <c r="S58" s="2"/>
      <c r="T58" s="2"/>
      <c r="U58" s="2"/>
      <c r="V58" s="2"/>
      <c r="W58" s="3"/>
    </row>
  </sheetData>
  <mergeCells count="5">
    <mergeCell ref="B2:H2"/>
    <mergeCell ref="J2:P2"/>
    <mergeCell ref="Q2:W2"/>
    <mergeCell ref="A57:H57"/>
    <mergeCell ref="I57:W5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C90D5-E7DF-4315-8CFA-1DCDEC90324C}">
  <dimension ref="A1:W41"/>
  <sheetViews>
    <sheetView view="pageBreakPreview" zoomScaleNormal="100" zoomScaleSheetLayoutView="100" workbookViewId="0">
      <selection sqref="A1:XFD39"/>
    </sheetView>
  </sheetViews>
  <sheetFormatPr defaultRowHeight="14.4" x14ac:dyDescent="0.3"/>
  <cols>
    <col min="1" max="1" width="18.6640625" customWidth="1"/>
    <col min="2" max="8" width="9.33203125" customWidth="1"/>
    <col min="9" max="9" width="17.44140625" customWidth="1"/>
    <col min="10" max="23" width="5.21875" customWidth="1"/>
  </cols>
  <sheetData>
    <row r="1" spans="1:23" s="1" customFormat="1" ht="10.199999999999999" x14ac:dyDescent="0.2">
      <c r="A1" s="1" t="s">
        <v>109</v>
      </c>
      <c r="B1" s="2"/>
      <c r="C1" s="2"/>
      <c r="D1" s="2"/>
      <c r="E1" s="2"/>
      <c r="F1" s="2"/>
      <c r="G1" s="2"/>
      <c r="H1" s="3"/>
      <c r="I1" s="1" t="s">
        <v>110</v>
      </c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3"/>
    </row>
    <row r="2" spans="1:23" s="1" customFormat="1" ht="10.199999999999999" x14ac:dyDescent="0.2">
      <c r="A2" s="4" t="s">
        <v>57</v>
      </c>
      <c r="B2" s="5" t="s">
        <v>1</v>
      </c>
      <c r="C2" s="6"/>
      <c r="D2" s="6"/>
      <c r="E2" s="6"/>
      <c r="F2" s="6"/>
      <c r="G2" s="6"/>
      <c r="H2" s="7"/>
      <c r="I2" s="4" t="s">
        <v>57</v>
      </c>
      <c r="J2" s="6" t="s">
        <v>2</v>
      </c>
      <c r="K2" s="6"/>
      <c r="L2" s="6"/>
      <c r="M2" s="6"/>
      <c r="N2" s="6"/>
      <c r="O2" s="6"/>
      <c r="P2" s="6"/>
      <c r="Q2" s="6" t="s">
        <v>3</v>
      </c>
      <c r="R2" s="6"/>
      <c r="S2" s="6"/>
      <c r="T2" s="6"/>
      <c r="U2" s="6"/>
      <c r="V2" s="6"/>
      <c r="W2" s="7"/>
    </row>
    <row r="3" spans="1:23" s="1" customFormat="1" ht="10.199999999999999" x14ac:dyDescent="0.2">
      <c r="A3" s="8" t="s">
        <v>58</v>
      </c>
      <c r="B3" s="9" t="s">
        <v>1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8" t="s">
        <v>58</v>
      </c>
      <c r="J3" s="10" t="s">
        <v>1</v>
      </c>
      <c r="K3" s="10" t="s">
        <v>5</v>
      </c>
      <c r="L3" s="10" t="s">
        <v>6</v>
      </c>
      <c r="M3" s="10" t="s">
        <v>7</v>
      </c>
      <c r="N3" s="10" t="s">
        <v>8</v>
      </c>
      <c r="O3" s="10" t="s">
        <v>9</v>
      </c>
      <c r="P3" s="12" t="s">
        <v>10</v>
      </c>
      <c r="Q3" s="10" t="s">
        <v>1</v>
      </c>
      <c r="R3" s="10" t="s">
        <v>5</v>
      </c>
      <c r="S3" s="10" t="s">
        <v>6</v>
      </c>
      <c r="T3" s="10" t="s">
        <v>7</v>
      </c>
      <c r="U3" s="10" t="s">
        <v>8</v>
      </c>
      <c r="V3" s="10" t="s">
        <v>9</v>
      </c>
      <c r="W3" s="11" t="s">
        <v>10</v>
      </c>
    </row>
    <row r="4" spans="1:23" s="1" customFormat="1" ht="10.199999999999999" x14ac:dyDescent="0.2">
      <c r="A4" s="1" t="s">
        <v>59</v>
      </c>
      <c r="B4" s="2"/>
      <c r="C4" s="2"/>
      <c r="D4" s="2"/>
      <c r="E4" s="2"/>
      <c r="F4" s="2"/>
      <c r="G4" s="2"/>
      <c r="H4" s="3"/>
      <c r="I4" s="1" t="s">
        <v>59</v>
      </c>
      <c r="J4" s="2"/>
      <c r="K4" s="2"/>
      <c r="L4" s="2"/>
      <c r="M4" s="2"/>
      <c r="N4" s="2"/>
      <c r="O4" s="2"/>
      <c r="P4" s="3"/>
      <c r="Q4" s="2"/>
      <c r="R4" s="2"/>
      <c r="S4" s="2"/>
      <c r="T4" s="2"/>
      <c r="U4" s="2"/>
      <c r="V4" s="2"/>
      <c r="W4" s="3"/>
    </row>
    <row r="5" spans="1:23" s="1" customFormat="1" ht="10.199999999999999" x14ac:dyDescent="0.2">
      <c r="B5" s="2"/>
      <c r="C5" s="2"/>
      <c r="D5" s="2"/>
      <c r="E5" s="2"/>
      <c r="F5" s="2"/>
      <c r="G5" s="2"/>
      <c r="H5" s="3"/>
      <c r="J5" s="2"/>
      <c r="K5" s="2"/>
      <c r="L5" s="2"/>
      <c r="M5" s="2"/>
      <c r="N5" s="2"/>
      <c r="O5" s="2"/>
      <c r="P5" s="3"/>
      <c r="Q5" s="2"/>
      <c r="R5" s="2"/>
      <c r="S5" s="2"/>
      <c r="T5" s="2"/>
      <c r="U5" s="2"/>
      <c r="V5" s="2"/>
      <c r="W5" s="3"/>
    </row>
    <row r="6" spans="1:23" s="1" customFormat="1" ht="10.199999999999999" x14ac:dyDescent="0.2">
      <c r="A6" s="1" t="s">
        <v>12</v>
      </c>
      <c r="B6" s="2">
        <v>116879</v>
      </c>
      <c r="C6" s="2">
        <v>34591</v>
      </c>
      <c r="D6" s="2">
        <v>30710</v>
      </c>
      <c r="E6" s="2">
        <v>25166</v>
      </c>
      <c r="F6" s="2">
        <v>15286</v>
      </c>
      <c r="G6" s="2">
        <v>11128</v>
      </c>
      <c r="H6" s="3">
        <v>26.6</v>
      </c>
      <c r="I6" s="1" t="s">
        <v>12</v>
      </c>
      <c r="J6" s="2">
        <v>59123</v>
      </c>
      <c r="K6" s="2">
        <v>17879</v>
      </c>
      <c r="L6" s="2">
        <v>15642</v>
      </c>
      <c r="M6" s="2">
        <v>12375</v>
      </c>
      <c r="N6" s="2">
        <v>7663</v>
      </c>
      <c r="O6" s="2">
        <v>5564</v>
      </c>
      <c r="P6" s="3">
        <v>26.2</v>
      </c>
      <c r="Q6" s="2">
        <v>57757</v>
      </c>
      <c r="R6" s="2">
        <v>16711</v>
      </c>
      <c r="S6" s="2">
        <v>15068</v>
      </c>
      <c r="T6" s="2">
        <v>12791</v>
      </c>
      <c r="U6" s="2">
        <v>7623</v>
      </c>
      <c r="V6" s="2">
        <v>5564</v>
      </c>
      <c r="W6" s="3">
        <v>27.1</v>
      </c>
    </row>
    <row r="7" spans="1:23" s="1" customFormat="1" ht="10.199999999999999" x14ac:dyDescent="0.2">
      <c r="A7" s="1" t="s">
        <v>60</v>
      </c>
      <c r="B7" s="2">
        <v>29344</v>
      </c>
      <c r="C7" s="2">
        <v>26710</v>
      </c>
      <c r="D7" s="2">
        <v>218</v>
      </c>
      <c r="E7" s="2">
        <v>79</v>
      </c>
      <c r="F7" s="2">
        <v>297</v>
      </c>
      <c r="G7" s="2">
        <v>2039</v>
      </c>
      <c r="H7" s="3">
        <v>8.1999999999999993</v>
      </c>
      <c r="I7" s="1" t="s">
        <v>60</v>
      </c>
      <c r="J7" s="2">
        <v>14830</v>
      </c>
      <c r="K7" s="2">
        <v>13900</v>
      </c>
      <c r="L7" s="2">
        <v>79</v>
      </c>
      <c r="M7" s="2">
        <v>40</v>
      </c>
      <c r="N7" s="2">
        <v>79</v>
      </c>
      <c r="O7" s="2">
        <v>733</v>
      </c>
      <c r="P7" s="3">
        <v>8</v>
      </c>
      <c r="Q7" s="2">
        <v>14513</v>
      </c>
      <c r="R7" s="2">
        <v>12811</v>
      </c>
      <c r="S7" s="2">
        <v>139</v>
      </c>
      <c r="T7" s="2">
        <v>40</v>
      </c>
      <c r="U7" s="2">
        <v>218</v>
      </c>
      <c r="V7" s="2">
        <v>1307</v>
      </c>
      <c r="W7" s="3">
        <v>8.5</v>
      </c>
    </row>
    <row r="8" spans="1:23" s="1" customFormat="1" ht="10.199999999999999" x14ac:dyDescent="0.2">
      <c r="A8" s="1" t="s">
        <v>61</v>
      </c>
      <c r="B8" s="2">
        <v>13405</v>
      </c>
      <c r="C8" s="2">
        <v>7247</v>
      </c>
      <c r="D8" s="2">
        <v>1168</v>
      </c>
      <c r="E8" s="2">
        <v>713</v>
      </c>
      <c r="F8" s="2">
        <v>1564</v>
      </c>
      <c r="G8" s="2">
        <v>2713</v>
      </c>
      <c r="H8" s="3">
        <v>13.9</v>
      </c>
      <c r="I8" s="1" t="s">
        <v>61</v>
      </c>
      <c r="J8" s="2">
        <v>6356</v>
      </c>
      <c r="K8" s="2">
        <v>3762</v>
      </c>
      <c r="L8" s="2">
        <v>535</v>
      </c>
      <c r="M8" s="2">
        <v>238</v>
      </c>
      <c r="N8" s="2">
        <v>515</v>
      </c>
      <c r="O8" s="2">
        <v>1307</v>
      </c>
      <c r="P8" s="3">
        <v>12.7</v>
      </c>
      <c r="Q8" s="2">
        <v>7049</v>
      </c>
      <c r="R8" s="2">
        <v>3485</v>
      </c>
      <c r="S8" s="2">
        <v>634</v>
      </c>
      <c r="T8" s="2">
        <v>475</v>
      </c>
      <c r="U8" s="2">
        <v>1049</v>
      </c>
      <c r="V8" s="2">
        <v>1406</v>
      </c>
      <c r="W8" s="3">
        <v>15.9</v>
      </c>
    </row>
    <row r="9" spans="1:23" s="1" customFormat="1" ht="10.199999999999999" x14ac:dyDescent="0.2">
      <c r="A9" s="1" t="s">
        <v>62</v>
      </c>
      <c r="B9" s="2">
        <v>16612</v>
      </c>
      <c r="C9" s="2">
        <v>634</v>
      </c>
      <c r="D9" s="2">
        <v>9464</v>
      </c>
      <c r="E9" s="2">
        <v>2911</v>
      </c>
      <c r="F9" s="2">
        <v>2099</v>
      </c>
      <c r="G9" s="2">
        <v>1505</v>
      </c>
      <c r="H9" s="3">
        <v>27.2</v>
      </c>
      <c r="I9" s="1" t="s">
        <v>62</v>
      </c>
      <c r="J9" s="2">
        <v>8395</v>
      </c>
      <c r="K9" s="2">
        <v>218</v>
      </c>
      <c r="L9" s="2">
        <v>5108</v>
      </c>
      <c r="M9" s="2">
        <v>1386</v>
      </c>
      <c r="N9" s="2">
        <v>931</v>
      </c>
      <c r="O9" s="2">
        <v>752</v>
      </c>
      <c r="P9" s="3">
        <v>26.7</v>
      </c>
      <c r="Q9" s="2">
        <v>8217</v>
      </c>
      <c r="R9" s="2">
        <v>416</v>
      </c>
      <c r="S9" s="2">
        <v>4356</v>
      </c>
      <c r="T9" s="2">
        <v>1525</v>
      </c>
      <c r="U9" s="2">
        <v>1168</v>
      </c>
      <c r="V9" s="2">
        <v>752</v>
      </c>
      <c r="W9" s="3">
        <v>27.7</v>
      </c>
    </row>
    <row r="10" spans="1:23" s="1" customFormat="1" ht="10.199999999999999" x14ac:dyDescent="0.2">
      <c r="A10" s="1" t="s">
        <v>63</v>
      </c>
      <c r="B10" s="2">
        <v>31343</v>
      </c>
      <c r="C10" s="2">
        <v>0</v>
      </c>
      <c r="D10" s="2">
        <v>13306</v>
      </c>
      <c r="E10" s="2">
        <v>9959</v>
      </c>
      <c r="F10" s="2">
        <v>5900</v>
      </c>
      <c r="G10" s="2">
        <v>2178</v>
      </c>
      <c r="H10" s="3">
        <v>33.6</v>
      </c>
      <c r="I10" s="1" t="s">
        <v>63</v>
      </c>
      <c r="J10" s="2">
        <v>16335</v>
      </c>
      <c r="K10" s="2">
        <v>0</v>
      </c>
      <c r="L10" s="2">
        <v>7029</v>
      </c>
      <c r="M10" s="2">
        <v>5029</v>
      </c>
      <c r="N10" s="2">
        <v>3089</v>
      </c>
      <c r="O10" s="2">
        <v>1188</v>
      </c>
      <c r="P10" s="3">
        <v>33.4</v>
      </c>
      <c r="Q10" s="2">
        <v>15008</v>
      </c>
      <c r="R10" s="2">
        <v>0</v>
      </c>
      <c r="S10" s="2">
        <v>6277</v>
      </c>
      <c r="T10" s="2">
        <v>4930</v>
      </c>
      <c r="U10" s="2">
        <v>2812</v>
      </c>
      <c r="V10" s="2">
        <v>990</v>
      </c>
      <c r="W10" s="3">
        <v>33.700000000000003</v>
      </c>
    </row>
    <row r="11" spans="1:23" s="1" customFormat="1" ht="10.199999999999999" x14ac:dyDescent="0.2">
      <c r="A11" s="1" t="s">
        <v>64</v>
      </c>
      <c r="B11" s="2">
        <v>3505</v>
      </c>
      <c r="C11" s="2">
        <v>0</v>
      </c>
      <c r="D11" s="2">
        <v>1624</v>
      </c>
      <c r="E11" s="2">
        <v>1188</v>
      </c>
      <c r="F11" s="2">
        <v>495</v>
      </c>
      <c r="G11" s="2">
        <v>198</v>
      </c>
      <c r="H11" s="3">
        <v>31.6</v>
      </c>
      <c r="I11" s="1" t="s">
        <v>64</v>
      </c>
      <c r="J11" s="2">
        <v>1782</v>
      </c>
      <c r="K11" s="2">
        <v>0</v>
      </c>
      <c r="L11" s="2">
        <v>832</v>
      </c>
      <c r="M11" s="2">
        <v>495</v>
      </c>
      <c r="N11" s="2">
        <v>297</v>
      </c>
      <c r="O11" s="2">
        <v>158</v>
      </c>
      <c r="P11" s="3">
        <v>31.8</v>
      </c>
      <c r="Q11" s="2">
        <v>1723</v>
      </c>
      <c r="R11" s="2">
        <v>0</v>
      </c>
      <c r="S11" s="2">
        <v>792</v>
      </c>
      <c r="T11" s="2">
        <v>693</v>
      </c>
      <c r="U11" s="2">
        <v>198</v>
      </c>
      <c r="V11" s="2">
        <v>40</v>
      </c>
      <c r="W11" s="3">
        <v>31.5</v>
      </c>
    </row>
    <row r="12" spans="1:23" s="1" customFormat="1" ht="10.199999999999999" x14ac:dyDescent="0.2">
      <c r="A12" s="1" t="s">
        <v>65</v>
      </c>
      <c r="B12" s="2">
        <v>9702</v>
      </c>
      <c r="C12" s="2">
        <v>0</v>
      </c>
      <c r="D12" s="2">
        <v>2673</v>
      </c>
      <c r="E12" s="2">
        <v>4475</v>
      </c>
      <c r="F12" s="2">
        <v>1643</v>
      </c>
      <c r="G12" s="2">
        <v>911</v>
      </c>
      <c r="H12" s="3">
        <v>37.299999999999997</v>
      </c>
      <c r="I12" s="1" t="s">
        <v>65</v>
      </c>
      <c r="J12" s="2">
        <v>4950</v>
      </c>
      <c r="K12" s="2">
        <v>0</v>
      </c>
      <c r="L12" s="2">
        <v>1109</v>
      </c>
      <c r="M12" s="2">
        <v>2178</v>
      </c>
      <c r="N12" s="2">
        <v>1030</v>
      </c>
      <c r="O12" s="2">
        <v>634</v>
      </c>
      <c r="P12" s="3">
        <v>39.4</v>
      </c>
      <c r="Q12" s="2">
        <v>4752</v>
      </c>
      <c r="R12" s="2">
        <v>0</v>
      </c>
      <c r="S12" s="2">
        <v>1564</v>
      </c>
      <c r="T12" s="2">
        <v>2297</v>
      </c>
      <c r="U12" s="2">
        <v>614</v>
      </c>
      <c r="V12" s="2">
        <v>277</v>
      </c>
      <c r="W12" s="3">
        <v>35.299999999999997</v>
      </c>
    </row>
    <row r="13" spans="1:23" s="1" customFormat="1" ht="10.199999999999999" x14ac:dyDescent="0.2">
      <c r="A13" s="1" t="s">
        <v>66</v>
      </c>
      <c r="B13" s="2">
        <v>9999</v>
      </c>
      <c r="C13" s="2">
        <v>0</v>
      </c>
      <c r="D13" s="2">
        <v>2039</v>
      </c>
      <c r="E13" s="2">
        <v>4455</v>
      </c>
      <c r="F13" s="2">
        <v>2336</v>
      </c>
      <c r="G13" s="2">
        <v>1168</v>
      </c>
      <c r="H13" s="3">
        <v>40</v>
      </c>
      <c r="I13" s="1" t="s">
        <v>66</v>
      </c>
      <c r="J13" s="2">
        <v>5009</v>
      </c>
      <c r="K13" s="2">
        <v>0</v>
      </c>
      <c r="L13" s="2">
        <v>871</v>
      </c>
      <c r="M13" s="2">
        <v>2277</v>
      </c>
      <c r="N13" s="2">
        <v>1267</v>
      </c>
      <c r="O13" s="2">
        <v>594</v>
      </c>
      <c r="P13" s="3">
        <v>40.799999999999997</v>
      </c>
      <c r="Q13" s="2">
        <v>4990</v>
      </c>
      <c r="R13" s="2">
        <v>0</v>
      </c>
      <c r="S13" s="2">
        <v>1168</v>
      </c>
      <c r="T13" s="2">
        <v>2178</v>
      </c>
      <c r="U13" s="2">
        <v>1069</v>
      </c>
      <c r="V13" s="2">
        <v>574</v>
      </c>
      <c r="W13" s="3">
        <v>39.1</v>
      </c>
    </row>
    <row r="14" spans="1:23" s="1" customFormat="1" ht="10.199999999999999" x14ac:dyDescent="0.2">
      <c r="A14" s="1" t="s">
        <v>67</v>
      </c>
      <c r="B14" s="2">
        <v>2911</v>
      </c>
      <c r="C14" s="2">
        <v>0</v>
      </c>
      <c r="D14" s="2">
        <v>218</v>
      </c>
      <c r="E14" s="2">
        <v>1327</v>
      </c>
      <c r="F14" s="2">
        <v>950</v>
      </c>
      <c r="G14" s="2">
        <v>416</v>
      </c>
      <c r="H14" s="3">
        <v>44</v>
      </c>
      <c r="I14" s="1" t="s">
        <v>67</v>
      </c>
      <c r="J14" s="2">
        <v>1445</v>
      </c>
      <c r="K14" s="2">
        <v>0</v>
      </c>
      <c r="L14" s="2">
        <v>79</v>
      </c>
      <c r="M14" s="2">
        <v>713</v>
      </c>
      <c r="N14" s="2">
        <v>455</v>
      </c>
      <c r="O14" s="2">
        <v>198</v>
      </c>
      <c r="P14" s="3">
        <v>43.5</v>
      </c>
      <c r="Q14" s="2">
        <v>1465</v>
      </c>
      <c r="R14" s="2">
        <v>0</v>
      </c>
      <c r="S14" s="2">
        <v>139</v>
      </c>
      <c r="T14" s="2">
        <v>614</v>
      </c>
      <c r="U14" s="2">
        <v>495</v>
      </c>
      <c r="V14" s="2">
        <v>218</v>
      </c>
      <c r="W14" s="3">
        <v>44.5</v>
      </c>
    </row>
    <row r="15" spans="1:23" s="1" customFormat="1" ht="10.199999999999999" x14ac:dyDescent="0.2">
      <c r="A15" s="1" t="s">
        <v>68</v>
      </c>
      <c r="B15" s="2">
        <v>59</v>
      </c>
      <c r="C15" s="2">
        <v>0</v>
      </c>
      <c r="D15" s="2">
        <v>0</v>
      </c>
      <c r="E15" s="2">
        <v>59</v>
      </c>
      <c r="F15" s="2">
        <v>0</v>
      </c>
      <c r="G15" s="2">
        <v>0</v>
      </c>
      <c r="H15" s="3">
        <v>37.5</v>
      </c>
      <c r="I15" s="1" t="s">
        <v>68</v>
      </c>
      <c r="J15" s="2">
        <v>20</v>
      </c>
      <c r="K15" s="2">
        <v>0</v>
      </c>
      <c r="L15" s="2">
        <v>0</v>
      </c>
      <c r="M15" s="2">
        <v>20</v>
      </c>
      <c r="N15" s="2">
        <v>0</v>
      </c>
      <c r="O15" s="2">
        <v>0</v>
      </c>
      <c r="P15" s="3">
        <v>37.5</v>
      </c>
      <c r="Q15" s="2">
        <v>40</v>
      </c>
      <c r="R15" s="2">
        <v>0</v>
      </c>
      <c r="S15" s="2">
        <v>0</v>
      </c>
      <c r="T15" s="2">
        <v>40</v>
      </c>
      <c r="U15" s="2">
        <v>0</v>
      </c>
      <c r="V15" s="2">
        <v>0</v>
      </c>
      <c r="W15" s="3">
        <v>37.5</v>
      </c>
    </row>
    <row r="16" spans="1:23" s="1" customFormat="1" ht="10.199999999999999" x14ac:dyDescent="0.2">
      <c r="A16" s="1" t="s">
        <v>69</v>
      </c>
      <c r="B16" s="3">
        <f>SUM(B10:B14)*100/(B6-B15)</f>
        <v>49.186783085088173</v>
      </c>
      <c r="C16" s="3">
        <f t="shared" ref="C16:V16" si="0">SUM(C10:C14)*100/(C6-C15)</f>
        <v>0</v>
      </c>
      <c r="D16" s="3">
        <f t="shared" si="0"/>
        <v>64.669488765874306</v>
      </c>
      <c r="E16" s="3">
        <f t="shared" si="0"/>
        <v>85.251125184211574</v>
      </c>
      <c r="F16" s="3">
        <f t="shared" si="0"/>
        <v>74.080858301713988</v>
      </c>
      <c r="G16" s="3">
        <f t="shared" si="0"/>
        <v>43.772465851905103</v>
      </c>
      <c r="H16" s="3"/>
      <c r="I16" s="1" t="s">
        <v>69</v>
      </c>
      <c r="J16" s="3">
        <f t="shared" si="0"/>
        <v>49.948395174525828</v>
      </c>
      <c r="K16" s="3">
        <f t="shared" si="0"/>
        <v>0</v>
      </c>
      <c r="L16" s="3">
        <f t="shared" si="0"/>
        <v>63.41900012786089</v>
      </c>
      <c r="M16" s="3">
        <f t="shared" si="0"/>
        <v>86.539862403885067</v>
      </c>
      <c r="N16" s="3">
        <f t="shared" si="0"/>
        <v>80.099177867675849</v>
      </c>
      <c r="O16" s="3">
        <f t="shared" si="0"/>
        <v>49.820273184759166</v>
      </c>
      <c r="P16" s="3"/>
      <c r="Q16" s="3">
        <f t="shared" si="0"/>
        <v>48.405149262782196</v>
      </c>
      <c r="R16" s="3">
        <f t="shared" si="0"/>
        <v>0</v>
      </c>
      <c r="S16" s="3">
        <f t="shared" si="0"/>
        <v>65.967613485532254</v>
      </c>
      <c r="T16" s="3">
        <f t="shared" si="0"/>
        <v>84.00909732569994</v>
      </c>
      <c r="U16" s="3">
        <f t="shared" si="0"/>
        <v>68.057195329922607</v>
      </c>
      <c r="V16" s="3">
        <f t="shared" si="0"/>
        <v>37.72465851905104</v>
      </c>
      <c r="W16" s="3"/>
    </row>
    <row r="17" spans="1:23" s="1" customFormat="1" ht="10.199999999999999" x14ac:dyDescent="0.2">
      <c r="A17" s="1" t="s">
        <v>70</v>
      </c>
      <c r="B17" s="3">
        <f>(B13+B14)*100/(B6-B15)</f>
        <v>11.051189864749187</v>
      </c>
      <c r="C17" s="3">
        <f t="shared" ref="C17:V17" si="1">(C13+C14)*100/(C6-C15)</f>
        <v>0</v>
      </c>
      <c r="D17" s="3">
        <f t="shared" si="1"/>
        <v>7.3493975903614457</v>
      </c>
      <c r="E17" s="3">
        <f t="shared" si="1"/>
        <v>23.029434022384194</v>
      </c>
      <c r="F17" s="3">
        <f t="shared" si="1"/>
        <v>21.496794452440142</v>
      </c>
      <c r="G17" s="3">
        <f t="shared" si="1"/>
        <v>14.234363767074047</v>
      </c>
      <c r="H17" s="3"/>
      <c r="I17" s="1" t="s">
        <v>70</v>
      </c>
      <c r="J17" s="3">
        <f t="shared" si="1"/>
        <v>10.919919462633031</v>
      </c>
      <c r="K17" s="3">
        <f t="shared" si="1"/>
        <v>0</v>
      </c>
      <c r="L17" s="3">
        <f t="shared" si="1"/>
        <v>6.0733921493415162</v>
      </c>
      <c r="M17" s="3">
        <f t="shared" si="1"/>
        <v>24.200728450020236</v>
      </c>
      <c r="N17" s="3">
        <f t="shared" si="1"/>
        <v>22.471616860237503</v>
      </c>
      <c r="O17" s="3">
        <f t="shared" si="1"/>
        <v>14.234363767074047</v>
      </c>
      <c r="P17" s="3"/>
      <c r="Q17" s="3">
        <f t="shared" si="1"/>
        <v>11.183879966041202</v>
      </c>
      <c r="R17" s="3">
        <f t="shared" si="1"/>
        <v>0</v>
      </c>
      <c r="S17" s="3">
        <f t="shared" si="1"/>
        <v>8.6740111494558008</v>
      </c>
      <c r="T17" s="3">
        <f t="shared" si="1"/>
        <v>21.896321857109246</v>
      </c>
      <c r="U17" s="3">
        <f t="shared" si="1"/>
        <v>20.516856880493243</v>
      </c>
      <c r="V17" s="3">
        <f t="shared" si="1"/>
        <v>14.234363767074047</v>
      </c>
      <c r="W17" s="3"/>
    </row>
    <row r="18" spans="1:23" s="1" customFormat="1" ht="10.199999999999999" x14ac:dyDescent="0.2">
      <c r="B18" s="2"/>
      <c r="C18" s="2"/>
      <c r="D18" s="2"/>
      <c r="E18" s="2"/>
      <c r="F18" s="2"/>
      <c r="G18" s="2"/>
      <c r="H18" s="3"/>
      <c r="J18" s="2"/>
      <c r="K18" s="2"/>
      <c r="L18" s="2"/>
      <c r="M18" s="2"/>
      <c r="N18" s="2"/>
      <c r="O18" s="2"/>
      <c r="P18" s="3"/>
      <c r="Q18" s="2"/>
      <c r="R18" s="2"/>
      <c r="S18" s="2"/>
      <c r="T18" s="2"/>
      <c r="U18" s="2"/>
      <c r="V18" s="2"/>
      <c r="W18" s="3"/>
    </row>
    <row r="19" spans="1:23" s="1" customFormat="1" ht="10.199999999999999" x14ac:dyDescent="0.2">
      <c r="A19" s="1" t="s">
        <v>71</v>
      </c>
      <c r="B19" s="2"/>
      <c r="C19" s="2"/>
      <c r="D19" s="2"/>
      <c r="E19" s="2"/>
      <c r="F19" s="2"/>
      <c r="G19" s="2"/>
      <c r="H19" s="3"/>
      <c r="I19" s="1" t="s">
        <v>71</v>
      </c>
      <c r="J19" s="2"/>
      <c r="K19" s="2"/>
      <c r="L19" s="2"/>
      <c r="M19" s="2"/>
      <c r="N19" s="2"/>
      <c r="O19" s="2"/>
      <c r="P19" s="3"/>
      <c r="Q19" s="2"/>
      <c r="R19" s="2"/>
      <c r="S19" s="2"/>
      <c r="T19" s="2"/>
      <c r="U19" s="2"/>
      <c r="V19" s="2"/>
      <c r="W19" s="3"/>
    </row>
    <row r="20" spans="1:23" s="1" customFormat="1" ht="10.199999999999999" x14ac:dyDescent="0.2">
      <c r="B20" s="2"/>
      <c r="C20" s="2"/>
      <c r="D20" s="2"/>
      <c r="E20" s="2"/>
      <c r="F20" s="2"/>
      <c r="G20" s="2"/>
      <c r="H20" s="3"/>
      <c r="J20" s="2"/>
      <c r="K20" s="2"/>
      <c r="L20" s="2"/>
      <c r="M20" s="2"/>
      <c r="N20" s="2"/>
      <c r="O20" s="2"/>
      <c r="P20" s="3"/>
      <c r="Q20" s="2"/>
      <c r="R20" s="2"/>
      <c r="S20" s="2"/>
      <c r="T20" s="2"/>
      <c r="U20" s="2"/>
      <c r="V20" s="2"/>
      <c r="W20" s="3"/>
    </row>
    <row r="21" spans="1:23" s="1" customFormat="1" ht="10.199999999999999" x14ac:dyDescent="0.2">
      <c r="A21" s="1" t="s">
        <v>12</v>
      </c>
      <c r="B21" s="2">
        <v>101891</v>
      </c>
      <c r="C21" s="2">
        <v>20097</v>
      </c>
      <c r="D21" s="2">
        <v>30215</v>
      </c>
      <c r="E21" s="2">
        <v>25166</v>
      </c>
      <c r="F21" s="2">
        <v>15286</v>
      </c>
      <c r="G21" s="2">
        <v>11128</v>
      </c>
      <c r="H21" s="3">
        <v>30.4</v>
      </c>
      <c r="I21" s="1" t="s">
        <v>12</v>
      </c>
      <c r="J21" s="2">
        <v>51242</v>
      </c>
      <c r="K21" s="2">
        <v>10296</v>
      </c>
      <c r="L21" s="2">
        <v>15345</v>
      </c>
      <c r="M21" s="2">
        <v>12375</v>
      </c>
      <c r="N21" s="2">
        <v>7663</v>
      </c>
      <c r="O21" s="2">
        <v>5564</v>
      </c>
      <c r="P21" s="3">
        <v>30</v>
      </c>
      <c r="Q21" s="2">
        <v>50648</v>
      </c>
      <c r="R21" s="2">
        <v>9801</v>
      </c>
      <c r="S21" s="2">
        <v>14870</v>
      </c>
      <c r="T21" s="2">
        <v>12791</v>
      </c>
      <c r="U21" s="2">
        <v>7623</v>
      </c>
      <c r="V21" s="2">
        <v>5564</v>
      </c>
      <c r="W21" s="3">
        <v>30.8</v>
      </c>
    </row>
    <row r="22" spans="1:23" s="1" customFormat="1" ht="10.199999999999999" x14ac:dyDescent="0.2">
      <c r="A22" s="1" t="s">
        <v>72</v>
      </c>
      <c r="B22" s="2">
        <v>7445</v>
      </c>
      <c r="C22" s="2">
        <v>0</v>
      </c>
      <c r="D22" s="2">
        <v>851</v>
      </c>
      <c r="E22" s="2">
        <v>2871</v>
      </c>
      <c r="F22" s="2">
        <v>2178</v>
      </c>
      <c r="G22" s="2">
        <v>1544</v>
      </c>
      <c r="H22" s="3">
        <v>45</v>
      </c>
      <c r="I22" s="1" t="s">
        <v>72</v>
      </c>
      <c r="J22" s="2">
        <v>7069</v>
      </c>
      <c r="K22" s="2">
        <v>0</v>
      </c>
      <c r="L22" s="2">
        <v>733</v>
      </c>
      <c r="M22" s="2">
        <v>2653</v>
      </c>
      <c r="N22" s="2">
        <v>2158</v>
      </c>
      <c r="O22" s="2">
        <v>1525</v>
      </c>
      <c r="P22" s="3">
        <v>46</v>
      </c>
      <c r="Q22" s="2">
        <v>376</v>
      </c>
      <c r="R22" s="2">
        <v>0</v>
      </c>
      <c r="S22" s="2">
        <v>119</v>
      </c>
      <c r="T22" s="2">
        <v>218</v>
      </c>
      <c r="U22" s="2">
        <v>20</v>
      </c>
      <c r="V22" s="2">
        <v>20</v>
      </c>
      <c r="W22" s="3">
        <v>34.799999999999997</v>
      </c>
    </row>
    <row r="23" spans="1:23" s="1" customFormat="1" ht="10.199999999999999" x14ac:dyDescent="0.2">
      <c r="A23" s="1" t="s">
        <v>73</v>
      </c>
      <c r="B23" s="2">
        <v>94446</v>
      </c>
      <c r="C23" s="2">
        <v>20097</v>
      </c>
      <c r="D23" s="2">
        <v>29363</v>
      </c>
      <c r="E23" s="2">
        <v>22295</v>
      </c>
      <c r="F23" s="2">
        <v>13108</v>
      </c>
      <c r="G23" s="2">
        <v>9583</v>
      </c>
      <c r="H23" s="3">
        <v>28.9</v>
      </c>
      <c r="I23" s="1" t="s">
        <v>73</v>
      </c>
      <c r="J23" s="2">
        <v>44174</v>
      </c>
      <c r="K23" s="2">
        <v>10296</v>
      </c>
      <c r="L23" s="2">
        <v>14612</v>
      </c>
      <c r="M23" s="2">
        <v>9722</v>
      </c>
      <c r="N23" s="2">
        <v>5504</v>
      </c>
      <c r="O23" s="2">
        <v>4039</v>
      </c>
      <c r="P23" s="3">
        <v>27.1</v>
      </c>
      <c r="Q23" s="2">
        <v>50272</v>
      </c>
      <c r="R23" s="2">
        <v>9801</v>
      </c>
      <c r="S23" s="2">
        <v>14751</v>
      </c>
      <c r="T23" s="2">
        <v>12573</v>
      </c>
      <c r="U23" s="2">
        <v>7603</v>
      </c>
      <c r="V23" s="2">
        <v>5544</v>
      </c>
      <c r="W23" s="3">
        <v>30.7</v>
      </c>
    </row>
    <row r="24" spans="1:23" s="1" customFormat="1" ht="10.199999999999999" x14ac:dyDescent="0.2">
      <c r="B24" s="2"/>
      <c r="C24" s="2"/>
      <c r="D24" s="2"/>
      <c r="E24" s="2"/>
      <c r="F24" s="2"/>
      <c r="G24" s="2"/>
      <c r="H24" s="3"/>
      <c r="J24" s="2"/>
      <c r="K24" s="2"/>
      <c r="L24" s="2"/>
      <c r="M24" s="2"/>
      <c r="N24" s="2"/>
      <c r="O24" s="2"/>
      <c r="P24" s="3"/>
      <c r="Q24" s="2"/>
      <c r="R24" s="2"/>
      <c r="S24" s="2"/>
      <c r="T24" s="2"/>
      <c r="U24" s="2"/>
      <c r="V24" s="2"/>
      <c r="W24" s="3"/>
    </row>
    <row r="25" spans="1:23" s="1" customFormat="1" ht="10.199999999999999" x14ac:dyDescent="0.2">
      <c r="A25" s="1" t="s">
        <v>74</v>
      </c>
      <c r="B25" s="2"/>
      <c r="C25" s="2"/>
      <c r="D25" s="2"/>
      <c r="E25" s="2"/>
      <c r="F25" s="2"/>
      <c r="G25" s="2"/>
      <c r="H25" s="3"/>
      <c r="I25" s="1" t="s">
        <v>74</v>
      </c>
      <c r="J25" s="2"/>
      <c r="K25" s="2"/>
      <c r="L25" s="2"/>
      <c r="M25" s="2"/>
      <c r="N25" s="2"/>
      <c r="O25" s="2"/>
      <c r="P25" s="3"/>
      <c r="Q25" s="2"/>
      <c r="R25" s="2"/>
      <c r="S25" s="2"/>
      <c r="T25" s="2"/>
      <c r="U25" s="2"/>
      <c r="V25" s="2"/>
      <c r="W25" s="3"/>
    </row>
    <row r="26" spans="1:23" s="1" customFormat="1" ht="10.199999999999999" x14ac:dyDescent="0.2">
      <c r="B26" s="2"/>
      <c r="C26" s="2"/>
      <c r="D26" s="2"/>
      <c r="E26" s="2"/>
      <c r="F26" s="2"/>
      <c r="G26" s="2"/>
      <c r="H26" s="3"/>
      <c r="J26" s="2"/>
      <c r="K26" s="2"/>
      <c r="L26" s="2"/>
      <c r="M26" s="2"/>
      <c r="N26" s="2"/>
      <c r="O26" s="2"/>
      <c r="P26" s="3"/>
      <c r="Q26" s="2"/>
      <c r="R26" s="2"/>
      <c r="S26" s="2"/>
      <c r="T26" s="2"/>
      <c r="U26" s="2"/>
      <c r="V26" s="2"/>
      <c r="W26" s="3"/>
    </row>
    <row r="27" spans="1:23" s="1" customFormat="1" ht="10.199999999999999" x14ac:dyDescent="0.2">
      <c r="A27" s="1" t="s">
        <v>12</v>
      </c>
      <c r="B27" s="2">
        <v>7326</v>
      </c>
      <c r="C27" s="2">
        <v>0</v>
      </c>
      <c r="D27" s="2">
        <v>851</v>
      </c>
      <c r="E27" s="2">
        <v>2812</v>
      </c>
      <c r="F27" s="2">
        <v>2138</v>
      </c>
      <c r="G27" s="2">
        <v>1525</v>
      </c>
      <c r="H27" s="3">
        <v>45</v>
      </c>
      <c r="I27" s="1" t="s">
        <v>12</v>
      </c>
      <c r="J27" s="2">
        <v>6950</v>
      </c>
      <c r="K27" s="2">
        <v>0</v>
      </c>
      <c r="L27" s="2">
        <v>733</v>
      </c>
      <c r="M27" s="2">
        <v>2594</v>
      </c>
      <c r="N27" s="2">
        <v>2119</v>
      </c>
      <c r="O27" s="2">
        <v>1505</v>
      </c>
      <c r="P27" s="3">
        <v>46.1</v>
      </c>
      <c r="Q27" s="2">
        <v>376</v>
      </c>
      <c r="R27" s="2">
        <v>0</v>
      </c>
      <c r="S27" s="2">
        <v>119</v>
      </c>
      <c r="T27" s="2">
        <v>218</v>
      </c>
      <c r="U27" s="2">
        <v>20</v>
      </c>
      <c r="V27" s="2">
        <v>20</v>
      </c>
      <c r="W27" s="3">
        <v>34.799999999999997</v>
      </c>
    </row>
    <row r="28" spans="1:23" s="1" customFormat="1" ht="10.199999999999999" x14ac:dyDescent="0.2">
      <c r="A28" s="1" t="s">
        <v>75</v>
      </c>
      <c r="B28" s="2">
        <v>2099</v>
      </c>
      <c r="C28" s="2">
        <v>0</v>
      </c>
      <c r="D28" s="2">
        <v>0</v>
      </c>
      <c r="E28" s="2">
        <v>832</v>
      </c>
      <c r="F28" s="2">
        <v>1049</v>
      </c>
      <c r="G28" s="2">
        <v>218</v>
      </c>
      <c r="H28" s="3">
        <v>48.1</v>
      </c>
      <c r="I28" s="1" t="s">
        <v>75</v>
      </c>
      <c r="J28" s="2">
        <v>2079</v>
      </c>
      <c r="K28" s="2">
        <v>0</v>
      </c>
      <c r="L28" s="2">
        <v>0</v>
      </c>
      <c r="M28" s="2">
        <v>812</v>
      </c>
      <c r="N28" s="2">
        <v>1049</v>
      </c>
      <c r="O28" s="2">
        <v>218</v>
      </c>
      <c r="P28" s="3">
        <v>48.3</v>
      </c>
      <c r="Q28" s="2">
        <v>20</v>
      </c>
      <c r="R28" s="2">
        <v>0</v>
      </c>
      <c r="S28" s="2">
        <v>0</v>
      </c>
      <c r="T28" s="2">
        <v>20</v>
      </c>
      <c r="U28" s="2">
        <v>0</v>
      </c>
      <c r="V28" s="2">
        <v>0</v>
      </c>
      <c r="W28" s="3">
        <v>37.5</v>
      </c>
    </row>
    <row r="29" spans="1:23" s="1" customFormat="1" ht="10.199999999999999" x14ac:dyDescent="0.2">
      <c r="A29" s="1" t="s">
        <v>76</v>
      </c>
      <c r="B29" s="2">
        <v>832</v>
      </c>
      <c r="C29" s="2">
        <v>0</v>
      </c>
      <c r="D29" s="2">
        <v>0</v>
      </c>
      <c r="E29" s="2">
        <v>0</v>
      </c>
      <c r="F29" s="2">
        <v>257</v>
      </c>
      <c r="G29" s="2">
        <v>574</v>
      </c>
      <c r="H29" s="3">
        <v>70.5</v>
      </c>
      <c r="I29" s="1" t="s">
        <v>76</v>
      </c>
      <c r="J29" s="2">
        <v>832</v>
      </c>
      <c r="K29" s="2">
        <v>0</v>
      </c>
      <c r="L29" s="2">
        <v>0</v>
      </c>
      <c r="M29" s="2">
        <v>0</v>
      </c>
      <c r="N29" s="2">
        <v>257</v>
      </c>
      <c r="O29" s="2">
        <v>574</v>
      </c>
      <c r="P29" s="3">
        <v>70.5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3">
        <v>0</v>
      </c>
    </row>
    <row r="30" spans="1:23" s="1" customFormat="1" ht="10.199999999999999" x14ac:dyDescent="0.2">
      <c r="A30" s="1" t="s">
        <v>77</v>
      </c>
      <c r="B30" s="2">
        <v>574</v>
      </c>
      <c r="C30" s="2">
        <v>0</v>
      </c>
      <c r="D30" s="2">
        <v>0</v>
      </c>
      <c r="E30" s="2">
        <v>0</v>
      </c>
      <c r="F30" s="2">
        <v>0</v>
      </c>
      <c r="G30" s="2">
        <v>574</v>
      </c>
      <c r="H30" s="3">
        <v>79</v>
      </c>
      <c r="I30" s="1" t="s">
        <v>77</v>
      </c>
      <c r="J30" s="2">
        <v>554</v>
      </c>
      <c r="K30" s="2">
        <v>0</v>
      </c>
      <c r="L30" s="2">
        <v>0</v>
      </c>
      <c r="M30" s="2">
        <v>0</v>
      </c>
      <c r="N30" s="2">
        <v>0</v>
      </c>
      <c r="O30" s="2">
        <v>554</v>
      </c>
      <c r="P30" s="3">
        <v>79</v>
      </c>
      <c r="Q30" s="2">
        <v>20</v>
      </c>
      <c r="R30" s="2">
        <v>0</v>
      </c>
      <c r="S30" s="2">
        <v>0</v>
      </c>
      <c r="T30" s="2">
        <v>0</v>
      </c>
      <c r="U30" s="2">
        <v>0</v>
      </c>
      <c r="V30" s="2">
        <v>20</v>
      </c>
      <c r="W30" s="3">
        <v>79</v>
      </c>
    </row>
    <row r="31" spans="1:23" s="1" customFormat="1" ht="10.199999999999999" x14ac:dyDescent="0.2">
      <c r="A31" s="1" t="s">
        <v>78</v>
      </c>
      <c r="B31" s="2">
        <v>20</v>
      </c>
      <c r="C31" s="2">
        <v>0</v>
      </c>
      <c r="D31" s="2">
        <v>0</v>
      </c>
      <c r="E31" s="2">
        <v>0</v>
      </c>
      <c r="F31" s="2">
        <v>0</v>
      </c>
      <c r="G31" s="2">
        <v>20</v>
      </c>
      <c r="H31" s="3">
        <v>79</v>
      </c>
      <c r="I31" s="1" t="s">
        <v>78</v>
      </c>
      <c r="J31" s="2">
        <v>20</v>
      </c>
      <c r="K31" s="2">
        <v>0</v>
      </c>
      <c r="L31" s="2">
        <v>0</v>
      </c>
      <c r="M31" s="2">
        <v>0</v>
      </c>
      <c r="N31" s="2">
        <v>0</v>
      </c>
      <c r="O31" s="2">
        <v>20</v>
      </c>
      <c r="P31" s="3">
        <v>79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3">
        <v>0</v>
      </c>
    </row>
    <row r="32" spans="1:23" s="1" customFormat="1" ht="10.199999999999999" x14ac:dyDescent="0.2">
      <c r="A32" s="1" t="s">
        <v>79</v>
      </c>
      <c r="B32" s="2">
        <v>3802</v>
      </c>
      <c r="C32" s="2">
        <v>0</v>
      </c>
      <c r="D32" s="2">
        <v>851</v>
      </c>
      <c r="E32" s="2">
        <v>1980</v>
      </c>
      <c r="F32" s="2">
        <v>832</v>
      </c>
      <c r="G32" s="2">
        <v>139</v>
      </c>
      <c r="H32" s="3">
        <v>38</v>
      </c>
      <c r="I32" s="1" t="s">
        <v>79</v>
      </c>
      <c r="J32" s="2">
        <v>3465</v>
      </c>
      <c r="K32" s="2">
        <v>0</v>
      </c>
      <c r="L32" s="2">
        <v>733</v>
      </c>
      <c r="M32" s="2">
        <v>1782</v>
      </c>
      <c r="N32" s="2">
        <v>812</v>
      </c>
      <c r="O32" s="2">
        <v>139</v>
      </c>
      <c r="P32" s="3">
        <v>38.4</v>
      </c>
      <c r="Q32" s="2">
        <v>337</v>
      </c>
      <c r="R32" s="2">
        <v>0</v>
      </c>
      <c r="S32" s="2">
        <v>119</v>
      </c>
      <c r="T32" s="2">
        <v>198</v>
      </c>
      <c r="U32" s="2">
        <v>20</v>
      </c>
      <c r="V32" s="2">
        <v>0</v>
      </c>
      <c r="W32" s="3">
        <v>33.799999999999997</v>
      </c>
    </row>
    <row r="33" spans="1:23" s="1" customFormat="1" ht="10.199999999999999" x14ac:dyDescent="0.2">
      <c r="B33" s="2"/>
      <c r="C33" s="2"/>
      <c r="D33" s="2"/>
      <c r="E33" s="2"/>
      <c r="F33" s="2"/>
      <c r="G33" s="2"/>
      <c r="H33" s="3"/>
      <c r="J33" s="2"/>
      <c r="K33" s="2"/>
      <c r="L33" s="2"/>
      <c r="M33" s="2"/>
      <c r="N33" s="2"/>
      <c r="O33" s="2"/>
      <c r="P33" s="3"/>
      <c r="Q33" s="2"/>
      <c r="R33" s="2"/>
      <c r="S33" s="2"/>
      <c r="T33" s="2"/>
      <c r="U33" s="2"/>
      <c r="V33" s="2"/>
      <c r="W33" s="3"/>
    </row>
    <row r="34" spans="1:23" s="1" customFormat="1" ht="10.199999999999999" x14ac:dyDescent="0.2">
      <c r="A34" s="1" t="s">
        <v>80</v>
      </c>
      <c r="B34" s="2"/>
      <c r="C34" s="2"/>
      <c r="D34" s="2"/>
      <c r="E34" s="2"/>
      <c r="F34" s="2"/>
      <c r="G34" s="2"/>
      <c r="H34" s="3"/>
      <c r="I34" s="1" t="s">
        <v>80</v>
      </c>
      <c r="J34" s="2"/>
      <c r="K34" s="2"/>
      <c r="L34" s="2"/>
      <c r="M34" s="2"/>
      <c r="N34" s="2"/>
      <c r="O34" s="2"/>
      <c r="P34" s="3"/>
      <c r="Q34" s="2"/>
      <c r="R34" s="2"/>
      <c r="S34" s="2"/>
      <c r="T34" s="2"/>
      <c r="U34" s="2"/>
      <c r="V34" s="2"/>
      <c r="W34" s="3"/>
    </row>
    <row r="35" spans="1:23" s="1" customFormat="1" ht="10.199999999999999" x14ac:dyDescent="0.2">
      <c r="B35" s="2"/>
      <c r="C35" s="2"/>
      <c r="D35" s="2"/>
      <c r="E35" s="2"/>
      <c r="F35" s="2"/>
      <c r="G35" s="2"/>
      <c r="H35" s="3"/>
      <c r="J35" s="2"/>
      <c r="K35" s="2"/>
      <c r="L35" s="2"/>
      <c r="M35" s="2"/>
      <c r="N35" s="2"/>
      <c r="O35" s="2"/>
      <c r="P35" s="3"/>
      <c r="Q35" s="2"/>
      <c r="R35" s="2"/>
      <c r="S35" s="2"/>
      <c r="T35" s="2"/>
      <c r="U35" s="2"/>
      <c r="V35" s="2"/>
      <c r="W35" s="3"/>
    </row>
    <row r="36" spans="1:23" s="1" customFormat="1" ht="10.199999999999999" x14ac:dyDescent="0.2">
      <c r="A36" s="1" t="s">
        <v>12</v>
      </c>
      <c r="B36" s="2">
        <v>101534</v>
      </c>
      <c r="C36" s="2">
        <v>19998</v>
      </c>
      <c r="D36" s="2">
        <v>30096</v>
      </c>
      <c r="E36" s="2">
        <v>25106</v>
      </c>
      <c r="F36" s="2">
        <v>15246</v>
      </c>
      <c r="G36" s="2">
        <v>11088</v>
      </c>
      <c r="H36" s="3">
        <v>30.4</v>
      </c>
      <c r="I36" s="1" t="s">
        <v>12</v>
      </c>
      <c r="J36" s="2">
        <v>51143</v>
      </c>
      <c r="K36" s="2">
        <v>10276</v>
      </c>
      <c r="L36" s="2">
        <v>15266</v>
      </c>
      <c r="M36" s="2">
        <v>12375</v>
      </c>
      <c r="N36" s="2">
        <v>7663</v>
      </c>
      <c r="O36" s="2">
        <v>5564</v>
      </c>
      <c r="P36" s="3">
        <v>30</v>
      </c>
      <c r="Q36" s="2">
        <v>50391</v>
      </c>
      <c r="R36" s="2">
        <v>9722</v>
      </c>
      <c r="S36" s="2">
        <v>14830</v>
      </c>
      <c r="T36" s="2">
        <v>12731</v>
      </c>
      <c r="U36" s="2">
        <v>7583</v>
      </c>
      <c r="V36" s="2">
        <v>5524</v>
      </c>
      <c r="W36" s="3">
        <v>30.8</v>
      </c>
    </row>
    <row r="37" spans="1:23" s="1" customFormat="1" ht="10.199999999999999" x14ac:dyDescent="0.2">
      <c r="A37" s="1" t="s">
        <v>81</v>
      </c>
      <c r="B37" s="2">
        <v>376</v>
      </c>
      <c r="C37" s="2">
        <v>0</v>
      </c>
      <c r="D37" s="2">
        <v>158</v>
      </c>
      <c r="E37" s="2">
        <v>198</v>
      </c>
      <c r="F37" s="2">
        <v>20</v>
      </c>
      <c r="G37" s="2">
        <v>0</v>
      </c>
      <c r="H37" s="3">
        <v>32.299999999999997</v>
      </c>
      <c r="I37" s="1" t="s">
        <v>81</v>
      </c>
      <c r="J37" s="2">
        <v>297</v>
      </c>
      <c r="K37" s="2">
        <v>0</v>
      </c>
      <c r="L37" s="2">
        <v>119</v>
      </c>
      <c r="M37" s="2">
        <v>158</v>
      </c>
      <c r="N37" s="2">
        <v>20</v>
      </c>
      <c r="O37" s="2">
        <v>0</v>
      </c>
      <c r="P37" s="3">
        <v>32.799999999999997</v>
      </c>
      <c r="Q37" s="2">
        <v>79</v>
      </c>
      <c r="R37" s="2">
        <v>0</v>
      </c>
      <c r="S37" s="2">
        <v>40</v>
      </c>
      <c r="T37" s="2">
        <v>40</v>
      </c>
      <c r="U37" s="2">
        <v>0</v>
      </c>
      <c r="V37" s="2">
        <v>0</v>
      </c>
      <c r="W37" s="3">
        <v>30</v>
      </c>
    </row>
    <row r="38" spans="1:23" s="1" customFormat="1" ht="10.199999999999999" x14ac:dyDescent="0.2">
      <c r="A38" s="1" t="s">
        <v>82</v>
      </c>
      <c r="B38" s="2">
        <v>101158</v>
      </c>
      <c r="C38" s="2">
        <v>19998</v>
      </c>
      <c r="D38" s="2">
        <v>29938</v>
      </c>
      <c r="E38" s="2">
        <v>24908</v>
      </c>
      <c r="F38" s="2">
        <v>15226</v>
      </c>
      <c r="G38" s="2">
        <v>11088</v>
      </c>
      <c r="H38" s="3">
        <v>30.4</v>
      </c>
      <c r="I38" s="1" t="s">
        <v>82</v>
      </c>
      <c r="J38" s="2">
        <v>50846</v>
      </c>
      <c r="K38" s="2">
        <v>10276</v>
      </c>
      <c r="L38" s="2">
        <v>15147</v>
      </c>
      <c r="M38" s="2">
        <v>12217</v>
      </c>
      <c r="N38" s="2">
        <v>7643</v>
      </c>
      <c r="O38" s="2">
        <v>5564</v>
      </c>
      <c r="P38" s="3">
        <v>30</v>
      </c>
      <c r="Q38" s="2">
        <v>50312</v>
      </c>
      <c r="R38" s="2">
        <v>9722</v>
      </c>
      <c r="S38" s="2">
        <v>14791</v>
      </c>
      <c r="T38" s="2">
        <v>12692</v>
      </c>
      <c r="U38" s="2">
        <v>7583</v>
      </c>
      <c r="V38" s="2">
        <v>5524</v>
      </c>
      <c r="W38" s="3">
        <v>30.8</v>
      </c>
    </row>
    <row r="39" spans="1:23" s="1" customFormat="1" ht="10.199999999999999" x14ac:dyDescent="0.2">
      <c r="A39" s="13" t="s">
        <v>32</v>
      </c>
      <c r="B39" s="13"/>
      <c r="C39" s="13"/>
      <c r="D39" s="13"/>
      <c r="E39" s="13"/>
      <c r="F39" s="13"/>
      <c r="G39" s="13"/>
      <c r="H39" s="13"/>
      <c r="I39" s="13" t="s">
        <v>32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ht="10.199999999999999" customHeight="1" x14ac:dyDescent="0.3">
      <c r="A40" s="1"/>
      <c r="B40" s="2"/>
      <c r="C40" s="2"/>
      <c r="D40" s="2"/>
      <c r="E40" s="2"/>
      <c r="F40" s="2"/>
      <c r="G40" s="2"/>
      <c r="H40" s="3"/>
      <c r="I40" s="1"/>
      <c r="J40" s="2"/>
      <c r="K40" s="2"/>
      <c r="L40" s="2"/>
      <c r="M40" s="2"/>
      <c r="N40" s="2"/>
      <c r="O40" s="2"/>
      <c r="P40" s="3"/>
      <c r="Q40" s="2"/>
      <c r="R40" s="2"/>
      <c r="S40" s="2"/>
      <c r="T40" s="2"/>
      <c r="U40" s="2"/>
      <c r="V40" s="2"/>
      <c r="W40" s="3"/>
    </row>
    <row r="41" spans="1:23" ht="10.199999999999999" customHeight="1" x14ac:dyDescent="0.3">
      <c r="A41" s="1"/>
      <c r="B41" s="2"/>
      <c r="C41" s="2"/>
      <c r="D41" s="2"/>
      <c r="E41" s="2"/>
      <c r="F41" s="2"/>
      <c r="G41" s="2"/>
      <c r="H41" s="3"/>
      <c r="I41" s="1"/>
      <c r="J41" s="2"/>
      <c r="K41" s="2"/>
      <c r="L41" s="2"/>
      <c r="M41" s="2"/>
      <c r="N41" s="2"/>
      <c r="O41" s="2"/>
      <c r="P41" s="3"/>
      <c r="Q41" s="2"/>
      <c r="R41" s="2"/>
      <c r="S41" s="2"/>
      <c r="T41" s="2"/>
      <c r="U41" s="2"/>
      <c r="V41" s="2"/>
      <c r="W41" s="3"/>
    </row>
  </sheetData>
  <mergeCells count="5">
    <mergeCell ref="B2:H2"/>
    <mergeCell ref="J2:P2"/>
    <mergeCell ref="Q2:W2"/>
    <mergeCell ref="A39:H39"/>
    <mergeCell ref="I39:W3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D3063-51F9-42E3-AE3F-D05822AD45F2}">
  <dimension ref="A1:W32"/>
  <sheetViews>
    <sheetView view="pageBreakPreview" zoomScaleNormal="100" zoomScaleSheetLayoutView="100" workbookViewId="0">
      <selection sqref="A1:XFD32"/>
    </sheetView>
  </sheetViews>
  <sheetFormatPr defaultRowHeight="14.4" x14ac:dyDescent="0.3"/>
  <cols>
    <col min="1" max="1" width="18.6640625" customWidth="1"/>
    <col min="2" max="8" width="9.33203125" customWidth="1"/>
    <col min="9" max="9" width="17.44140625" customWidth="1"/>
    <col min="10" max="23" width="5.21875" customWidth="1"/>
  </cols>
  <sheetData>
    <row r="1" spans="1:23" s="1" customFormat="1" ht="10.199999999999999" x14ac:dyDescent="0.2">
      <c r="A1" s="1" t="s">
        <v>111</v>
      </c>
      <c r="B1" s="2"/>
      <c r="C1" s="2"/>
      <c r="D1" s="2"/>
      <c r="E1" s="2"/>
      <c r="F1" s="2"/>
      <c r="G1" s="2"/>
      <c r="H1" s="3"/>
      <c r="I1" s="1" t="s">
        <v>83</v>
      </c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3"/>
    </row>
    <row r="2" spans="1:23" s="1" customFormat="1" ht="10.199999999999999" x14ac:dyDescent="0.2">
      <c r="A2" s="4" t="s">
        <v>84</v>
      </c>
      <c r="B2" s="5" t="s">
        <v>1</v>
      </c>
      <c r="C2" s="6"/>
      <c r="D2" s="6"/>
      <c r="E2" s="6"/>
      <c r="F2" s="6"/>
      <c r="G2" s="6"/>
      <c r="H2" s="7"/>
      <c r="I2" s="4" t="s">
        <v>84</v>
      </c>
      <c r="J2" s="6" t="s">
        <v>2</v>
      </c>
      <c r="K2" s="6"/>
      <c r="L2" s="6"/>
      <c r="M2" s="6"/>
      <c r="N2" s="6"/>
      <c r="O2" s="6"/>
      <c r="P2" s="6"/>
      <c r="Q2" s="6" t="s">
        <v>3</v>
      </c>
      <c r="R2" s="6"/>
      <c r="S2" s="6"/>
      <c r="T2" s="6"/>
      <c r="U2" s="6"/>
      <c r="V2" s="6"/>
      <c r="W2" s="7"/>
    </row>
    <row r="3" spans="1:23" s="1" customFormat="1" ht="10.199999999999999" x14ac:dyDescent="0.2">
      <c r="A3" s="8" t="s">
        <v>85</v>
      </c>
      <c r="B3" s="9" t="s">
        <v>1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8" t="s">
        <v>85</v>
      </c>
      <c r="J3" s="10" t="s">
        <v>1</v>
      </c>
      <c r="K3" s="10" t="s">
        <v>5</v>
      </c>
      <c r="L3" s="10" t="s">
        <v>6</v>
      </c>
      <c r="M3" s="10" t="s">
        <v>7</v>
      </c>
      <c r="N3" s="10" t="s">
        <v>8</v>
      </c>
      <c r="O3" s="10" t="s">
        <v>9</v>
      </c>
      <c r="P3" s="12" t="s">
        <v>10</v>
      </c>
      <c r="Q3" s="10" t="s">
        <v>1</v>
      </c>
      <c r="R3" s="10" t="s">
        <v>5</v>
      </c>
      <c r="S3" s="10" t="s">
        <v>6</v>
      </c>
      <c r="T3" s="10" t="s">
        <v>7</v>
      </c>
      <c r="U3" s="10" t="s">
        <v>8</v>
      </c>
      <c r="V3" s="10" t="s">
        <v>9</v>
      </c>
      <c r="W3" s="11" t="s">
        <v>10</v>
      </c>
    </row>
    <row r="4" spans="1:23" s="1" customFormat="1" ht="10.199999999999999" x14ac:dyDescent="0.2">
      <c r="A4" s="1" t="s">
        <v>86</v>
      </c>
      <c r="B4" s="2"/>
      <c r="C4" s="2"/>
      <c r="D4" s="2"/>
      <c r="E4" s="2"/>
      <c r="F4" s="2"/>
      <c r="G4" s="2"/>
      <c r="H4" s="3"/>
      <c r="I4" s="1" t="s">
        <v>86</v>
      </c>
      <c r="J4" s="2"/>
      <c r="K4" s="2"/>
      <c r="L4" s="2"/>
      <c r="M4" s="2"/>
      <c r="N4" s="2"/>
      <c r="O4" s="2"/>
      <c r="P4" s="3"/>
      <c r="Q4" s="2"/>
      <c r="R4" s="2"/>
      <c r="S4" s="2"/>
      <c r="T4" s="2"/>
      <c r="U4" s="2"/>
      <c r="V4" s="2"/>
      <c r="W4" s="3"/>
    </row>
    <row r="5" spans="1:23" s="1" customFormat="1" ht="10.199999999999999" x14ac:dyDescent="0.2">
      <c r="B5" s="2"/>
      <c r="C5" s="2"/>
      <c r="D5" s="2"/>
      <c r="E5" s="2"/>
      <c r="F5" s="2"/>
      <c r="G5" s="2"/>
      <c r="H5" s="3"/>
      <c r="J5" s="2"/>
      <c r="K5" s="2"/>
      <c r="L5" s="2"/>
      <c r="M5" s="2"/>
      <c r="N5" s="2"/>
      <c r="O5" s="2"/>
      <c r="P5" s="3"/>
      <c r="Q5" s="2"/>
      <c r="R5" s="2"/>
      <c r="S5" s="2"/>
      <c r="T5" s="2"/>
      <c r="U5" s="2"/>
      <c r="V5" s="2"/>
      <c r="W5" s="3"/>
    </row>
    <row r="6" spans="1:23" s="1" customFormat="1" ht="10.199999999999999" x14ac:dyDescent="0.2">
      <c r="A6" s="1" t="s">
        <v>12</v>
      </c>
      <c r="B6" s="2">
        <v>73438</v>
      </c>
      <c r="C6" s="2">
        <v>0</v>
      </c>
      <c r="D6" s="2">
        <v>26235</v>
      </c>
      <c r="E6" s="2">
        <v>22790</v>
      </c>
      <c r="F6" s="2">
        <v>13979</v>
      </c>
      <c r="G6" s="2">
        <v>10435</v>
      </c>
      <c r="H6" s="3">
        <v>36.9</v>
      </c>
      <c r="I6" s="1" t="s">
        <v>12</v>
      </c>
      <c r="J6" s="2">
        <v>36551</v>
      </c>
      <c r="K6" s="2">
        <v>0</v>
      </c>
      <c r="L6" s="2">
        <v>13325</v>
      </c>
      <c r="M6" s="2">
        <v>11108</v>
      </c>
      <c r="N6" s="2">
        <v>6890</v>
      </c>
      <c r="O6" s="2">
        <v>5227</v>
      </c>
      <c r="P6" s="3">
        <v>36.700000000000003</v>
      </c>
      <c r="Q6" s="2">
        <v>36887</v>
      </c>
      <c r="R6" s="2">
        <v>0</v>
      </c>
      <c r="S6" s="2">
        <v>12910</v>
      </c>
      <c r="T6" s="2">
        <v>11682</v>
      </c>
      <c r="U6" s="2">
        <v>7088</v>
      </c>
      <c r="V6" s="2">
        <v>5207</v>
      </c>
      <c r="W6" s="3">
        <v>37.1</v>
      </c>
    </row>
    <row r="7" spans="1:23" s="1" customFormat="1" ht="10.199999999999999" x14ac:dyDescent="0.2">
      <c r="A7" s="1" t="s">
        <v>87</v>
      </c>
      <c r="B7" s="3">
        <f>SUM(B8:B10)*100/B6</f>
        <v>68.077834363680921</v>
      </c>
      <c r="C7" s="3"/>
      <c r="D7" s="3">
        <f t="shared" ref="D7:V7" si="0">SUM(D8:D10)*100/D6</f>
        <v>66.716218791690494</v>
      </c>
      <c r="E7" s="3">
        <f t="shared" si="0"/>
        <v>82.009653356735413</v>
      </c>
      <c r="F7" s="3">
        <f t="shared" si="0"/>
        <v>73.796408899062882</v>
      </c>
      <c r="G7" s="3">
        <f t="shared" si="0"/>
        <v>33.397220891231434</v>
      </c>
      <c r="H7" s="3"/>
      <c r="I7" s="1" t="s">
        <v>87</v>
      </c>
      <c r="J7" s="3">
        <f t="shared" si="0"/>
        <v>78.438346420070587</v>
      </c>
      <c r="K7" s="3"/>
      <c r="L7" s="3">
        <f t="shared" si="0"/>
        <v>75.332082551594752</v>
      </c>
      <c r="M7" s="3">
        <f t="shared" si="0"/>
        <v>93.932301044292402</v>
      </c>
      <c r="N7" s="3">
        <f t="shared" si="0"/>
        <v>87.35849056603773</v>
      </c>
      <c r="O7" s="3">
        <f t="shared" si="0"/>
        <v>41.668260952745364</v>
      </c>
      <c r="P7" s="3"/>
      <c r="Q7" s="3">
        <f t="shared" si="0"/>
        <v>57.811695177162683</v>
      </c>
      <c r="R7" s="3"/>
      <c r="S7" s="3">
        <f t="shared" si="0"/>
        <v>57.815646785437643</v>
      </c>
      <c r="T7" s="3">
        <f t="shared" si="0"/>
        <v>70.672829994863889</v>
      </c>
      <c r="U7" s="3">
        <f t="shared" si="0"/>
        <v>60.62358916478555</v>
      </c>
      <c r="V7" s="3">
        <f t="shared" si="0"/>
        <v>25.10082581140772</v>
      </c>
      <c r="W7" s="3"/>
    </row>
    <row r="8" spans="1:23" s="1" customFormat="1" ht="10.199999999999999" x14ac:dyDescent="0.2">
      <c r="A8" s="1" t="s">
        <v>88</v>
      </c>
      <c r="B8" s="2">
        <v>45956</v>
      </c>
      <c r="C8" s="2">
        <v>0</v>
      </c>
      <c r="D8" s="2">
        <v>15701</v>
      </c>
      <c r="E8" s="2">
        <v>17384</v>
      </c>
      <c r="F8" s="2">
        <v>9682</v>
      </c>
      <c r="G8" s="2">
        <v>3188</v>
      </c>
      <c r="H8" s="3">
        <v>36.299999999999997</v>
      </c>
      <c r="I8" s="1" t="s">
        <v>88</v>
      </c>
      <c r="J8" s="2">
        <v>26611</v>
      </c>
      <c r="K8" s="2">
        <v>0</v>
      </c>
      <c r="L8" s="2">
        <v>9088</v>
      </c>
      <c r="M8" s="2">
        <v>9761</v>
      </c>
      <c r="N8" s="2">
        <v>5722</v>
      </c>
      <c r="O8" s="2">
        <v>2039</v>
      </c>
      <c r="P8" s="3">
        <v>36.5</v>
      </c>
      <c r="Q8" s="2">
        <v>19345</v>
      </c>
      <c r="R8" s="2">
        <v>0</v>
      </c>
      <c r="S8" s="2">
        <v>6613</v>
      </c>
      <c r="T8" s="2">
        <v>7623</v>
      </c>
      <c r="U8" s="2">
        <v>3960</v>
      </c>
      <c r="V8" s="2">
        <v>1148</v>
      </c>
      <c r="W8" s="3">
        <v>36</v>
      </c>
    </row>
    <row r="9" spans="1:23" s="1" customFormat="1" ht="10.199999999999999" x14ac:dyDescent="0.2">
      <c r="A9" s="1" t="s">
        <v>89</v>
      </c>
      <c r="B9" s="2">
        <v>1861</v>
      </c>
      <c r="C9" s="2">
        <v>0</v>
      </c>
      <c r="D9" s="2">
        <v>436</v>
      </c>
      <c r="E9" s="2">
        <v>752</v>
      </c>
      <c r="F9" s="2">
        <v>436</v>
      </c>
      <c r="G9" s="2">
        <v>238</v>
      </c>
      <c r="H9" s="3">
        <v>39.9</v>
      </c>
      <c r="I9" s="1" t="s">
        <v>89</v>
      </c>
      <c r="J9" s="2">
        <v>891</v>
      </c>
      <c r="K9" s="2">
        <v>0</v>
      </c>
      <c r="L9" s="2">
        <v>257</v>
      </c>
      <c r="M9" s="2">
        <v>297</v>
      </c>
      <c r="N9" s="2">
        <v>218</v>
      </c>
      <c r="O9" s="2">
        <v>119</v>
      </c>
      <c r="P9" s="3">
        <v>39.5</v>
      </c>
      <c r="Q9" s="2">
        <v>970</v>
      </c>
      <c r="R9" s="2">
        <v>0</v>
      </c>
      <c r="S9" s="2">
        <v>178</v>
      </c>
      <c r="T9" s="2">
        <v>455</v>
      </c>
      <c r="U9" s="2">
        <v>218</v>
      </c>
      <c r="V9" s="2">
        <v>119</v>
      </c>
      <c r="W9" s="3">
        <v>40.1</v>
      </c>
    </row>
    <row r="10" spans="1:23" s="1" customFormat="1" ht="10.199999999999999" x14ac:dyDescent="0.2">
      <c r="A10" s="1" t="s">
        <v>90</v>
      </c>
      <c r="B10" s="2">
        <v>2178</v>
      </c>
      <c r="C10" s="2">
        <v>0</v>
      </c>
      <c r="D10" s="2">
        <v>1366</v>
      </c>
      <c r="E10" s="2">
        <v>554</v>
      </c>
      <c r="F10" s="2">
        <v>198</v>
      </c>
      <c r="G10" s="2">
        <v>59</v>
      </c>
      <c r="H10" s="3">
        <v>27</v>
      </c>
      <c r="I10" s="1" t="s">
        <v>90</v>
      </c>
      <c r="J10" s="2">
        <v>1168</v>
      </c>
      <c r="K10" s="2">
        <v>0</v>
      </c>
      <c r="L10" s="2">
        <v>693</v>
      </c>
      <c r="M10" s="2">
        <v>376</v>
      </c>
      <c r="N10" s="2">
        <v>79</v>
      </c>
      <c r="O10" s="2">
        <v>20</v>
      </c>
      <c r="P10" s="3">
        <v>27.6</v>
      </c>
      <c r="Q10" s="2">
        <v>1010</v>
      </c>
      <c r="R10" s="2">
        <v>0</v>
      </c>
      <c r="S10" s="2">
        <v>673</v>
      </c>
      <c r="T10" s="2">
        <v>178</v>
      </c>
      <c r="U10" s="2">
        <v>119</v>
      </c>
      <c r="V10" s="2">
        <v>40</v>
      </c>
      <c r="W10" s="3">
        <v>26.3</v>
      </c>
    </row>
    <row r="11" spans="1:23" s="1" customFormat="1" ht="10.199999999999999" x14ac:dyDescent="0.2">
      <c r="A11" s="1" t="s">
        <v>91</v>
      </c>
      <c r="B11" s="3">
        <f>B10*100/SUM(B8:B10)</f>
        <v>4.3564356435643568</v>
      </c>
      <c r="C11" s="3"/>
      <c r="D11" s="3">
        <f t="shared" ref="D11:V11" si="1">D10*100/SUM(D8:D10)</f>
        <v>7.8043763926184084</v>
      </c>
      <c r="E11" s="3">
        <f t="shared" si="1"/>
        <v>2.9641519529159979</v>
      </c>
      <c r="F11" s="3">
        <f t="shared" si="1"/>
        <v>1.9193485847227607</v>
      </c>
      <c r="G11" s="3">
        <f t="shared" si="1"/>
        <v>1.6929698708751793</v>
      </c>
      <c r="H11" s="3"/>
      <c r="I11" s="1" t="s">
        <v>91</v>
      </c>
      <c r="J11" s="3">
        <f t="shared" si="1"/>
        <v>4.0739448901290549</v>
      </c>
      <c r="K11" s="3"/>
      <c r="L11" s="3">
        <f t="shared" si="1"/>
        <v>6.9037656903765692</v>
      </c>
      <c r="M11" s="3">
        <f t="shared" si="1"/>
        <v>3.6036036036036037</v>
      </c>
      <c r="N11" s="3">
        <f t="shared" si="1"/>
        <v>1.3125103837846819</v>
      </c>
      <c r="O11" s="3">
        <f t="shared" si="1"/>
        <v>0.91827364554637281</v>
      </c>
      <c r="P11" s="3"/>
      <c r="Q11" s="3">
        <f t="shared" si="1"/>
        <v>4.7362250879249705</v>
      </c>
      <c r="R11" s="3"/>
      <c r="S11" s="3">
        <f t="shared" si="1"/>
        <v>9.0166130760986061</v>
      </c>
      <c r="T11" s="3">
        <f t="shared" si="1"/>
        <v>2.1560077519379846</v>
      </c>
      <c r="U11" s="3">
        <f t="shared" si="1"/>
        <v>2.7693739818478007</v>
      </c>
      <c r="V11" s="3">
        <f t="shared" si="1"/>
        <v>3.06044376434583</v>
      </c>
      <c r="W11" s="3"/>
    </row>
    <row r="12" spans="1:23" s="1" customFormat="1" ht="10.199999999999999" x14ac:dyDescent="0.2">
      <c r="A12" s="1" t="s">
        <v>92</v>
      </c>
      <c r="B12" s="2">
        <v>11801</v>
      </c>
      <c r="C12" s="2">
        <v>0</v>
      </c>
      <c r="D12" s="2">
        <v>3425</v>
      </c>
      <c r="E12" s="2">
        <v>3406</v>
      </c>
      <c r="F12" s="2">
        <v>2336</v>
      </c>
      <c r="G12" s="2">
        <v>2633</v>
      </c>
      <c r="H12" s="3">
        <v>40.9</v>
      </c>
      <c r="I12" s="1" t="s">
        <v>92</v>
      </c>
      <c r="J12" s="2">
        <v>931</v>
      </c>
      <c r="K12" s="2">
        <v>0</v>
      </c>
      <c r="L12" s="2">
        <v>495</v>
      </c>
      <c r="M12" s="2">
        <v>238</v>
      </c>
      <c r="N12" s="2">
        <v>99</v>
      </c>
      <c r="O12" s="2">
        <v>99</v>
      </c>
      <c r="P12" s="3">
        <v>29.1</v>
      </c>
      <c r="Q12" s="2">
        <v>10870</v>
      </c>
      <c r="R12" s="2">
        <v>0</v>
      </c>
      <c r="S12" s="2">
        <v>2930</v>
      </c>
      <c r="T12" s="2">
        <v>3168</v>
      </c>
      <c r="U12" s="2">
        <v>2237</v>
      </c>
      <c r="V12" s="2">
        <v>2534</v>
      </c>
      <c r="W12" s="3">
        <v>41.9</v>
      </c>
    </row>
    <row r="13" spans="1:23" s="1" customFormat="1" ht="10.199999999999999" x14ac:dyDescent="0.2">
      <c r="A13" s="1" t="s">
        <v>93</v>
      </c>
      <c r="B13" s="2">
        <v>4851</v>
      </c>
      <c r="C13" s="2">
        <v>0</v>
      </c>
      <c r="D13" s="2">
        <v>4732</v>
      </c>
      <c r="E13" s="2">
        <v>79</v>
      </c>
      <c r="F13" s="2">
        <v>20</v>
      </c>
      <c r="G13" s="2">
        <v>20</v>
      </c>
      <c r="H13" s="3">
        <v>22.7</v>
      </c>
      <c r="I13" s="1" t="s">
        <v>93</v>
      </c>
      <c r="J13" s="2">
        <v>2475</v>
      </c>
      <c r="K13" s="2">
        <v>0</v>
      </c>
      <c r="L13" s="2">
        <v>2435</v>
      </c>
      <c r="M13" s="2">
        <v>40</v>
      </c>
      <c r="N13" s="2">
        <v>0</v>
      </c>
      <c r="O13" s="2">
        <v>0</v>
      </c>
      <c r="P13" s="3">
        <v>22.6</v>
      </c>
      <c r="Q13" s="2">
        <v>2376</v>
      </c>
      <c r="R13" s="2">
        <v>0</v>
      </c>
      <c r="S13" s="2">
        <v>2297</v>
      </c>
      <c r="T13" s="2">
        <v>40</v>
      </c>
      <c r="U13" s="2">
        <v>20</v>
      </c>
      <c r="V13" s="2">
        <v>20</v>
      </c>
      <c r="W13" s="3">
        <v>22.8</v>
      </c>
    </row>
    <row r="14" spans="1:23" s="1" customFormat="1" ht="10.199999999999999" x14ac:dyDescent="0.2">
      <c r="A14" s="1" t="s">
        <v>94</v>
      </c>
      <c r="B14" s="2">
        <v>1604</v>
      </c>
      <c r="C14" s="2">
        <v>0</v>
      </c>
      <c r="D14" s="2">
        <v>238</v>
      </c>
      <c r="E14" s="2">
        <v>297</v>
      </c>
      <c r="F14" s="2">
        <v>337</v>
      </c>
      <c r="G14" s="2">
        <v>733</v>
      </c>
      <c r="H14" s="3">
        <v>56.9</v>
      </c>
      <c r="I14" s="1" t="s">
        <v>94</v>
      </c>
      <c r="J14" s="2">
        <v>693</v>
      </c>
      <c r="K14" s="2">
        <v>0</v>
      </c>
      <c r="L14" s="2">
        <v>119</v>
      </c>
      <c r="M14" s="2">
        <v>139</v>
      </c>
      <c r="N14" s="2">
        <v>139</v>
      </c>
      <c r="O14" s="2">
        <v>297</v>
      </c>
      <c r="P14" s="3">
        <v>54.6</v>
      </c>
      <c r="Q14" s="2">
        <v>911</v>
      </c>
      <c r="R14" s="2">
        <v>0</v>
      </c>
      <c r="S14" s="2">
        <v>119</v>
      </c>
      <c r="T14" s="2">
        <v>158</v>
      </c>
      <c r="U14" s="2">
        <v>198</v>
      </c>
      <c r="V14" s="2">
        <v>436</v>
      </c>
      <c r="W14" s="3">
        <v>58.5</v>
      </c>
    </row>
    <row r="15" spans="1:23" s="1" customFormat="1" ht="10.199999999999999" x14ac:dyDescent="0.2">
      <c r="A15" s="1" t="s">
        <v>95</v>
      </c>
      <c r="B15" s="2">
        <v>4198</v>
      </c>
      <c r="C15" s="2">
        <v>0</v>
      </c>
      <c r="D15" s="2">
        <v>0</v>
      </c>
      <c r="E15" s="2">
        <v>99</v>
      </c>
      <c r="F15" s="2">
        <v>871</v>
      </c>
      <c r="G15" s="2">
        <v>3227</v>
      </c>
      <c r="H15" s="3">
        <v>73.3</v>
      </c>
      <c r="I15" s="1" t="s">
        <v>95</v>
      </c>
      <c r="J15" s="2">
        <v>3109</v>
      </c>
      <c r="K15" s="2">
        <v>0</v>
      </c>
      <c r="L15" s="2">
        <v>0</v>
      </c>
      <c r="M15" s="2">
        <v>59</v>
      </c>
      <c r="N15" s="2">
        <v>554</v>
      </c>
      <c r="O15" s="2">
        <v>2495</v>
      </c>
      <c r="P15" s="3">
        <v>74.3</v>
      </c>
      <c r="Q15" s="2">
        <v>1089</v>
      </c>
      <c r="R15" s="2">
        <v>0</v>
      </c>
      <c r="S15" s="2">
        <v>0</v>
      </c>
      <c r="T15" s="2">
        <v>40</v>
      </c>
      <c r="U15" s="2">
        <v>317</v>
      </c>
      <c r="V15" s="2">
        <v>733</v>
      </c>
      <c r="W15" s="3">
        <v>69.8</v>
      </c>
    </row>
    <row r="16" spans="1:23" s="1" customFormat="1" ht="10.199999999999999" x14ac:dyDescent="0.2">
      <c r="A16" s="1" t="s">
        <v>42</v>
      </c>
      <c r="B16" s="2">
        <v>990</v>
      </c>
      <c r="C16" s="2">
        <v>0</v>
      </c>
      <c r="D16" s="2">
        <v>337</v>
      </c>
      <c r="E16" s="2">
        <v>218</v>
      </c>
      <c r="F16" s="2">
        <v>99</v>
      </c>
      <c r="G16" s="2">
        <v>337</v>
      </c>
      <c r="H16" s="3">
        <v>40.9</v>
      </c>
      <c r="I16" s="1" t="s">
        <v>42</v>
      </c>
      <c r="J16" s="2">
        <v>673</v>
      </c>
      <c r="K16" s="2">
        <v>0</v>
      </c>
      <c r="L16" s="2">
        <v>238</v>
      </c>
      <c r="M16" s="2">
        <v>198</v>
      </c>
      <c r="N16" s="2">
        <v>79</v>
      </c>
      <c r="O16" s="2">
        <v>158</v>
      </c>
      <c r="P16" s="3">
        <v>37.5</v>
      </c>
      <c r="Q16" s="2">
        <v>317</v>
      </c>
      <c r="R16" s="2">
        <v>0</v>
      </c>
      <c r="S16" s="2">
        <v>99</v>
      </c>
      <c r="T16" s="2">
        <v>20</v>
      </c>
      <c r="U16" s="2">
        <v>20</v>
      </c>
      <c r="V16" s="2">
        <v>178</v>
      </c>
      <c r="W16" s="3">
        <v>64.2</v>
      </c>
    </row>
    <row r="17" spans="1:23" s="1" customFormat="1" ht="10.199999999999999" x14ac:dyDescent="0.2">
      <c r="B17" s="2"/>
      <c r="C17" s="2"/>
      <c r="D17" s="2"/>
      <c r="E17" s="2"/>
      <c r="F17" s="2"/>
      <c r="G17" s="2"/>
      <c r="H17" s="3"/>
      <c r="J17" s="2"/>
      <c r="K17" s="2"/>
      <c r="L17" s="2"/>
      <c r="M17" s="2"/>
      <c r="N17" s="2"/>
      <c r="O17" s="2"/>
      <c r="P17" s="3"/>
      <c r="Q17" s="2"/>
      <c r="R17" s="2"/>
      <c r="S17" s="2"/>
      <c r="T17" s="2"/>
      <c r="U17" s="2"/>
      <c r="V17" s="2"/>
      <c r="W17" s="3"/>
    </row>
    <row r="18" spans="1:23" s="1" customFormat="1" ht="10.199999999999999" x14ac:dyDescent="0.2">
      <c r="A18" s="1" t="s">
        <v>96</v>
      </c>
      <c r="B18" s="2"/>
      <c r="C18" s="2"/>
      <c r="D18" s="2"/>
      <c r="E18" s="2"/>
      <c r="F18" s="2"/>
      <c r="G18" s="2"/>
      <c r="H18" s="3"/>
      <c r="I18" s="1" t="s">
        <v>96</v>
      </c>
      <c r="J18" s="2"/>
      <c r="K18" s="2"/>
      <c r="L18" s="2"/>
      <c r="M18" s="2"/>
      <c r="N18" s="2"/>
      <c r="O18" s="2"/>
      <c r="P18" s="3"/>
      <c r="Q18" s="2"/>
      <c r="R18" s="2"/>
      <c r="S18" s="2"/>
      <c r="T18" s="2"/>
      <c r="U18" s="2"/>
      <c r="V18" s="2"/>
      <c r="W18" s="3"/>
    </row>
    <row r="19" spans="1:23" s="1" customFormat="1" ht="10.199999999999999" x14ac:dyDescent="0.2">
      <c r="B19" s="2"/>
      <c r="C19" s="2"/>
      <c r="D19" s="2"/>
      <c r="E19" s="2"/>
      <c r="F19" s="2"/>
      <c r="G19" s="2"/>
      <c r="H19" s="3"/>
      <c r="J19" s="2"/>
      <c r="K19" s="2"/>
      <c r="L19" s="2"/>
      <c r="M19" s="2"/>
      <c r="N19" s="2"/>
      <c r="O19" s="2"/>
      <c r="P19" s="3"/>
      <c r="Q19" s="2"/>
      <c r="R19" s="2"/>
      <c r="S19" s="2"/>
      <c r="T19" s="2"/>
      <c r="U19" s="2"/>
      <c r="V19" s="2"/>
      <c r="W19" s="3"/>
    </row>
    <row r="20" spans="1:23" s="1" customFormat="1" ht="10.199999999999999" x14ac:dyDescent="0.2">
      <c r="A20" s="1" t="s">
        <v>12</v>
      </c>
      <c r="B20" s="2">
        <v>5346</v>
      </c>
      <c r="C20" s="2">
        <v>0</v>
      </c>
      <c r="D20" s="2">
        <v>2515</v>
      </c>
      <c r="E20" s="2">
        <v>1465</v>
      </c>
      <c r="F20" s="2">
        <v>832</v>
      </c>
      <c r="G20" s="2">
        <v>535</v>
      </c>
      <c r="H20" s="3">
        <v>31.6</v>
      </c>
      <c r="I20" s="1" t="s">
        <v>12</v>
      </c>
      <c r="J20" s="2">
        <v>2435</v>
      </c>
      <c r="K20" s="2">
        <v>0</v>
      </c>
      <c r="L20" s="2">
        <v>1188</v>
      </c>
      <c r="M20" s="2">
        <v>634</v>
      </c>
      <c r="N20" s="2">
        <v>356</v>
      </c>
      <c r="O20" s="2">
        <v>257</v>
      </c>
      <c r="P20" s="3">
        <v>30.7</v>
      </c>
      <c r="Q20" s="2">
        <v>2911</v>
      </c>
      <c r="R20" s="2">
        <v>0</v>
      </c>
      <c r="S20" s="2">
        <v>1327</v>
      </c>
      <c r="T20" s="2">
        <v>832</v>
      </c>
      <c r="U20" s="2">
        <v>475</v>
      </c>
      <c r="V20" s="2">
        <v>277</v>
      </c>
      <c r="W20" s="3">
        <v>32.299999999999997</v>
      </c>
    </row>
    <row r="21" spans="1:23" s="1" customFormat="1" ht="10.199999999999999" x14ac:dyDescent="0.2">
      <c r="A21" s="1" t="s">
        <v>97</v>
      </c>
      <c r="B21" s="2">
        <v>2198</v>
      </c>
      <c r="C21" s="2">
        <v>0</v>
      </c>
      <c r="D21" s="2">
        <v>950</v>
      </c>
      <c r="E21" s="2">
        <v>752</v>
      </c>
      <c r="F21" s="2">
        <v>356</v>
      </c>
      <c r="G21" s="2">
        <v>139</v>
      </c>
      <c r="H21" s="3">
        <v>33</v>
      </c>
      <c r="I21" s="1" t="s">
        <v>97</v>
      </c>
      <c r="J21" s="2">
        <v>1247</v>
      </c>
      <c r="K21" s="2">
        <v>0</v>
      </c>
      <c r="L21" s="2">
        <v>614</v>
      </c>
      <c r="M21" s="2">
        <v>376</v>
      </c>
      <c r="N21" s="2">
        <v>158</v>
      </c>
      <c r="O21" s="2">
        <v>99</v>
      </c>
      <c r="P21" s="3">
        <v>30.4</v>
      </c>
      <c r="Q21" s="2">
        <v>950</v>
      </c>
      <c r="R21" s="2">
        <v>0</v>
      </c>
      <c r="S21" s="2">
        <v>337</v>
      </c>
      <c r="T21" s="2">
        <v>376</v>
      </c>
      <c r="U21" s="2">
        <v>198</v>
      </c>
      <c r="V21" s="2">
        <v>40</v>
      </c>
      <c r="W21" s="3">
        <v>35.5</v>
      </c>
    </row>
    <row r="22" spans="1:23" s="1" customFormat="1" ht="9.6" customHeight="1" x14ac:dyDescent="0.2">
      <c r="A22" s="1" t="s">
        <v>98</v>
      </c>
      <c r="B22" s="2">
        <v>3148</v>
      </c>
      <c r="C22" s="2">
        <v>0</v>
      </c>
      <c r="D22" s="2">
        <v>1564</v>
      </c>
      <c r="E22" s="2">
        <v>713</v>
      </c>
      <c r="F22" s="2">
        <v>475</v>
      </c>
      <c r="G22" s="2">
        <v>396</v>
      </c>
      <c r="H22" s="3">
        <v>30.2</v>
      </c>
      <c r="I22" s="1" t="s">
        <v>98</v>
      </c>
      <c r="J22" s="2">
        <v>1188</v>
      </c>
      <c r="K22" s="2">
        <v>0</v>
      </c>
      <c r="L22" s="2">
        <v>574</v>
      </c>
      <c r="M22" s="2">
        <v>257</v>
      </c>
      <c r="N22" s="2">
        <v>198</v>
      </c>
      <c r="O22" s="2">
        <v>158</v>
      </c>
      <c r="P22" s="3">
        <v>31.2</v>
      </c>
      <c r="Q22" s="2">
        <v>1960</v>
      </c>
      <c r="R22" s="2">
        <v>0</v>
      </c>
      <c r="S22" s="2">
        <v>990</v>
      </c>
      <c r="T22" s="2">
        <v>455</v>
      </c>
      <c r="U22" s="2">
        <v>277</v>
      </c>
      <c r="V22" s="2">
        <v>238</v>
      </c>
      <c r="W22" s="3">
        <v>29.9</v>
      </c>
    </row>
    <row r="23" spans="1:23" s="1" customFormat="1" ht="9.6" customHeight="1" x14ac:dyDescent="0.2">
      <c r="B23" s="2"/>
      <c r="C23" s="2"/>
      <c r="D23" s="2"/>
      <c r="E23" s="2"/>
      <c r="F23" s="2"/>
      <c r="G23" s="2"/>
      <c r="H23" s="3"/>
      <c r="J23" s="2"/>
      <c r="K23" s="2"/>
      <c r="L23" s="2"/>
      <c r="M23" s="2"/>
      <c r="N23" s="2"/>
      <c r="O23" s="2"/>
      <c r="P23" s="3"/>
      <c r="Q23" s="2"/>
      <c r="R23" s="2"/>
      <c r="S23" s="2"/>
      <c r="T23" s="2"/>
      <c r="U23" s="2"/>
      <c r="V23" s="2"/>
      <c r="W23" s="3"/>
    </row>
    <row r="24" spans="1:23" s="1" customFormat="1" ht="10.199999999999999" x14ac:dyDescent="0.2">
      <c r="A24" s="1" t="s">
        <v>99</v>
      </c>
      <c r="B24" s="2"/>
      <c r="C24" s="2"/>
      <c r="D24" s="2"/>
      <c r="E24" s="2"/>
      <c r="F24" s="2"/>
      <c r="G24" s="2"/>
      <c r="H24" s="3"/>
      <c r="I24" s="1" t="s">
        <v>99</v>
      </c>
      <c r="J24" s="2"/>
      <c r="K24" s="2"/>
      <c r="L24" s="2"/>
      <c r="M24" s="2"/>
      <c r="N24" s="2"/>
      <c r="O24" s="2"/>
      <c r="P24" s="3"/>
      <c r="Q24" s="2"/>
      <c r="R24" s="2"/>
      <c r="S24" s="2"/>
      <c r="T24" s="2"/>
      <c r="U24" s="2"/>
      <c r="V24" s="2"/>
      <c r="W24" s="3"/>
    </row>
    <row r="25" spans="1:23" s="1" customFormat="1" ht="10.199999999999999" x14ac:dyDescent="0.2">
      <c r="B25" s="2"/>
      <c r="C25" s="2"/>
      <c r="D25" s="2"/>
      <c r="E25" s="2"/>
      <c r="F25" s="2"/>
      <c r="G25" s="2"/>
      <c r="H25" s="3"/>
      <c r="J25" s="2"/>
      <c r="K25" s="2"/>
      <c r="L25" s="2"/>
      <c r="M25" s="2"/>
      <c r="N25" s="2"/>
      <c r="O25" s="2"/>
      <c r="P25" s="3"/>
      <c r="Q25" s="2"/>
      <c r="R25" s="2"/>
      <c r="S25" s="2"/>
      <c r="T25" s="2"/>
      <c r="U25" s="2"/>
      <c r="V25" s="2"/>
      <c r="W25" s="3"/>
    </row>
    <row r="26" spans="1:23" s="1" customFormat="1" ht="10.199999999999999" x14ac:dyDescent="0.2">
      <c r="A26" s="1" t="s">
        <v>12</v>
      </c>
      <c r="B26" s="2">
        <v>73359</v>
      </c>
      <c r="C26" s="2">
        <v>20</v>
      </c>
      <c r="D26" s="2">
        <v>26195</v>
      </c>
      <c r="E26" s="2">
        <v>22790</v>
      </c>
      <c r="F26" s="2">
        <v>13959</v>
      </c>
      <c r="G26" s="2">
        <v>10395</v>
      </c>
      <c r="H26" s="3">
        <v>36.9</v>
      </c>
      <c r="I26" s="1" t="s">
        <v>12</v>
      </c>
      <c r="J26" s="2">
        <v>36472</v>
      </c>
      <c r="K26" s="2">
        <v>0</v>
      </c>
      <c r="L26" s="2">
        <v>13286</v>
      </c>
      <c r="M26" s="2">
        <v>11108</v>
      </c>
      <c r="N26" s="2">
        <v>6871</v>
      </c>
      <c r="O26" s="2">
        <v>5207</v>
      </c>
      <c r="P26" s="3">
        <v>36.700000000000003</v>
      </c>
      <c r="Q26" s="2">
        <v>36887</v>
      </c>
      <c r="R26" s="2">
        <v>20</v>
      </c>
      <c r="S26" s="2">
        <v>12910</v>
      </c>
      <c r="T26" s="2">
        <v>11682</v>
      </c>
      <c r="U26" s="2">
        <v>7088</v>
      </c>
      <c r="V26" s="2">
        <v>5188</v>
      </c>
      <c r="W26" s="3">
        <v>37.1</v>
      </c>
    </row>
    <row r="27" spans="1:23" s="1" customFormat="1" ht="10.199999999999999" x14ac:dyDescent="0.2">
      <c r="A27" s="1" t="s">
        <v>100</v>
      </c>
      <c r="B27" s="2">
        <v>36630</v>
      </c>
      <c r="C27" s="2">
        <v>20</v>
      </c>
      <c r="D27" s="2">
        <v>15088</v>
      </c>
      <c r="E27" s="2">
        <v>12910</v>
      </c>
      <c r="F27" s="2">
        <v>5960</v>
      </c>
      <c r="G27" s="2">
        <v>2653</v>
      </c>
      <c r="H27" s="3">
        <v>33.700000000000003</v>
      </c>
      <c r="I27" s="1" t="s">
        <v>100</v>
      </c>
      <c r="J27" s="2">
        <v>19760</v>
      </c>
      <c r="K27" s="2">
        <v>0</v>
      </c>
      <c r="L27" s="2">
        <v>8078</v>
      </c>
      <c r="M27" s="2">
        <v>6376</v>
      </c>
      <c r="N27" s="2">
        <v>3524</v>
      </c>
      <c r="O27" s="2">
        <v>1782</v>
      </c>
      <c r="P27" s="3">
        <v>34.200000000000003</v>
      </c>
      <c r="Q27" s="2">
        <v>16870</v>
      </c>
      <c r="R27" s="2">
        <v>20</v>
      </c>
      <c r="S27" s="2">
        <v>7009</v>
      </c>
      <c r="T27" s="2">
        <v>6534</v>
      </c>
      <c r="U27" s="2">
        <v>2435</v>
      </c>
      <c r="V27" s="2">
        <v>871</v>
      </c>
      <c r="W27" s="3">
        <v>33.200000000000003</v>
      </c>
    </row>
    <row r="28" spans="1:23" s="1" customFormat="1" ht="10.199999999999999" x14ac:dyDescent="0.2">
      <c r="A28" s="1" t="s">
        <v>101</v>
      </c>
      <c r="B28" s="2">
        <v>18434</v>
      </c>
      <c r="C28" s="2">
        <v>0</v>
      </c>
      <c r="D28" s="2">
        <v>4297</v>
      </c>
      <c r="E28" s="2">
        <v>6791</v>
      </c>
      <c r="F28" s="2">
        <v>4950</v>
      </c>
      <c r="G28" s="2">
        <v>2396</v>
      </c>
      <c r="H28" s="3">
        <v>40.9</v>
      </c>
      <c r="I28" s="1" t="s">
        <v>101</v>
      </c>
      <c r="J28" s="2">
        <v>10593</v>
      </c>
      <c r="K28" s="2">
        <v>0</v>
      </c>
      <c r="L28" s="2">
        <v>2416</v>
      </c>
      <c r="M28" s="2">
        <v>4000</v>
      </c>
      <c r="N28" s="2">
        <v>2693</v>
      </c>
      <c r="O28" s="2">
        <v>1485</v>
      </c>
      <c r="P28" s="3">
        <v>40.799999999999997</v>
      </c>
      <c r="Q28" s="2">
        <v>7841</v>
      </c>
      <c r="R28" s="2">
        <v>0</v>
      </c>
      <c r="S28" s="2">
        <v>1881</v>
      </c>
      <c r="T28" s="2">
        <v>2792</v>
      </c>
      <c r="U28" s="2">
        <v>2257</v>
      </c>
      <c r="V28" s="2">
        <v>911</v>
      </c>
      <c r="W28" s="3">
        <v>41</v>
      </c>
    </row>
    <row r="29" spans="1:23" s="1" customFormat="1" ht="10.199999999999999" x14ac:dyDescent="0.2">
      <c r="A29" s="1" t="s">
        <v>102</v>
      </c>
      <c r="B29" s="2">
        <v>1921</v>
      </c>
      <c r="C29" s="2">
        <v>0</v>
      </c>
      <c r="D29" s="2">
        <v>337</v>
      </c>
      <c r="E29" s="2">
        <v>772</v>
      </c>
      <c r="F29" s="2">
        <v>594</v>
      </c>
      <c r="G29" s="2">
        <v>218</v>
      </c>
      <c r="H29" s="3">
        <v>42.1</v>
      </c>
      <c r="I29" s="1" t="s">
        <v>102</v>
      </c>
      <c r="J29" s="2">
        <v>1148</v>
      </c>
      <c r="K29" s="2">
        <v>0</v>
      </c>
      <c r="L29" s="2">
        <v>218</v>
      </c>
      <c r="M29" s="2">
        <v>455</v>
      </c>
      <c r="N29" s="2">
        <v>337</v>
      </c>
      <c r="O29" s="2">
        <v>139</v>
      </c>
      <c r="P29" s="3">
        <v>41.7</v>
      </c>
      <c r="Q29" s="2">
        <v>772</v>
      </c>
      <c r="R29" s="2">
        <v>0</v>
      </c>
      <c r="S29" s="2">
        <v>119</v>
      </c>
      <c r="T29" s="2">
        <v>317</v>
      </c>
      <c r="U29" s="2">
        <v>257</v>
      </c>
      <c r="V29" s="2">
        <v>79</v>
      </c>
      <c r="W29" s="3">
        <v>42.7</v>
      </c>
    </row>
    <row r="30" spans="1:23" s="1" customFormat="1" ht="10.199999999999999" x14ac:dyDescent="0.2">
      <c r="A30" s="1" t="s">
        <v>103</v>
      </c>
      <c r="B30" s="2">
        <v>119</v>
      </c>
      <c r="C30" s="2">
        <v>0</v>
      </c>
      <c r="D30" s="2">
        <v>20</v>
      </c>
      <c r="E30" s="2">
        <v>0</v>
      </c>
      <c r="F30" s="2">
        <v>40</v>
      </c>
      <c r="G30" s="2">
        <v>59</v>
      </c>
      <c r="H30" s="3">
        <v>60</v>
      </c>
      <c r="I30" s="1" t="s">
        <v>103</v>
      </c>
      <c r="J30" s="2">
        <v>40</v>
      </c>
      <c r="K30" s="2">
        <v>0</v>
      </c>
      <c r="L30" s="2">
        <v>0</v>
      </c>
      <c r="M30" s="2">
        <v>0</v>
      </c>
      <c r="N30" s="2">
        <v>40</v>
      </c>
      <c r="O30" s="2">
        <v>0</v>
      </c>
      <c r="P30" s="3">
        <v>52.5</v>
      </c>
      <c r="Q30" s="2">
        <v>79</v>
      </c>
      <c r="R30" s="2">
        <v>0</v>
      </c>
      <c r="S30" s="2">
        <v>20</v>
      </c>
      <c r="T30" s="2">
        <v>0</v>
      </c>
      <c r="U30" s="2">
        <v>0</v>
      </c>
      <c r="V30" s="2">
        <v>59</v>
      </c>
      <c r="W30" s="3">
        <v>72.7</v>
      </c>
    </row>
    <row r="31" spans="1:23" s="1" customFormat="1" ht="10.199999999999999" x14ac:dyDescent="0.2">
      <c r="A31" s="1" t="s">
        <v>104</v>
      </c>
      <c r="B31" s="2">
        <v>16256</v>
      </c>
      <c r="C31" s="2">
        <v>0</v>
      </c>
      <c r="D31" s="2">
        <v>6455</v>
      </c>
      <c r="E31" s="2">
        <v>2317</v>
      </c>
      <c r="F31" s="2">
        <v>2416</v>
      </c>
      <c r="G31" s="2">
        <v>5069</v>
      </c>
      <c r="H31" s="3">
        <v>40.799999999999997</v>
      </c>
      <c r="I31" s="1" t="s">
        <v>104</v>
      </c>
      <c r="J31" s="2">
        <v>4930</v>
      </c>
      <c r="K31" s="2">
        <v>0</v>
      </c>
      <c r="L31" s="2">
        <v>2574</v>
      </c>
      <c r="M31" s="2">
        <v>277</v>
      </c>
      <c r="N31" s="2">
        <v>277</v>
      </c>
      <c r="O31" s="2">
        <v>1802</v>
      </c>
      <c r="P31" s="3">
        <v>29.4</v>
      </c>
      <c r="Q31" s="2">
        <v>11326</v>
      </c>
      <c r="R31" s="2">
        <v>0</v>
      </c>
      <c r="S31" s="2">
        <v>3881</v>
      </c>
      <c r="T31" s="2">
        <v>2039</v>
      </c>
      <c r="U31" s="2">
        <v>2138</v>
      </c>
      <c r="V31" s="2">
        <v>3267</v>
      </c>
      <c r="W31" s="3">
        <v>43.1</v>
      </c>
    </row>
    <row r="32" spans="1:23" s="1" customFormat="1" ht="10.199999999999999" x14ac:dyDescent="0.2">
      <c r="A32" s="13" t="s">
        <v>32</v>
      </c>
      <c r="B32" s="13"/>
      <c r="C32" s="13"/>
      <c r="D32" s="13"/>
      <c r="E32" s="13"/>
      <c r="F32" s="13"/>
      <c r="G32" s="13"/>
      <c r="H32" s="13"/>
      <c r="I32" s="13" t="s">
        <v>32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</sheetData>
  <mergeCells count="5">
    <mergeCell ref="B2:H2"/>
    <mergeCell ref="J2:P2"/>
    <mergeCell ref="Q2:W2"/>
    <mergeCell ref="A32:H32"/>
    <mergeCell ref="I32:W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Guam LFS June 1993</vt:lpstr>
      <vt:lpstr>BP Ethn</vt:lpstr>
      <vt:lpstr>Educ Military</vt:lpstr>
      <vt:lpstr>Economics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2019-08-06T03:04:12Z</dcterms:created>
  <dcterms:modified xsi:type="dcterms:W3CDTF">2019-08-06T03:23:58Z</dcterms:modified>
</cp:coreProperties>
</file>