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8_{08EFE102-5FFC-4DA9-BF18-AF8251F518AC}" xr6:coauthVersionLast="43" xr6:coauthVersionMax="43" xr10:uidLastSave="{00000000-0000-0000-0000-000000000000}"/>
  <bookViews>
    <workbookView xWindow="-108" yWindow="-108" windowWidth="20376" windowHeight="12216" activeTab="3" xr2:uid="{F6318B93-5C33-49C2-AFB9-BC2A79627EA5}"/>
  </bookViews>
  <sheets>
    <sheet name="Guam LFS Sept 1992" sheetId="1" r:id="rId1"/>
    <sheet name="BP Ethn" sheetId="2" r:id="rId2"/>
    <sheet name="Educ Military" sheetId="3" r:id="rId3"/>
    <sheet name="Econom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" i="4" l="1"/>
  <c r="U11" i="4"/>
  <c r="T11" i="4"/>
  <c r="S11" i="4"/>
  <c r="Q11" i="4"/>
  <c r="O11" i="4"/>
  <c r="N11" i="4"/>
  <c r="M11" i="4"/>
  <c r="L11" i="4"/>
  <c r="J11" i="4"/>
  <c r="G11" i="4"/>
  <c r="F11" i="4"/>
  <c r="E11" i="4"/>
  <c r="D11" i="4"/>
  <c r="B11" i="4"/>
  <c r="V7" i="4"/>
  <c r="U7" i="4"/>
  <c r="T7" i="4"/>
  <c r="S7" i="4"/>
  <c r="Q7" i="4"/>
  <c r="O7" i="4"/>
  <c r="N7" i="4"/>
  <c r="M7" i="4"/>
  <c r="L7" i="4"/>
  <c r="J7" i="4"/>
  <c r="G7" i="4"/>
  <c r="F7" i="4"/>
  <c r="E7" i="4"/>
  <c r="D7" i="4"/>
  <c r="B7" i="4"/>
  <c r="V17" i="3"/>
  <c r="U17" i="3"/>
  <c r="T17" i="3"/>
  <c r="S17" i="3"/>
  <c r="R17" i="3"/>
  <c r="Q17" i="3"/>
  <c r="O17" i="3"/>
  <c r="N17" i="3"/>
  <c r="M17" i="3"/>
  <c r="L17" i="3"/>
  <c r="K17" i="3"/>
  <c r="J17" i="3"/>
  <c r="G17" i="3"/>
  <c r="F17" i="3"/>
  <c r="E17" i="3"/>
  <c r="D17" i="3"/>
  <c r="C17" i="3"/>
  <c r="B17" i="3"/>
  <c r="V16" i="3"/>
  <c r="U16" i="3"/>
  <c r="T16" i="3"/>
  <c r="S16" i="3"/>
  <c r="R16" i="3"/>
  <c r="Q16" i="3"/>
  <c r="O16" i="3"/>
  <c r="N16" i="3"/>
  <c r="M16" i="3"/>
  <c r="L16" i="3"/>
  <c r="K16" i="3"/>
  <c r="J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<sst xmlns="http://schemas.openxmlformats.org/spreadsheetml/2006/main" count="364" uniqueCount="108">
  <si>
    <t>Table 1. Relationship and Marital Status by Sex and Age, Guam: September 1992</t>
  </si>
  <si>
    <t>Relationship</t>
  </si>
  <si>
    <t>Total</t>
  </si>
  <si>
    <t>Male</t>
  </si>
  <si>
    <t>Female</t>
  </si>
  <si>
    <t>Marital Status</t>
  </si>
  <si>
    <t>0 - 14</t>
  </si>
  <si>
    <t>15 - 29</t>
  </si>
  <si>
    <t>30 - 44</t>
  </si>
  <si>
    <t>45 - 59</t>
  </si>
  <si>
    <t>60+</t>
  </si>
  <si>
    <t>Median</t>
  </si>
  <si>
    <t xml:space="preserve">   Relationship</t>
  </si>
  <si>
    <t xml:space="preserve">     Total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</si>
  <si>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</si>
  <si>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</si>
  <si>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</si>
  <si>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</si>
  <si>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</si>
  <si>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</si>
  <si>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</si>
  <si>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</si>
  <si>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>Never married</t>
  </si>
  <si>
    <t>Married</t>
  </si>
  <si>
    <t>Separated</t>
  </si>
  <si>
    <t>Widowed</t>
  </si>
  <si>
    <t>Divorced</t>
  </si>
  <si>
    <t xml:space="preserve">   Citizenship</t>
  </si>
  <si>
    <t>USA</t>
  </si>
  <si>
    <t>Philippines</t>
  </si>
  <si>
    <t>Other Asian</t>
  </si>
  <si>
    <t>FSM</t>
  </si>
  <si>
    <t>RMI</t>
  </si>
  <si>
    <t>Source: Guam Labor Force Surveys</t>
  </si>
  <si>
    <t>Table 2. Birthplace and Ethnicity by Sex and Age, Guam: September 1992</t>
  </si>
  <si>
    <t>Birthplace</t>
  </si>
  <si>
    <t>Ethnicity</t>
  </si>
  <si>
    <t xml:space="preserve">   Birthplace</t>
  </si>
  <si>
    <t>Guam</t>
  </si>
  <si>
    <t>Palau</t>
  </si>
  <si>
    <t>CNMI</t>
  </si>
  <si>
    <t>Japan</t>
  </si>
  <si>
    <t>Taiwan</t>
  </si>
  <si>
    <t>Korea</t>
  </si>
  <si>
    <t>Other</t>
  </si>
  <si>
    <t>Not stated</t>
  </si>
  <si>
    <t>Mother's Birthplace (Micronesian migrants)</t>
  </si>
  <si>
    <t>Father's Birthplace (Micronesian Migrants</t>
  </si>
  <si>
    <t xml:space="preserve">   Ethnicity</t>
  </si>
  <si>
    <t>Chamorro</t>
  </si>
  <si>
    <t>Filipino</t>
  </si>
  <si>
    <t>Korean</t>
  </si>
  <si>
    <t>Caucasian</t>
  </si>
  <si>
    <t>Palauan</t>
  </si>
  <si>
    <t>Chuukese</t>
  </si>
  <si>
    <t>Pohnpeian</t>
  </si>
  <si>
    <t>Other FSM/RMI</t>
  </si>
  <si>
    <t xml:space="preserve">   Ethnic 2</t>
  </si>
  <si>
    <t>Other Pacific Islander</t>
  </si>
  <si>
    <t>Table 3. Educational Attainment and  Armed Forces by Sex and Age, Guam: September 1992</t>
  </si>
  <si>
    <t>Education</t>
  </si>
  <si>
    <t>Armed Services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</si>
  <si>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</si>
  <si>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</si>
  <si>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</si>
  <si>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</si>
  <si>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</si>
  <si>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</si>
  <si>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</si>
  <si>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</si>
  <si>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</si>
  <si>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</si>
  <si>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>Percent H.S. Grads</t>
  </si>
  <si>
    <t>Percent Ba?BS or more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</si>
  <si>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</si>
  <si>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</si>
  <si>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</si>
  <si>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</si>
  <si>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</si>
  <si>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</si>
  <si>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</si>
  <si>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</si>
  <si>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</si>
  <si>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</si>
  <si>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</si>
  <si>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</si>
  <si>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Work Last Week and Class of Worker by Sex and Age, Guam: September 1992</t>
  </si>
  <si>
    <t>Work Last Week</t>
  </si>
  <si>
    <t>Class of Worker</t>
  </si>
  <si>
    <t xml:space="preserve">   Work last week</t>
  </si>
  <si>
    <t xml:space="preserve">        Percent in LF</t>
  </si>
  <si>
    <t>Working</t>
  </si>
  <si>
    <t>With a job but not working</t>
  </si>
  <si>
    <t>Looking for work</t>
  </si>
  <si>
    <t xml:space="preserve">     Percent unemployed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</si>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</sst>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1B06-D085-43F4-88AB-647091CCDB7C}">
  <dimension ref="A1:W164"/>
  <sheetViews>
    <sheetView view="pageBreakPreview" zoomScaleNormal="100" zoomScaleSheetLayoutView="100" workbookViewId="0">
      <selection activeCell="J1" sqref="J1:W1048576"/>
    </sheetView>
  </sheetViews>
  <sheetFormatPr defaultRowHeight="10.199999999999999" x14ac:dyDescent="0.2"/>
  <cols>
    <col min="1" max="1" width="18.6640625" style="1" customWidth="1"/>
    <col min="2" max="7" width="9.33203125" style="2" customWidth="1"/>
    <col min="8" max="8" width="9.33203125" style="3" customWidth="1"/>
    <col min="9" max="9" width="17.44140625" style="1" customWidth="1"/>
    <col min="10" max="15" width="5.21875" style="2" customWidth="1"/>
    <col min="16" max="16" width="5.21875" style="3" customWidth="1"/>
    <col min="17" max="22" width="5.21875" style="2" customWidth="1"/>
    <col min="23" max="23" width="5.21875" style="3" customWidth="1"/>
    <col min="24" max="16384" width="8.88671875" style="1"/>
  </cols>
  <sheetData>
    <row r="1" spans="1:23" x14ac:dyDescent="0.2">
      <c r="A1" s="1" t="s">
        <v>0</v>
      </c>
      <c r="I1" s="1" t="s">
        <v>0</v>
      </c>
    </row>
    <row r="2" spans="1:23" x14ac:dyDescent="0.2">
      <c r="A2" s="4" t="s">
        <v>1</v>
      </c>
      <c r="B2" s="5" t="s">
        <v>2</v>
      </c>
      <c r="C2" s="6"/>
      <c r="D2" s="6"/>
      <c r="E2" s="6"/>
      <c r="F2" s="6"/>
      <c r="G2" s="6"/>
      <c r="H2" s="7"/>
      <c r="I2" s="4" t="s">
        <v>1</v>
      </c>
      <c r="J2" s="6" t="s">
        <v>3</v>
      </c>
      <c r="K2" s="6"/>
      <c r="L2" s="6"/>
      <c r="M2" s="6"/>
      <c r="N2" s="6"/>
      <c r="O2" s="6"/>
      <c r="P2" s="6"/>
      <c r="Q2" s="6" t="s">
        <v>4</v>
      </c>
      <c r="R2" s="6"/>
      <c r="S2" s="6"/>
      <c r="T2" s="6"/>
      <c r="U2" s="6"/>
      <c r="V2" s="6"/>
      <c r="W2" s="7"/>
    </row>
    <row r="3" spans="1:23" x14ac:dyDescent="0.2">
      <c r="A3" s="8" t="s">
        <v>5</v>
      </c>
      <c r="B3" s="9" t="s">
        <v>2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8" t="s">
        <v>5</v>
      </c>
      <c r="J3" s="10" t="s">
        <v>2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2" t="s">
        <v>11</v>
      </c>
      <c r="Q3" s="10" t="s">
        <v>2</v>
      </c>
      <c r="R3" s="10" t="s">
        <v>6</v>
      </c>
      <c r="S3" s="10" t="s">
        <v>7</v>
      </c>
      <c r="T3" s="10" t="s">
        <v>8</v>
      </c>
      <c r="U3" s="10" t="s">
        <v>9</v>
      </c>
      <c r="V3" s="10" t="s">
        <v>10</v>
      </c>
      <c r="W3" s="11" t="s">
        <v>11</v>
      </c>
    </row>
    <row r="4" spans="1:23" x14ac:dyDescent="0.2">
      <c r="A4" s="1" t="s">
        <v>12</v>
      </c>
      <c r="I4" s="1" t="s">
        <v>12</v>
      </c>
    </row>
    <row r="6" spans="1:23" x14ac:dyDescent="0.2">
      <c r="A6" s="1" t="s">
        <v>13</v>
      </c>
      <c r="B6" s="2">
        <v>118500</v>
      </c>
      <c r="C6" s="2">
        <v>36020</v>
      </c>
      <c r="D6" s="2">
        <v>29900</v>
      </c>
      <c r="E6" s="2">
        <v>27420</v>
      </c>
      <c r="F6" s="2">
        <v>15340</v>
      </c>
      <c r="G6" s="2">
        <v>9820</v>
      </c>
      <c r="H6" s="3">
        <v>26.7</v>
      </c>
      <c r="I6" s="1" t="s">
        <v>13</v>
      </c>
      <c r="J6" s="2">
        <v>59920</v>
      </c>
      <c r="K6" s="2">
        <v>18340</v>
      </c>
      <c r="L6" s="2">
        <v>15280</v>
      </c>
      <c r="M6" s="2">
        <v>13440</v>
      </c>
      <c r="N6" s="2">
        <v>7740</v>
      </c>
      <c r="O6" s="2">
        <v>5120</v>
      </c>
      <c r="P6" s="3">
        <v>26.4</v>
      </c>
      <c r="Q6" s="2">
        <v>58580</v>
      </c>
      <c r="R6" s="2">
        <v>17680</v>
      </c>
      <c r="S6" s="2">
        <v>14620</v>
      </c>
      <c r="T6" s="2">
        <v>13980</v>
      </c>
      <c r="U6" s="2">
        <v>7600</v>
      </c>
      <c r="V6" s="2">
        <v>4700</v>
      </c>
      <c r="W6" s="3">
        <v>26.9</v>
      </c>
    </row>
    <row r="7" spans="1:23" x14ac:dyDescent="0.2">
      <c r="A7" s="1" t="s">
        <v>14</v>
      </c>
      <c r="B7" s="2">
        <v>29780</v>
      </c>
      <c r="C7" s="2">
        <v>0</v>
      </c>
      <c r="D7" s="2">
        <v>3520</v>
      </c>
      <c r="E7" s="2">
        <v>12380</v>
      </c>
      <c r="F7" s="2">
        <v>8360</v>
      </c>
      <c r="G7" s="2">
        <v>5520</v>
      </c>
      <c r="H7" s="3">
        <v>43.8</v>
      </c>
      <c r="I7" s="1" t="s">
        <v>14</v>
      </c>
      <c r="J7" s="2">
        <v>24280</v>
      </c>
      <c r="K7" s="2">
        <v>0</v>
      </c>
      <c r="L7" s="2">
        <v>2780</v>
      </c>
      <c r="M7" s="2">
        <v>10140</v>
      </c>
      <c r="N7" s="2">
        <v>6980</v>
      </c>
      <c r="O7" s="2">
        <v>4380</v>
      </c>
      <c r="P7" s="3">
        <v>43.8</v>
      </c>
      <c r="Q7" s="2">
        <v>5500</v>
      </c>
      <c r="R7" s="2">
        <v>0</v>
      </c>
      <c r="S7" s="2">
        <v>740</v>
      </c>
      <c r="T7" s="2">
        <v>2240</v>
      </c>
      <c r="U7" s="2">
        <v>1380</v>
      </c>
      <c r="V7" s="2">
        <v>1140</v>
      </c>
      <c r="W7" s="3">
        <v>43.5</v>
      </c>
    </row>
    <row r="8" spans="1:23" x14ac:dyDescent="0.2">
      <c r="A8" s="1" t="s">
        <v>15</v>
      </c>
      <c r="B8" s="2">
        <v>20620</v>
      </c>
      <c r="C8" s="2">
        <v>20</v>
      </c>
      <c r="D8" s="2">
        <v>3160</v>
      </c>
      <c r="E8" s="2">
        <v>9360</v>
      </c>
      <c r="F8" s="2">
        <v>5700</v>
      </c>
      <c r="G8" s="2">
        <v>2380</v>
      </c>
      <c r="H8" s="3">
        <v>41.4</v>
      </c>
      <c r="I8" s="1" t="s">
        <v>15</v>
      </c>
      <c r="J8" s="2">
        <v>700</v>
      </c>
      <c r="K8" s="2">
        <v>0</v>
      </c>
      <c r="L8" s="2">
        <v>140</v>
      </c>
      <c r="M8" s="2">
        <v>220</v>
      </c>
      <c r="N8" s="2">
        <v>180</v>
      </c>
      <c r="O8" s="2">
        <v>160</v>
      </c>
      <c r="P8" s="3">
        <v>44.3</v>
      </c>
      <c r="Q8" s="2">
        <v>19920</v>
      </c>
      <c r="R8" s="2">
        <v>20</v>
      </c>
      <c r="S8" s="2">
        <v>3020</v>
      </c>
      <c r="T8" s="2">
        <v>9140</v>
      </c>
      <c r="U8" s="2">
        <v>5520</v>
      </c>
      <c r="V8" s="2">
        <v>2220</v>
      </c>
      <c r="W8" s="3">
        <v>41.4</v>
      </c>
    </row>
    <row r="9" spans="1:23" x14ac:dyDescent="0.2">
      <c r="A9" s="1" t="s">
        <v>16</v>
      </c>
      <c r="B9" s="2">
        <v>49660</v>
      </c>
      <c r="C9" s="2">
        <v>28960</v>
      </c>
      <c r="D9" s="2">
        <v>17600</v>
      </c>
      <c r="E9" s="2">
        <v>2900</v>
      </c>
      <c r="F9" s="2">
        <v>200</v>
      </c>
      <c r="G9" s="2">
        <v>0</v>
      </c>
      <c r="H9" s="3">
        <v>12.9</v>
      </c>
      <c r="I9" s="1" t="s">
        <v>16</v>
      </c>
      <c r="J9" s="2">
        <v>25960</v>
      </c>
      <c r="K9" s="2">
        <v>14860</v>
      </c>
      <c r="L9" s="2">
        <v>9340</v>
      </c>
      <c r="M9" s="2">
        <v>1640</v>
      </c>
      <c r="N9" s="2">
        <v>120</v>
      </c>
      <c r="O9" s="2">
        <v>0</v>
      </c>
      <c r="P9" s="3">
        <v>13.1</v>
      </c>
      <c r="Q9" s="2">
        <v>23700</v>
      </c>
      <c r="R9" s="2">
        <v>14100</v>
      </c>
      <c r="S9" s="2">
        <v>8260</v>
      </c>
      <c r="T9" s="2">
        <v>1260</v>
      </c>
      <c r="U9" s="2">
        <v>80</v>
      </c>
      <c r="V9" s="2">
        <v>0</v>
      </c>
      <c r="W9" s="3">
        <v>12.6</v>
      </c>
    </row>
    <row r="10" spans="1:23" x14ac:dyDescent="0.2">
      <c r="A10" s="1" t="s">
        <v>17</v>
      </c>
      <c r="B10" s="2">
        <v>1260</v>
      </c>
      <c r="C10" s="2">
        <v>0</v>
      </c>
      <c r="D10" s="2">
        <v>0</v>
      </c>
      <c r="E10" s="2">
        <v>40</v>
      </c>
      <c r="F10" s="2">
        <v>220</v>
      </c>
      <c r="G10" s="2">
        <v>1000</v>
      </c>
      <c r="H10" s="3">
        <v>74.099999999999994</v>
      </c>
      <c r="I10" s="1" t="s">
        <v>17</v>
      </c>
      <c r="J10" s="2">
        <v>360</v>
      </c>
      <c r="K10" s="2">
        <v>0</v>
      </c>
      <c r="L10" s="2">
        <v>0</v>
      </c>
      <c r="M10" s="2">
        <v>20</v>
      </c>
      <c r="N10" s="2">
        <v>40</v>
      </c>
      <c r="O10" s="2">
        <v>300</v>
      </c>
      <c r="P10" s="3">
        <v>75.2</v>
      </c>
      <c r="Q10" s="2">
        <v>900</v>
      </c>
      <c r="R10" s="2">
        <v>0</v>
      </c>
      <c r="S10" s="2">
        <v>0</v>
      </c>
      <c r="T10" s="2">
        <v>20</v>
      </c>
      <c r="U10" s="2">
        <v>180</v>
      </c>
      <c r="V10" s="2">
        <v>700</v>
      </c>
      <c r="W10" s="3">
        <v>73.599999999999994</v>
      </c>
    </row>
    <row r="11" spans="1:23" x14ac:dyDescent="0.2">
      <c r="A11" s="1" t="s">
        <v>18</v>
      </c>
      <c r="B11" s="2">
        <v>6540</v>
      </c>
      <c r="C11" s="2">
        <v>5840</v>
      </c>
      <c r="D11" s="2">
        <v>680</v>
      </c>
      <c r="E11" s="2">
        <v>20</v>
      </c>
      <c r="F11" s="2">
        <v>0</v>
      </c>
      <c r="G11" s="2">
        <v>0</v>
      </c>
      <c r="H11" s="3">
        <v>8.4</v>
      </c>
      <c r="I11" s="1" t="s">
        <v>18</v>
      </c>
      <c r="J11" s="2">
        <v>3360</v>
      </c>
      <c r="K11" s="2">
        <v>2920</v>
      </c>
      <c r="L11" s="2">
        <v>420</v>
      </c>
      <c r="M11" s="2">
        <v>20</v>
      </c>
      <c r="N11" s="2">
        <v>0</v>
      </c>
      <c r="O11" s="2">
        <v>0</v>
      </c>
      <c r="P11" s="3">
        <v>8.6</v>
      </c>
      <c r="Q11" s="2">
        <v>3180</v>
      </c>
      <c r="R11" s="2">
        <v>2920</v>
      </c>
      <c r="S11" s="2">
        <v>260</v>
      </c>
      <c r="T11" s="2">
        <v>0</v>
      </c>
      <c r="U11" s="2">
        <v>0</v>
      </c>
      <c r="V11" s="2">
        <v>0</v>
      </c>
      <c r="W11" s="3">
        <v>8.1999999999999993</v>
      </c>
    </row>
    <row r="12" spans="1:23" x14ac:dyDescent="0.2">
      <c r="A12" s="1" t="s">
        <v>19</v>
      </c>
      <c r="B12" s="2">
        <v>2060</v>
      </c>
      <c r="C12" s="2">
        <v>0</v>
      </c>
      <c r="D12" s="2">
        <v>1280</v>
      </c>
      <c r="E12" s="2">
        <v>660</v>
      </c>
      <c r="F12" s="2">
        <v>120</v>
      </c>
      <c r="G12" s="2">
        <v>0</v>
      </c>
      <c r="H12" s="3">
        <v>27.1</v>
      </c>
      <c r="I12" s="1" t="s">
        <v>19</v>
      </c>
      <c r="J12" s="2">
        <v>1020</v>
      </c>
      <c r="K12" s="2">
        <v>0</v>
      </c>
      <c r="L12" s="2">
        <v>560</v>
      </c>
      <c r="M12" s="2">
        <v>380</v>
      </c>
      <c r="N12" s="2">
        <v>80</v>
      </c>
      <c r="O12" s="2">
        <v>0</v>
      </c>
      <c r="P12" s="3">
        <v>28.7</v>
      </c>
      <c r="Q12" s="2">
        <v>1040</v>
      </c>
      <c r="R12" s="2">
        <v>0</v>
      </c>
      <c r="S12" s="2">
        <v>720</v>
      </c>
      <c r="T12" s="2">
        <v>280</v>
      </c>
      <c r="U12" s="2">
        <v>40</v>
      </c>
      <c r="V12" s="2">
        <v>0</v>
      </c>
      <c r="W12" s="3">
        <v>25.8</v>
      </c>
    </row>
    <row r="13" spans="1:23" x14ac:dyDescent="0.2">
      <c r="A13" s="1" t="s">
        <v>20</v>
      </c>
      <c r="B13" s="2">
        <v>8580</v>
      </c>
      <c r="C13" s="2">
        <v>1200</v>
      </c>
      <c r="D13" s="2">
        <v>3660</v>
      </c>
      <c r="E13" s="2">
        <v>2060</v>
      </c>
      <c r="F13" s="2">
        <v>740</v>
      </c>
      <c r="G13" s="2">
        <v>920</v>
      </c>
      <c r="H13" s="3">
        <v>27.7</v>
      </c>
      <c r="I13" s="1" t="s">
        <v>20</v>
      </c>
      <c r="J13" s="2">
        <v>4240</v>
      </c>
      <c r="K13" s="2">
        <v>560</v>
      </c>
      <c r="L13" s="2">
        <v>2040</v>
      </c>
      <c r="M13" s="2">
        <v>1020</v>
      </c>
      <c r="N13" s="2">
        <v>340</v>
      </c>
      <c r="O13" s="2">
        <v>280</v>
      </c>
      <c r="P13" s="3">
        <v>26.5</v>
      </c>
      <c r="Q13" s="2">
        <v>4340</v>
      </c>
      <c r="R13" s="2">
        <v>640</v>
      </c>
      <c r="S13" s="2">
        <v>1620</v>
      </c>
      <c r="T13" s="2">
        <v>1040</v>
      </c>
      <c r="U13" s="2">
        <v>400</v>
      </c>
      <c r="V13" s="2">
        <v>640</v>
      </c>
      <c r="W13" s="3">
        <v>29.2</v>
      </c>
    </row>
    <row r="15" spans="1:23" x14ac:dyDescent="0.2">
      <c r="A15" s="1" t="s">
        <v>21</v>
      </c>
      <c r="I15" s="1" t="s">
        <v>21</v>
      </c>
    </row>
    <row r="17" spans="1:23" x14ac:dyDescent="0.2">
      <c r="A17" s="1" t="s">
        <v>13</v>
      </c>
      <c r="B17" s="2">
        <v>118500</v>
      </c>
      <c r="C17" s="2">
        <v>36020</v>
      </c>
      <c r="D17" s="2">
        <v>29900</v>
      </c>
      <c r="E17" s="2">
        <v>27420</v>
      </c>
      <c r="F17" s="2">
        <v>15340</v>
      </c>
      <c r="G17" s="2">
        <v>9820</v>
      </c>
      <c r="H17" s="3">
        <v>26.7</v>
      </c>
      <c r="I17" s="1" t="s">
        <v>13</v>
      </c>
      <c r="J17" s="2">
        <v>59920</v>
      </c>
      <c r="K17" s="2">
        <v>18340</v>
      </c>
      <c r="L17" s="2">
        <v>15280</v>
      </c>
      <c r="M17" s="2">
        <v>13440</v>
      </c>
      <c r="N17" s="2">
        <v>7740</v>
      </c>
      <c r="O17" s="2">
        <v>5120</v>
      </c>
      <c r="P17" s="3">
        <v>26.4</v>
      </c>
      <c r="Q17" s="2">
        <v>58580</v>
      </c>
      <c r="R17" s="2">
        <v>17680</v>
      </c>
      <c r="S17" s="2">
        <v>14620</v>
      </c>
      <c r="T17" s="2">
        <v>13980</v>
      </c>
      <c r="U17" s="2">
        <v>7600</v>
      </c>
      <c r="V17" s="2">
        <v>4700</v>
      </c>
      <c r="W17" s="3">
        <v>26.9</v>
      </c>
    </row>
    <row r="18" spans="1:23" x14ac:dyDescent="0.2">
      <c r="A18" s="1" t="s">
        <v>22</v>
      </c>
      <c r="B18" s="2">
        <v>62500</v>
      </c>
      <c r="C18" s="2">
        <v>36020</v>
      </c>
      <c r="D18" s="2">
        <v>21180</v>
      </c>
      <c r="E18" s="2">
        <v>4320</v>
      </c>
      <c r="F18" s="2">
        <v>640</v>
      </c>
      <c r="G18" s="2">
        <v>340</v>
      </c>
      <c r="H18" s="3">
        <v>13</v>
      </c>
      <c r="I18" s="1" t="s">
        <v>22</v>
      </c>
      <c r="J18" s="2">
        <v>32720</v>
      </c>
      <c r="K18" s="2">
        <v>18340</v>
      </c>
      <c r="L18" s="2">
        <v>11560</v>
      </c>
      <c r="M18" s="2">
        <v>2400</v>
      </c>
      <c r="N18" s="2">
        <v>300</v>
      </c>
      <c r="O18" s="2">
        <v>120</v>
      </c>
      <c r="P18" s="3">
        <v>13.4</v>
      </c>
      <c r="Q18" s="2">
        <v>29780</v>
      </c>
      <c r="R18" s="2">
        <v>17680</v>
      </c>
      <c r="S18" s="2">
        <v>9620</v>
      </c>
      <c r="T18" s="2">
        <v>1920</v>
      </c>
      <c r="U18" s="2">
        <v>340</v>
      </c>
      <c r="V18" s="2">
        <v>220</v>
      </c>
      <c r="W18" s="3">
        <v>12.6</v>
      </c>
    </row>
    <row r="19" spans="1:23" x14ac:dyDescent="0.2">
      <c r="A19" s="1" t="s">
        <v>23</v>
      </c>
      <c r="B19" s="2">
        <v>48740</v>
      </c>
      <c r="C19" s="2">
        <v>0</v>
      </c>
      <c r="D19" s="2">
        <v>8120</v>
      </c>
      <c r="E19" s="2">
        <v>20940</v>
      </c>
      <c r="F19" s="2">
        <v>12780</v>
      </c>
      <c r="G19" s="2">
        <v>6900</v>
      </c>
      <c r="H19" s="3">
        <v>41.6</v>
      </c>
      <c r="I19" s="1" t="s">
        <v>23</v>
      </c>
      <c r="J19" s="2">
        <v>24600</v>
      </c>
      <c r="K19" s="2">
        <v>0</v>
      </c>
      <c r="L19" s="2">
        <v>3440</v>
      </c>
      <c r="M19" s="2">
        <v>10260</v>
      </c>
      <c r="N19" s="2">
        <v>6700</v>
      </c>
      <c r="O19" s="2">
        <v>4200</v>
      </c>
      <c r="P19" s="3">
        <v>43</v>
      </c>
      <c r="Q19" s="2">
        <v>24140</v>
      </c>
      <c r="R19" s="2">
        <v>0</v>
      </c>
      <c r="S19" s="2">
        <v>4680</v>
      </c>
      <c r="T19" s="2">
        <v>10680</v>
      </c>
      <c r="U19" s="2">
        <v>6080</v>
      </c>
      <c r="V19" s="2">
        <v>2700</v>
      </c>
      <c r="W19" s="3">
        <v>40.4</v>
      </c>
    </row>
    <row r="20" spans="1:23" x14ac:dyDescent="0.2">
      <c r="A20" s="1" t="s">
        <v>24</v>
      </c>
      <c r="B20" s="2">
        <v>580</v>
      </c>
      <c r="C20" s="2">
        <v>0</v>
      </c>
      <c r="D20" s="2">
        <v>80</v>
      </c>
      <c r="E20" s="2">
        <v>200</v>
      </c>
      <c r="F20" s="2">
        <v>200</v>
      </c>
      <c r="G20" s="2">
        <v>100</v>
      </c>
      <c r="H20" s="3">
        <v>45.8</v>
      </c>
      <c r="I20" s="1" t="s">
        <v>24</v>
      </c>
      <c r="J20" s="2">
        <v>380</v>
      </c>
      <c r="K20" s="2">
        <v>0</v>
      </c>
      <c r="L20" s="2">
        <v>40</v>
      </c>
      <c r="M20" s="2">
        <v>100</v>
      </c>
      <c r="N20" s="2">
        <v>140</v>
      </c>
      <c r="O20" s="2">
        <v>100</v>
      </c>
      <c r="P20" s="3">
        <v>50.4</v>
      </c>
      <c r="Q20" s="2">
        <v>200</v>
      </c>
      <c r="R20" s="2">
        <v>0</v>
      </c>
      <c r="S20" s="2">
        <v>40</v>
      </c>
      <c r="T20" s="2">
        <v>100</v>
      </c>
      <c r="U20" s="2">
        <v>60</v>
      </c>
      <c r="V20" s="2">
        <v>0</v>
      </c>
      <c r="W20" s="3">
        <v>39</v>
      </c>
    </row>
    <row r="21" spans="1:23" x14ac:dyDescent="0.2">
      <c r="A21" s="1" t="s">
        <v>25</v>
      </c>
      <c r="B21" s="2">
        <v>3220</v>
      </c>
      <c r="C21" s="2">
        <v>0</v>
      </c>
      <c r="D21" s="2">
        <v>80</v>
      </c>
      <c r="E21" s="2">
        <v>320</v>
      </c>
      <c r="F21" s="2">
        <v>680</v>
      </c>
      <c r="G21" s="2">
        <v>2140</v>
      </c>
      <c r="H21" s="3">
        <v>69.400000000000006</v>
      </c>
      <c r="I21" s="1" t="s">
        <v>25</v>
      </c>
      <c r="J21" s="2">
        <v>780</v>
      </c>
      <c r="K21" s="2">
        <v>0</v>
      </c>
      <c r="L21" s="2">
        <v>20</v>
      </c>
      <c r="M21" s="2">
        <v>40</v>
      </c>
      <c r="N21" s="2">
        <v>120</v>
      </c>
      <c r="O21" s="2">
        <v>600</v>
      </c>
      <c r="P21" s="3">
        <v>73.3</v>
      </c>
      <c r="Q21" s="2">
        <v>2440</v>
      </c>
      <c r="R21" s="2">
        <v>0</v>
      </c>
      <c r="S21" s="2">
        <v>60</v>
      </c>
      <c r="T21" s="2">
        <v>280</v>
      </c>
      <c r="U21" s="2">
        <v>560</v>
      </c>
      <c r="V21" s="2">
        <v>1540</v>
      </c>
      <c r="W21" s="3">
        <v>67.900000000000006</v>
      </c>
    </row>
    <row r="22" spans="1:23" x14ac:dyDescent="0.2">
      <c r="A22" s="1" t="s">
        <v>26</v>
      </c>
      <c r="B22" s="2">
        <v>3460</v>
      </c>
      <c r="C22" s="2">
        <v>0</v>
      </c>
      <c r="D22" s="2">
        <v>440</v>
      </c>
      <c r="E22" s="2">
        <v>1640</v>
      </c>
      <c r="F22" s="2">
        <v>1040</v>
      </c>
      <c r="G22" s="2">
        <v>340</v>
      </c>
      <c r="H22" s="3">
        <v>41.8</v>
      </c>
      <c r="I22" s="1" t="s">
        <v>26</v>
      </c>
      <c r="J22" s="2">
        <v>1440</v>
      </c>
      <c r="K22" s="2">
        <v>0</v>
      </c>
      <c r="L22" s="2">
        <v>220</v>
      </c>
      <c r="M22" s="2">
        <v>640</v>
      </c>
      <c r="N22" s="2">
        <v>480</v>
      </c>
      <c r="O22" s="2">
        <v>100</v>
      </c>
      <c r="P22" s="3">
        <v>41.7</v>
      </c>
      <c r="Q22" s="2">
        <v>2020</v>
      </c>
      <c r="R22" s="2">
        <v>0</v>
      </c>
      <c r="S22" s="2">
        <v>220</v>
      </c>
      <c r="T22" s="2">
        <v>1000</v>
      </c>
      <c r="U22" s="2">
        <v>560</v>
      </c>
      <c r="V22" s="2">
        <v>240</v>
      </c>
      <c r="W22" s="3">
        <v>41.9</v>
      </c>
    </row>
    <row r="24" spans="1:23" x14ac:dyDescent="0.2">
      <c r="A24" s="1" t="s">
        <v>27</v>
      </c>
      <c r="I24" s="1" t="s">
        <v>27</v>
      </c>
    </row>
    <row r="26" spans="1:23" x14ac:dyDescent="0.2">
      <c r="A26" s="1" t="s">
        <v>13</v>
      </c>
      <c r="B26" s="2">
        <v>118500</v>
      </c>
      <c r="C26" s="2">
        <v>36020</v>
      </c>
      <c r="D26" s="2">
        <v>29900</v>
      </c>
      <c r="E26" s="2">
        <v>27420</v>
      </c>
      <c r="F26" s="2">
        <v>15340</v>
      </c>
      <c r="G26" s="2">
        <v>9820</v>
      </c>
      <c r="H26" s="3">
        <v>26.7</v>
      </c>
      <c r="I26" s="1" t="s">
        <v>13</v>
      </c>
      <c r="J26" s="2">
        <v>59920</v>
      </c>
      <c r="K26" s="2">
        <v>18340</v>
      </c>
      <c r="L26" s="2">
        <v>15280</v>
      </c>
      <c r="M26" s="2">
        <v>13440</v>
      </c>
      <c r="N26" s="2">
        <v>7740</v>
      </c>
      <c r="O26" s="2">
        <v>5120</v>
      </c>
      <c r="P26" s="3">
        <v>26.4</v>
      </c>
      <c r="Q26" s="2">
        <v>58580</v>
      </c>
      <c r="R26" s="2">
        <v>17680</v>
      </c>
      <c r="S26" s="2">
        <v>14620</v>
      </c>
      <c r="T26" s="2">
        <v>13980</v>
      </c>
      <c r="U26" s="2">
        <v>7600</v>
      </c>
      <c r="V26" s="2">
        <v>4700</v>
      </c>
      <c r="W26" s="3">
        <v>26.9</v>
      </c>
    </row>
    <row r="27" spans="1:23" x14ac:dyDescent="0.2">
      <c r="A27" s="1" t="s">
        <v>28</v>
      </c>
      <c r="B27" s="2">
        <v>99860</v>
      </c>
      <c r="C27" s="2">
        <v>32960</v>
      </c>
      <c r="D27" s="2">
        <v>24520</v>
      </c>
      <c r="E27" s="2">
        <v>21940</v>
      </c>
      <c r="F27" s="2">
        <v>12840</v>
      </c>
      <c r="G27" s="2">
        <v>7600</v>
      </c>
      <c r="H27" s="3">
        <v>25.4</v>
      </c>
      <c r="I27" s="1" t="s">
        <v>28</v>
      </c>
      <c r="J27" s="2">
        <v>50780</v>
      </c>
      <c r="K27" s="2">
        <v>16740</v>
      </c>
      <c r="L27" s="2">
        <v>12520</v>
      </c>
      <c r="M27" s="2">
        <v>10800</v>
      </c>
      <c r="N27" s="2">
        <v>6540</v>
      </c>
      <c r="O27" s="2">
        <v>4180</v>
      </c>
      <c r="P27" s="3">
        <v>25.4</v>
      </c>
      <c r="Q27" s="2">
        <v>49080</v>
      </c>
      <c r="R27" s="2">
        <v>16220</v>
      </c>
      <c r="S27" s="2">
        <v>12000</v>
      </c>
      <c r="T27" s="2">
        <v>11140</v>
      </c>
      <c r="U27" s="2">
        <v>6300</v>
      </c>
      <c r="V27" s="2">
        <v>3420</v>
      </c>
      <c r="W27" s="3">
        <v>25.4</v>
      </c>
    </row>
    <row r="28" spans="1:23" x14ac:dyDescent="0.2">
      <c r="A28" s="1" t="s">
        <v>29</v>
      </c>
      <c r="B28" s="2">
        <v>15260</v>
      </c>
      <c r="C28" s="2">
        <v>2300</v>
      </c>
      <c r="D28" s="2">
        <v>3880</v>
      </c>
      <c r="E28" s="2">
        <v>4620</v>
      </c>
      <c r="F28" s="2">
        <v>2280</v>
      </c>
      <c r="G28" s="2">
        <v>2180</v>
      </c>
      <c r="H28" s="3">
        <v>34.700000000000003</v>
      </c>
      <c r="I28" s="1" t="s">
        <v>29</v>
      </c>
      <c r="J28" s="2">
        <v>7380</v>
      </c>
      <c r="K28" s="2">
        <v>1240</v>
      </c>
      <c r="L28" s="2">
        <v>2020</v>
      </c>
      <c r="M28" s="2">
        <v>2120</v>
      </c>
      <c r="N28" s="2">
        <v>1060</v>
      </c>
      <c r="O28" s="2">
        <v>940</v>
      </c>
      <c r="P28" s="3">
        <v>33</v>
      </c>
      <c r="Q28" s="2">
        <v>7880</v>
      </c>
      <c r="R28" s="2">
        <v>1060</v>
      </c>
      <c r="S28" s="2">
        <v>1860</v>
      </c>
      <c r="T28" s="2">
        <v>2500</v>
      </c>
      <c r="U28" s="2">
        <v>1220</v>
      </c>
      <c r="V28" s="2">
        <v>1240</v>
      </c>
      <c r="W28" s="3">
        <v>36.1</v>
      </c>
    </row>
    <row r="29" spans="1:23" x14ac:dyDescent="0.2">
      <c r="A29" s="1" t="s">
        <v>30</v>
      </c>
      <c r="B29" s="2">
        <v>740</v>
      </c>
      <c r="C29" s="2">
        <v>140</v>
      </c>
      <c r="D29" s="2">
        <v>220</v>
      </c>
      <c r="E29" s="2">
        <v>300</v>
      </c>
      <c r="F29" s="2">
        <v>60</v>
      </c>
      <c r="G29" s="2">
        <v>20</v>
      </c>
      <c r="H29" s="3">
        <v>30.5</v>
      </c>
      <c r="I29" s="1" t="s">
        <v>30</v>
      </c>
      <c r="J29" s="2">
        <v>480</v>
      </c>
      <c r="K29" s="2">
        <v>40</v>
      </c>
      <c r="L29" s="2">
        <v>140</v>
      </c>
      <c r="M29" s="2">
        <v>240</v>
      </c>
      <c r="N29" s="2">
        <v>60</v>
      </c>
      <c r="O29" s="2">
        <v>0</v>
      </c>
      <c r="P29" s="3">
        <v>33.799999999999997</v>
      </c>
      <c r="Q29" s="2">
        <v>260</v>
      </c>
      <c r="R29" s="2">
        <v>100</v>
      </c>
      <c r="S29" s="2">
        <v>80</v>
      </c>
      <c r="T29" s="2">
        <v>60</v>
      </c>
      <c r="U29" s="2">
        <v>0</v>
      </c>
      <c r="V29" s="2">
        <v>20</v>
      </c>
      <c r="W29" s="3">
        <v>20.6</v>
      </c>
    </row>
    <row r="30" spans="1:23" x14ac:dyDescent="0.2">
      <c r="A30" s="1" t="s">
        <v>31</v>
      </c>
      <c r="B30" s="2">
        <v>2560</v>
      </c>
      <c r="C30" s="2">
        <v>620</v>
      </c>
      <c r="D30" s="2">
        <v>1260</v>
      </c>
      <c r="E30" s="2">
        <v>520</v>
      </c>
      <c r="F30" s="2">
        <v>160</v>
      </c>
      <c r="G30" s="2">
        <v>0</v>
      </c>
      <c r="H30" s="3">
        <v>22.9</v>
      </c>
      <c r="I30" s="1" t="s">
        <v>31</v>
      </c>
      <c r="J30" s="2">
        <v>1260</v>
      </c>
      <c r="K30" s="2">
        <v>320</v>
      </c>
      <c r="L30" s="2">
        <v>600</v>
      </c>
      <c r="M30" s="2">
        <v>260</v>
      </c>
      <c r="N30" s="2">
        <v>80</v>
      </c>
      <c r="O30" s="2">
        <v>0</v>
      </c>
      <c r="P30" s="3">
        <v>22.8</v>
      </c>
      <c r="Q30" s="2">
        <v>1300</v>
      </c>
      <c r="R30" s="2">
        <v>300</v>
      </c>
      <c r="S30" s="2">
        <v>660</v>
      </c>
      <c r="T30" s="2">
        <v>260</v>
      </c>
      <c r="U30" s="2">
        <v>80</v>
      </c>
      <c r="V30" s="2">
        <v>0</v>
      </c>
      <c r="W30" s="3">
        <v>23</v>
      </c>
    </row>
    <row r="31" spans="1:23" x14ac:dyDescent="0.2">
      <c r="A31" s="1" t="s">
        <v>32</v>
      </c>
      <c r="B31" s="2">
        <v>80</v>
      </c>
      <c r="C31" s="2">
        <v>0</v>
      </c>
      <c r="D31" s="2">
        <v>20</v>
      </c>
      <c r="E31" s="2">
        <v>40</v>
      </c>
      <c r="F31" s="2">
        <v>0</v>
      </c>
      <c r="G31" s="2">
        <v>20</v>
      </c>
      <c r="H31" s="3">
        <v>37.5</v>
      </c>
      <c r="I31" s="1" t="s">
        <v>32</v>
      </c>
      <c r="J31" s="2">
        <v>20</v>
      </c>
      <c r="K31" s="2">
        <v>0</v>
      </c>
      <c r="L31" s="2">
        <v>0</v>
      </c>
      <c r="M31" s="2">
        <v>20</v>
      </c>
      <c r="N31" s="2">
        <v>0</v>
      </c>
      <c r="O31" s="2">
        <v>0</v>
      </c>
      <c r="P31" s="3">
        <v>37.5</v>
      </c>
      <c r="Q31" s="2">
        <v>60</v>
      </c>
      <c r="R31" s="2">
        <v>0</v>
      </c>
      <c r="S31" s="2">
        <v>20</v>
      </c>
      <c r="T31" s="2">
        <v>20</v>
      </c>
      <c r="U31" s="2">
        <v>0</v>
      </c>
      <c r="V31" s="2">
        <v>20</v>
      </c>
      <c r="W31" s="3">
        <v>37.5</v>
      </c>
    </row>
    <row r="32" spans="1:23" x14ac:dyDescent="0.2">
      <c r="A32" s="13" t="s">
        <v>33</v>
      </c>
      <c r="B32" s="13"/>
      <c r="C32" s="13"/>
      <c r="D32" s="13"/>
      <c r="E32" s="13"/>
      <c r="F32" s="13"/>
      <c r="G32" s="13"/>
      <c r="H32" s="13"/>
      <c r="I32" s="13" t="s">
        <v>33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4" spans="2:23" x14ac:dyDescent="0.2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2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2"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2"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9" spans="2:23" x14ac:dyDescent="0.2"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2"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2"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x14ac:dyDescent="0.2"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x14ac:dyDescent="0.2"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x14ac:dyDescent="0.2"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x14ac:dyDescent="0.2"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"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"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"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"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"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3" spans="2:23" x14ac:dyDescent="0.2"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5" spans="2:23" x14ac:dyDescent="0.2"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x14ac:dyDescent="0.2"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"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x14ac:dyDescent="0.2"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60" spans="2:23" x14ac:dyDescent="0.2"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2" spans="2:23" x14ac:dyDescent="0.2"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"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"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x14ac:dyDescent="0.2"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7" spans="2:23" x14ac:dyDescent="0.2"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9" spans="2:23" x14ac:dyDescent="0.2"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x14ac:dyDescent="0.2"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x14ac:dyDescent="0.2"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"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1" spans="2:23" x14ac:dyDescent="0.2"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3" spans="2:23" x14ac:dyDescent="0.2"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x14ac:dyDescent="0.2"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x14ac:dyDescent="0.2"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x14ac:dyDescent="0.2"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2"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x14ac:dyDescent="0.2"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x14ac:dyDescent="0.2"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2"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2" spans="2:23" x14ac:dyDescent="0.2"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2"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2"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x14ac:dyDescent="0.2"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7" spans="2:23" x14ac:dyDescent="0.2"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x14ac:dyDescent="0.2"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x14ac:dyDescent="0.2"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x14ac:dyDescent="0.2"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x14ac:dyDescent="0.2"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x14ac:dyDescent="0.2">
      <c r="B102" s="1"/>
      <c r="C102" s="1"/>
      <c r="D102" s="1"/>
      <c r="E102" s="1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x14ac:dyDescent="0.2">
      <c r="B103" s="1"/>
      <c r="C103" s="1"/>
      <c r="D103" s="1"/>
      <c r="E103" s="1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x14ac:dyDescent="0.2">
      <c r="B104" s="1"/>
      <c r="C104" s="1"/>
      <c r="D104" s="1"/>
      <c r="E104" s="1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x14ac:dyDescent="0.2">
      <c r="B105" s="1"/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x14ac:dyDescent="0.2">
      <c r="B106" s="1"/>
      <c r="C106" s="1"/>
      <c r="D106" s="1"/>
      <c r="E106" s="1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x14ac:dyDescent="0.2">
      <c r="B107" s="1"/>
      <c r="C107" s="1"/>
      <c r="D107" s="1"/>
      <c r="E107" s="1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x14ac:dyDescent="0.2">
      <c r="B108" s="1"/>
      <c r="C108" s="1"/>
      <c r="D108" s="1"/>
      <c r="E108" s="1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10" spans="2:23" x14ac:dyDescent="0.2">
      <c r="B110" s="1"/>
      <c r="C110" s="1"/>
      <c r="D110" s="1"/>
      <c r="E110" s="1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2" spans="2:23" x14ac:dyDescent="0.2">
      <c r="B112" s="1"/>
      <c r="C112" s="1"/>
      <c r="D112" s="1"/>
      <c r="E112" s="1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x14ac:dyDescent="0.2">
      <c r="B113" s="1"/>
      <c r="C113" s="1"/>
      <c r="D113" s="1"/>
      <c r="E113" s="1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x14ac:dyDescent="0.2">
      <c r="B114" s="1"/>
      <c r="C114" s="1"/>
      <c r="D114" s="1"/>
      <c r="E114" s="1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6" spans="2:23" x14ac:dyDescent="0.2">
      <c r="B116" s="1"/>
      <c r="C116" s="1"/>
      <c r="D116" s="1"/>
      <c r="E116" s="1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8" spans="2:23" x14ac:dyDescent="0.2">
      <c r="B118" s="1"/>
      <c r="C118" s="1"/>
      <c r="D118" s="1"/>
      <c r="E118" s="1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x14ac:dyDescent="0.2">
      <c r="B119" s="1"/>
      <c r="C119" s="1"/>
      <c r="D119" s="1"/>
      <c r="E119" s="1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x14ac:dyDescent="0.2">
      <c r="B120" s="1"/>
      <c r="C120" s="1"/>
      <c r="D120" s="1"/>
      <c r="E120" s="1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x14ac:dyDescent="0.2">
      <c r="B121" s="1"/>
      <c r="C121" s="1"/>
      <c r="D121" s="1"/>
      <c r="E121" s="1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x14ac:dyDescent="0.2">
      <c r="B122" s="1"/>
      <c r="C122" s="1"/>
      <c r="D122" s="1"/>
      <c r="E122" s="1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x14ac:dyDescent="0.2">
      <c r="B123" s="1"/>
      <c r="C123" s="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5" spans="2:23" x14ac:dyDescent="0.2">
      <c r="B125" s="1"/>
      <c r="C125" s="1"/>
      <c r="D125" s="1"/>
      <c r="E125" s="1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7" spans="2:23" x14ac:dyDescent="0.2">
      <c r="B127" s="1"/>
      <c r="C127" s="1"/>
      <c r="D127" s="1"/>
      <c r="E127" s="1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x14ac:dyDescent="0.2">
      <c r="B128" s="1"/>
      <c r="C128" s="1"/>
      <c r="D128" s="1"/>
      <c r="E128" s="1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x14ac:dyDescent="0.2">
      <c r="B129" s="1"/>
      <c r="C129" s="1"/>
      <c r="D129" s="1"/>
      <c r="E129" s="1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x14ac:dyDescent="0.2">
      <c r="B130" s="1"/>
      <c r="C130" s="1"/>
      <c r="D130" s="1"/>
      <c r="E130" s="1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3" spans="2:23" x14ac:dyDescent="0.2">
      <c r="B133" s="1"/>
      <c r="C133" s="1"/>
      <c r="D133" s="1"/>
      <c r="E133" s="1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x14ac:dyDescent="0.2">
      <c r="B134" s="1"/>
      <c r="C134" s="1"/>
      <c r="D134" s="1"/>
      <c r="E134" s="1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x14ac:dyDescent="0.2">
      <c r="B135" s="1"/>
      <c r="C135" s="1"/>
      <c r="D135" s="1"/>
      <c r="E135" s="1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x14ac:dyDescent="0.2">
      <c r="B136" s="1"/>
      <c r="C136" s="1"/>
      <c r="D136" s="1"/>
      <c r="E136" s="1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8" spans="2:23" x14ac:dyDescent="0.2">
      <c r="B138" s="1"/>
      <c r="C138" s="1"/>
      <c r="D138" s="1"/>
      <c r="E138" s="1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x14ac:dyDescent="0.2">
      <c r="B139" s="1"/>
      <c r="C139" s="1"/>
      <c r="D139" s="1"/>
      <c r="E139" s="1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x14ac:dyDescent="0.2">
      <c r="B140" s="1"/>
      <c r="C140" s="1"/>
      <c r="D140" s="1"/>
      <c r="E140" s="1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x14ac:dyDescent="0.2">
      <c r="B141" s="1"/>
      <c r="C141" s="1"/>
      <c r="D141" s="1"/>
      <c r="E141" s="1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x14ac:dyDescent="0.2">
      <c r="B142" s="1"/>
      <c r="C142" s="1"/>
      <c r="D142" s="1"/>
      <c r="E142" s="1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x14ac:dyDescent="0.2">
      <c r="B143" s="1"/>
      <c r="C143" s="1"/>
      <c r="D143" s="1"/>
      <c r="E143" s="1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x14ac:dyDescent="0.2">
      <c r="B144" s="1"/>
      <c r="C144" s="1"/>
      <c r="D144" s="1"/>
      <c r="E144" s="1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x14ac:dyDescent="0.2">
      <c r="B145" s="1"/>
      <c r="C145" s="1"/>
      <c r="D145" s="1"/>
      <c r="E145" s="1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x14ac:dyDescent="0.2">
      <c r="B146" s="1"/>
      <c r="C146" s="1"/>
      <c r="D146" s="1"/>
      <c r="E146" s="1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x14ac:dyDescent="0.2">
      <c r="B147" s="1"/>
      <c r="C147" s="1"/>
      <c r="D147" s="1"/>
      <c r="E147" s="1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x14ac:dyDescent="0.2">
      <c r="B148" s="1"/>
      <c r="C148" s="1"/>
      <c r="D148" s="1"/>
      <c r="E148" s="1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50" spans="2:23" x14ac:dyDescent="0.2">
      <c r="B150" s="1"/>
      <c r="C150" s="1"/>
      <c r="D150" s="1"/>
      <c r="E150" s="1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2" spans="2:23" x14ac:dyDescent="0.2">
      <c r="B152" s="1"/>
      <c r="C152" s="1"/>
      <c r="D152" s="1"/>
      <c r="E152" s="1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x14ac:dyDescent="0.2">
      <c r="B153" s="1"/>
      <c r="C153" s="1"/>
      <c r="D153" s="1"/>
      <c r="E153" s="1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9.6" customHeight="1" x14ac:dyDescent="0.2">
      <c r="B154" s="1"/>
      <c r="C154" s="1"/>
      <c r="D154" s="1"/>
      <c r="E154" s="1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9.6" customHeight="1" x14ac:dyDescent="0.2">
      <c r="B155" s="1"/>
      <c r="C155" s="1"/>
      <c r="D155" s="1"/>
      <c r="E155" s="1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x14ac:dyDescent="0.2">
      <c r="B156" s="1"/>
      <c r="C156" s="1"/>
      <c r="D156" s="1"/>
      <c r="E156" s="1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8" spans="2:23" x14ac:dyDescent="0.2">
      <c r="B158" s="1"/>
      <c r="C158" s="1"/>
      <c r="D158" s="1"/>
      <c r="E158" s="1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x14ac:dyDescent="0.2">
      <c r="B159" s="1"/>
      <c r="C159" s="1"/>
      <c r="D159" s="1"/>
      <c r="E159" s="1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x14ac:dyDescent="0.2">
      <c r="B160" s="1"/>
      <c r="C160" s="1"/>
      <c r="D160" s="1"/>
      <c r="E160" s="1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x14ac:dyDescent="0.2">
      <c r="B161" s="1"/>
      <c r="C161" s="1"/>
      <c r="D161" s="1"/>
      <c r="E161" s="1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x14ac:dyDescent="0.2">
      <c r="B162" s="1"/>
      <c r="C162" s="1"/>
      <c r="D162" s="1"/>
      <c r="E162" s="1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x14ac:dyDescent="0.2">
      <c r="B163" s="1"/>
      <c r="C163" s="1"/>
      <c r="D163" s="1"/>
      <c r="E163" s="1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x14ac:dyDescent="0.2">
      <c r="B164" s="1"/>
      <c r="C164" s="1"/>
      <c r="D164" s="1"/>
      <c r="E164" s="1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0E80-14D7-4043-8A57-2CE77074C0D7}">
  <dimension ref="A1:W58"/>
  <sheetViews>
    <sheetView view="pageBreakPreview" zoomScaleNormal="100" zoomScaleSheetLayoutView="100" workbookViewId="0">
      <selection activeCell="J1" sqref="J1:W1048576"/>
    </sheetView>
  </sheetViews>
  <sheetFormatPr defaultRowHeight="10.199999999999999" customHeight="1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ht="10.199999999999999" customHeight="1" x14ac:dyDescent="0.3">
      <c r="A1" s="1" t="s">
        <v>34</v>
      </c>
      <c r="B1" s="2"/>
      <c r="C1" s="2"/>
      <c r="D1" s="2"/>
      <c r="E1" s="2"/>
      <c r="F1" s="2"/>
      <c r="G1" s="2"/>
      <c r="H1" s="3"/>
      <c r="I1" s="1" t="s">
        <v>34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ht="10.199999999999999" customHeight="1" x14ac:dyDescent="0.3">
      <c r="A2" s="4" t="s">
        <v>35</v>
      </c>
      <c r="B2" s="5" t="s">
        <v>2</v>
      </c>
      <c r="C2" s="6"/>
      <c r="D2" s="6"/>
      <c r="E2" s="6"/>
      <c r="F2" s="6"/>
      <c r="G2" s="6"/>
      <c r="H2" s="7"/>
      <c r="I2" s="4" t="s">
        <v>35</v>
      </c>
      <c r="J2" s="6" t="s">
        <v>3</v>
      </c>
      <c r="K2" s="6"/>
      <c r="L2" s="6"/>
      <c r="M2" s="6"/>
      <c r="N2" s="6"/>
      <c r="O2" s="6"/>
      <c r="P2" s="6"/>
      <c r="Q2" s="6" t="s">
        <v>4</v>
      </c>
      <c r="R2" s="6"/>
      <c r="S2" s="6"/>
      <c r="T2" s="6"/>
      <c r="U2" s="6"/>
      <c r="V2" s="6"/>
      <c r="W2" s="7"/>
    </row>
    <row r="3" spans="1:23" ht="10.199999999999999" customHeight="1" x14ac:dyDescent="0.3">
      <c r="A3" s="8" t="s">
        <v>36</v>
      </c>
      <c r="B3" s="9" t="s">
        <v>2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8" t="s">
        <v>36</v>
      </c>
      <c r="J3" s="10" t="s">
        <v>2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2" t="s">
        <v>11</v>
      </c>
      <c r="Q3" s="10" t="s">
        <v>2</v>
      </c>
      <c r="R3" s="10" t="s">
        <v>6</v>
      </c>
      <c r="S3" s="10" t="s">
        <v>7</v>
      </c>
      <c r="T3" s="10" t="s">
        <v>8</v>
      </c>
      <c r="U3" s="10" t="s">
        <v>9</v>
      </c>
      <c r="V3" s="10" t="s">
        <v>10</v>
      </c>
      <c r="W3" s="11" t="s">
        <v>11</v>
      </c>
    </row>
    <row r="4" spans="1:23" ht="10.199999999999999" customHeight="1" x14ac:dyDescent="0.3">
      <c r="A4" s="1" t="s">
        <v>37</v>
      </c>
      <c r="B4" s="2"/>
      <c r="C4" s="2"/>
      <c r="D4" s="2"/>
      <c r="E4" s="2"/>
      <c r="F4" s="2"/>
      <c r="G4" s="2"/>
      <c r="H4" s="3"/>
      <c r="I4" s="1" t="s">
        <v>37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ht="10.199999999999999" customHeight="1" x14ac:dyDescent="0.3">
      <c r="A5" s="1"/>
      <c r="B5" s="2"/>
      <c r="C5" s="2"/>
      <c r="D5" s="2"/>
      <c r="E5" s="2"/>
      <c r="F5" s="2"/>
      <c r="G5" s="2"/>
      <c r="H5" s="3"/>
      <c r="I5" s="1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ht="10.199999999999999" customHeight="1" x14ac:dyDescent="0.3">
      <c r="A6" s="1" t="s">
        <v>13</v>
      </c>
      <c r="B6" s="2">
        <v>118500</v>
      </c>
      <c r="C6" s="2">
        <v>36020</v>
      </c>
      <c r="D6" s="2">
        <v>29900</v>
      </c>
      <c r="E6" s="2">
        <v>27420</v>
      </c>
      <c r="F6" s="2">
        <v>15340</v>
      </c>
      <c r="G6" s="2">
        <v>9820</v>
      </c>
      <c r="H6" s="3">
        <v>26.7</v>
      </c>
      <c r="I6" s="1" t="s">
        <v>13</v>
      </c>
      <c r="J6" s="2">
        <v>59920</v>
      </c>
      <c r="K6" s="2">
        <v>18340</v>
      </c>
      <c r="L6" s="2">
        <v>15280</v>
      </c>
      <c r="M6" s="2">
        <v>13440</v>
      </c>
      <c r="N6" s="2">
        <v>7740</v>
      </c>
      <c r="O6" s="2">
        <v>5120</v>
      </c>
      <c r="P6" s="3">
        <v>26.4</v>
      </c>
      <c r="Q6" s="2">
        <v>58580</v>
      </c>
      <c r="R6" s="2">
        <v>17680</v>
      </c>
      <c r="S6" s="2">
        <v>14620</v>
      </c>
      <c r="T6" s="2">
        <v>13980</v>
      </c>
      <c r="U6" s="2">
        <v>7600</v>
      </c>
      <c r="V6" s="2">
        <v>4700</v>
      </c>
      <c r="W6" s="3">
        <v>26.9</v>
      </c>
    </row>
    <row r="7" spans="1:23" ht="10.199999999999999" customHeight="1" x14ac:dyDescent="0.3">
      <c r="A7" s="1" t="s">
        <v>38</v>
      </c>
      <c r="B7" s="2">
        <v>65140</v>
      </c>
      <c r="C7" s="2">
        <v>27860</v>
      </c>
      <c r="D7" s="2">
        <v>16960</v>
      </c>
      <c r="E7" s="2">
        <v>11300</v>
      </c>
      <c r="F7" s="2">
        <v>5520</v>
      </c>
      <c r="G7" s="2">
        <v>3500</v>
      </c>
      <c r="H7" s="3">
        <v>19.2</v>
      </c>
      <c r="I7" s="1" t="s">
        <v>38</v>
      </c>
      <c r="J7" s="2">
        <v>31580</v>
      </c>
      <c r="K7" s="2">
        <v>14120</v>
      </c>
      <c r="L7" s="2">
        <v>8400</v>
      </c>
      <c r="M7" s="2">
        <v>5140</v>
      </c>
      <c r="N7" s="2">
        <v>2460</v>
      </c>
      <c r="O7" s="2">
        <v>1460</v>
      </c>
      <c r="P7" s="3">
        <v>18</v>
      </c>
      <c r="Q7" s="2">
        <v>33560</v>
      </c>
      <c r="R7" s="2">
        <v>13740</v>
      </c>
      <c r="S7" s="2">
        <v>8560</v>
      </c>
      <c r="T7" s="2">
        <v>6160</v>
      </c>
      <c r="U7" s="2">
        <v>3060</v>
      </c>
      <c r="V7" s="2">
        <v>2040</v>
      </c>
      <c r="W7" s="3">
        <v>20.3</v>
      </c>
    </row>
    <row r="8" spans="1:23" ht="10.199999999999999" customHeight="1" x14ac:dyDescent="0.3">
      <c r="A8" s="1" t="s">
        <v>29</v>
      </c>
      <c r="B8" s="2">
        <v>25220</v>
      </c>
      <c r="C8" s="2">
        <v>2280</v>
      </c>
      <c r="D8" s="2">
        <v>5800</v>
      </c>
      <c r="E8" s="2">
        <v>6900</v>
      </c>
      <c r="F8" s="2">
        <v>5700</v>
      </c>
      <c r="G8" s="2">
        <v>4540</v>
      </c>
      <c r="H8" s="3">
        <v>39.799999999999997</v>
      </c>
      <c r="I8" s="1" t="s">
        <v>29</v>
      </c>
      <c r="J8" s="2">
        <v>13440</v>
      </c>
      <c r="K8" s="2">
        <v>1240</v>
      </c>
      <c r="L8" s="2">
        <v>3160</v>
      </c>
      <c r="M8" s="2">
        <v>3460</v>
      </c>
      <c r="N8" s="2">
        <v>3000</v>
      </c>
      <c r="O8" s="2">
        <v>2580</v>
      </c>
      <c r="P8" s="3">
        <v>40.1</v>
      </c>
      <c r="Q8" s="2">
        <v>11780</v>
      </c>
      <c r="R8" s="2">
        <v>1040</v>
      </c>
      <c r="S8" s="2">
        <v>2640</v>
      </c>
      <c r="T8" s="2">
        <v>3440</v>
      </c>
      <c r="U8" s="2">
        <v>2700</v>
      </c>
      <c r="V8" s="2">
        <v>1960</v>
      </c>
      <c r="W8" s="3">
        <v>39.6</v>
      </c>
    </row>
    <row r="9" spans="1:23" ht="10.199999999999999" customHeight="1" x14ac:dyDescent="0.3">
      <c r="A9" s="1" t="s">
        <v>28</v>
      </c>
      <c r="B9" s="2">
        <v>12680</v>
      </c>
      <c r="C9" s="2">
        <v>3300</v>
      </c>
      <c r="D9" s="2">
        <v>2760</v>
      </c>
      <c r="E9" s="2">
        <v>4080</v>
      </c>
      <c r="F9" s="2">
        <v>1820</v>
      </c>
      <c r="G9" s="2">
        <v>720</v>
      </c>
      <c r="H9" s="3">
        <v>31</v>
      </c>
      <c r="I9" s="1" t="s">
        <v>28</v>
      </c>
      <c r="J9" s="2">
        <v>7700</v>
      </c>
      <c r="K9" s="2">
        <v>1820</v>
      </c>
      <c r="L9" s="2">
        <v>1440</v>
      </c>
      <c r="M9" s="2">
        <v>2640</v>
      </c>
      <c r="N9" s="2">
        <v>1260</v>
      </c>
      <c r="O9" s="2">
        <v>540</v>
      </c>
      <c r="P9" s="3">
        <v>33.4</v>
      </c>
      <c r="Q9" s="2">
        <v>4980</v>
      </c>
      <c r="R9" s="2">
        <v>1480</v>
      </c>
      <c r="S9" s="2">
        <v>1320</v>
      </c>
      <c r="T9" s="2">
        <v>1440</v>
      </c>
      <c r="U9" s="2">
        <v>560</v>
      </c>
      <c r="V9" s="2">
        <v>180</v>
      </c>
      <c r="W9" s="3">
        <v>26.5</v>
      </c>
    </row>
    <row r="10" spans="1:23" ht="10.199999999999999" customHeight="1" x14ac:dyDescent="0.3">
      <c r="A10" s="1" t="s">
        <v>31</v>
      </c>
      <c r="B10" s="2">
        <v>3300</v>
      </c>
      <c r="C10" s="2">
        <v>660</v>
      </c>
      <c r="D10" s="2">
        <v>1700</v>
      </c>
      <c r="E10" s="2">
        <v>700</v>
      </c>
      <c r="F10" s="2">
        <v>200</v>
      </c>
      <c r="G10" s="2">
        <v>40</v>
      </c>
      <c r="H10" s="3">
        <v>23.7</v>
      </c>
      <c r="I10" s="1" t="s">
        <v>31</v>
      </c>
      <c r="J10" s="2">
        <v>1600</v>
      </c>
      <c r="K10" s="2">
        <v>280</v>
      </c>
      <c r="L10" s="2">
        <v>860</v>
      </c>
      <c r="M10" s="2">
        <v>300</v>
      </c>
      <c r="N10" s="2">
        <v>120</v>
      </c>
      <c r="O10" s="2">
        <v>40</v>
      </c>
      <c r="P10" s="3">
        <v>24.1</v>
      </c>
      <c r="Q10" s="2">
        <v>1700</v>
      </c>
      <c r="R10" s="2">
        <v>380</v>
      </c>
      <c r="S10" s="2">
        <v>840</v>
      </c>
      <c r="T10" s="2">
        <v>400</v>
      </c>
      <c r="U10" s="2">
        <v>80</v>
      </c>
      <c r="V10" s="2">
        <v>0</v>
      </c>
      <c r="W10" s="3">
        <v>23.4</v>
      </c>
    </row>
    <row r="11" spans="1:23" ht="10.199999999999999" customHeight="1" x14ac:dyDescent="0.3">
      <c r="A11" s="1" t="s">
        <v>32</v>
      </c>
      <c r="B11" s="2">
        <v>60</v>
      </c>
      <c r="C11" s="2">
        <v>0</v>
      </c>
      <c r="D11" s="2">
        <v>20</v>
      </c>
      <c r="E11" s="2">
        <v>40</v>
      </c>
      <c r="F11" s="2">
        <v>0</v>
      </c>
      <c r="G11" s="2">
        <v>0</v>
      </c>
      <c r="H11" s="3">
        <v>33.799999999999997</v>
      </c>
      <c r="I11" s="1" t="s">
        <v>32</v>
      </c>
      <c r="J11" s="2">
        <v>20</v>
      </c>
      <c r="K11" s="2">
        <v>0</v>
      </c>
      <c r="L11" s="2">
        <v>0</v>
      </c>
      <c r="M11" s="2">
        <v>20</v>
      </c>
      <c r="N11" s="2">
        <v>0</v>
      </c>
      <c r="O11" s="2">
        <v>0</v>
      </c>
      <c r="P11" s="3">
        <v>37.5</v>
      </c>
      <c r="Q11" s="2">
        <v>40</v>
      </c>
      <c r="R11" s="2">
        <v>0</v>
      </c>
      <c r="S11" s="2">
        <v>20</v>
      </c>
      <c r="T11" s="2">
        <v>20</v>
      </c>
      <c r="U11" s="2">
        <v>0</v>
      </c>
      <c r="V11" s="2">
        <v>0</v>
      </c>
      <c r="W11" s="3">
        <v>30</v>
      </c>
    </row>
    <row r="12" spans="1:23" ht="10.199999999999999" customHeight="1" x14ac:dyDescent="0.3">
      <c r="A12" s="1" t="s">
        <v>39</v>
      </c>
      <c r="B12" s="2">
        <v>980</v>
      </c>
      <c r="C12" s="2">
        <v>140</v>
      </c>
      <c r="D12" s="2">
        <v>200</v>
      </c>
      <c r="E12" s="2">
        <v>380</v>
      </c>
      <c r="F12" s="2">
        <v>160</v>
      </c>
      <c r="G12" s="2">
        <v>100</v>
      </c>
      <c r="H12" s="3">
        <v>35.9</v>
      </c>
      <c r="I12" s="1" t="s">
        <v>39</v>
      </c>
      <c r="J12" s="2">
        <v>360</v>
      </c>
      <c r="K12" s="2">
        <v>60</v>
      </c>
      <c r="L12" s="2">
        <v>40</v>
      </c>
      <c r="M12" s="2">
        <v>180</v>
      </c>
      <c r="N12" s="2">
        <v>20</v>
      </c>
      <c r="O12" s="2">
        <v>60</v>
      </c>
      <c r="P12" s="3">
        <v>36.700000000000003</v>
      </c>
      <c r="Q12" s="2">
        <v>620</v>
      </c>
      <c r="R12" s="2">
        <v>80</v>
      </c>
      <c r="S12" s="2">
        <v>160</v>
      </c>
      <c r="T12" s="2">
        <v>200</v>
      </c>
      <c r="U12" s="2">
        <v>140</v>
      </c>
      <c r="V12" s="2">
        <v>40</v>
      </c>
      <c r="W12" s="3">
        <v>35.299999999999997</v>
      </c>
    </row>
    <row r="13" spans="1:23" ht="10.199999999999999" customHeight="1" x14ac:dyDescent="0.3">
      <c r="A13" s="1" t="s">
        <v>40</v>
      </c>
      <c r="B13" s="2">
        <v>1860</v>
      </c>
      <c r="C13" s="2">
        <v>380</v>
      </c>
      <c r="D13" s="2">
        <v>480</v>
      </c>
      <c r="E13" s="2">
        <v>540</v>
      </c>
      <c r="F13" s="2">
        <v>280</v>
      </c>
      <c r="G13" s="2">
        <v>180</v>
      </c>
      <c r="H13" s="3">
        <v>31.9</v>
      </c>
      <c r="I13" s="1" t="s">
        <v>40</v>
      </c>
      <c r="J13" s="2">
        <v>780</v>
      </c>
      <c r="K13" s="2">
        <v>140</v>
      </c>
      <c r="L13" s="2">
        <v>240</v>
      </c>
      <c r="M13" s="2">
        <v>200</v>
      </c>
      <c r="N13" s="2">
        <v>100</v>
      </c>
      <c r="O13" s="2">
        <v>100</v>
      </c>
      <c r="P13" s="3">
        <v>30.8</v>
      </c>
      <c r="Q13" s="2">
        <v>1080</v>
      </c>
      <c r="R13" s="2">
        <v>240</v>
      </c>
      <c r="S13" s="2">
        <v>240</v>
      </c>
      <c r="T13" s="2">
        <v>340</v>
      </c>
      <c r="U13" s="2">
        <v>180</v>
      </c>
      <c r="V13" s="2">
        <v>80</v>
      </c>
      <c r="W13" s="3">
        <v>32.6</v>
      </c>
    </row>
    <row r="14" spans="1:23" ht="10.199999999999999" customHeight="1" x14ac:dyDescent="0.3">
      <c r="A14" s="1" t="s">
        <v>41</v>
      </c>
      <c r="B14" s="2">
        <v>1740</v>
      </c>
      <c r="C14" s="2">
        <v>220</v>
      </c>
      <c r="D14" s="2">
        <v>280</v>
      </c>
      <c r="E14" s="2">
        <v>740</v>
      </c>
      <c r="F14" s="2">
        <v>280</v>
      </c>
      <c r="G14" s="2">
        <v>220</v>
      </c>
      <c r="H14" s="3">
        <v>37.5</v>
      </c>
      <c r="I14" s="1" t="s">
        <v>41</v>
      </c>
      <c r="J14" s="2">
        <v>720</v>
      </c>
      <c r="K14" s="2">
        <v>40</v>
      </c>
      <c r="L14" s="2">
        <v>160</v>
      </c>
      <c r="M14" s="2">
        <v>320</v>
      </c>
      <c r="N14" s="2">
        <v>120</v>
      </c>
      <c r="O14" s="2">
        <v>80</v>
      </c>
      <c r="P14" s="3">
        <v>37.5</v>
      </c>
      <c r="Q14" s="2">
        <v>1020</v>
      </c>
      <c r="R14" s="2">
        <v>180</v>
      </c>
      <c r="S14" s="2">
        <v>120</v>
      </c>
      <c r="T14" s="2">
        <v>420</v>
      </c>
      <c r="U14" s="2">
        <v>160</v>
      </c>
      <c r="V14" s="2">
        <v>140</v>
      </c>
      <c r="W14" s="3">
        <v>37.5</v>
      </c>
    </row>
    <row r="15" spans="1:23" ht="10.199999999999999" customHeight="1" x14ac:dyDescent="0.3">
      <c r="A15" s="1" t="s">
        <v>42</v>
      </c>
      <c r="B15" s="2">
        <v>1060</v>
      </c>
      <c r="C15" s="2">
        <v>100</v>
      </c>
      <c r="D15" s="2">
        <v>260</v>
      </c>
      <c r="E15" s="2">
        <v>400</v>
      </c>
      <c r="F15" s="2">
        <v>180</v>
      </c>
      <c r="G15" s="2">
        <v>120</v>
      </c>
      <c r="H15" s="3">
        <v>36.4</v>
      </c>
      <c r="I15" s="1" t="s">
        <v>42</v>
      </c>
      <c r="J15" s="2">
        <v>560</v>
      </c>
      <c r="K15" s="2">
        <v>40</v>
      </c>
      <c r="L15" s="2">
        <v>180</v>
      </c>
      <c r="M15" s="2">
        <v>180</v>
      </c>
      <c r="N15" s="2">
        <v>80</v>
      </c>
      <c r="O15" s="2">
        <v>80</v>
      </c>
      <c r="P15" s="3">
        <v>35</v>
      </c>
      <c r="Q15" s="2">
        <v>500</v>
      </c>
      <c r="R15" s="2">
        <v>60</v>
      </c>
      <c r="S15" s="2">
        <v>80</v>
      </c>
      <c r="T15" s="2">
        <v>220</v>
      </c>
      <c r="U15" s="2">
        <v>100</v>
      </c>
      <c r="V15" s="2">
        <v>40</v>
      </c>
      <c r="W15" s="3">
        <v>37.5</v>
      </c>
    </row>
    <row r="16" spans="1:23" ht="10.199999999999999" customHeight="1" x14ac:dyDescent="0.3">
      <c r="A16" s="1" t="s">
        <v>43</v>
      </c>
      <c r="B16" s="2">
        <v>2680</v>
      </c>
      <c r="C16" s="2">
        <v>300</v>
      </c>
      <c r="D16" s="2">
        <v>460</v>
      </c>
      <c r="E16" s="2">
        <v>980</v>
      </c>
      <c r="F16" s="2">
        <v>700</v>
      </c>
      <c r="G16" s="2">
        <v>240</v>
      </c>
      <c r="H16" s="3">
        <v>38.9</v>
      </c>
      <c r="I16" s="1" t="s">
        <v>43</v>
      </c>
      <c r="J16" s="2">
        <v>1240</v>
      </c>
      <c r="K16" s="2">
        <v>200</v>
      </c>
      <c r="L16" s="2">
        <v>220</v>
      </c>
      <c r="M16" s="2">
        <v>380</v>
      </c>
      <c r="N16" s="2">
        <v>340</v>
      </c>
      <c r="O16" s="2">
        <v>100</v>
      </c>
      <c r="P16" s="3">
        <v>37.9</v>
      </c>
      <c r="Q16" s="2">
        <v>1440</v>
      </c>
      <c r="R16" s="2">
        <v>100</v>
      </c>
      <c r="S16" s="2">
        <v>240</v>
      </c>
      <c r="T16" s="2">
        <v>600</v>
      </c>
      <c r="U16" s="2">
        <v>360</v>
      </c>
      <c r="V16" s="2">
        <v>140</v>
      </c>
      <c r="W16" s="3">
        <v>39.5</v>
      </c>
    </row>
    <row r="17" spans="1:23" ht="10.199999999999999" customHeight="1" x14ac:dyDescent="0.3">
      <c r="A17" s="1" t="s">
        <v>44</v>
      </c>
      <c r="B17" s="2">
        <v>3640</v>
      </c>
      <c r="C17" s="2">
        <v>760</v>
      </c>
      <c r="D17" s="2">
        <v>900</v>
      </c>
      <c r="E17" s="2">
        <v>1320</v>
      </c>
      <c r="F17" s="2">
        <v>500</v>
      </c>
      <c r="G17" s="2">
        <v>160</v>
      </c>
      <c r="H17" s="3">
        <v>31.8</v>
      </c>
      <c r="I17" s="1" t="s">
        <v>44</v>
      </c>
      <c r="J17" s="2">
        <v>1880</v>
      </c>
      <c r="K17" s="2">
        <v>400</v>
      </c>
      <c r="L17" s="2">
        <v>540</v>
      </c>
      <c r="M17" s="2">
        <v>620</v>
      </c>
      <c r="N17" s="2">
        <v>240</v>
      </c>
      <c r="O17" s="2">
        <v>80</v>
      </c>
      <c r="P17" s="3">
        <v>30</v>
      </c>
      <c r="Q17" s="2">
        <v>1760</v>
      </c>
      <c r="R17" s="2">
        <v>360</v>
      </c>
      <c r="S17" s="2">
        <v>360</v>
      </c>
      <c r="T17" s="2">
        <v>700</v>
      </c>
      <c r="U17" s="2">
        <v>260</v>
      </c>
      <c r="V17" s="2">
        <v>80</v>
      </c>
      <c r="W17" s="3">
        <v>33.4</v>
      </c>
    </row>
    <row r="18" spans="1:23" ht="10.199999999999999" customHeight="1" x14ac:dyDescent="0.3">
      <c r="A18" s="1" t="s">
        <v>45</v>
      </c>
      <c r="B18" s="2">
        <v>140</v>
      </c>
      <c r="C18" s="2">
        <v>20</v>
      </c>
      <c r="D18" s="2">
        <v>80</v>
      </c>
      <c r="E18" s="2">
        <v>40</v>
      </c>
      <c r="F18" s="2">
        <v>0</v>
      </c>
      <c r="G18" s="2">
        <v>0</v>
      </c>
      <c r="H18" s="3">
        <v>24.4</v>
      </c>
      <c r="I18" s="1" t="s">
        <v>45</v>
      </c>
      <c r="J18" s="2">
        <v>40</v>
      </c>
      <c r="K18" s="2">
        <v>0</v>
      </c>
      <c r="L18" s="2">
        <v>40</v>
      </c>
      <c r="M18" s="2">
        <v>0</v>
      </c>
      <c r="N18" s="2">
        <v>0</v>
      </c>
      <c r="O18" s="2">
        <v>0</v>
      </c>
      <c r="P18" s="3">
        <v>22.5</v>
      </c>
      <c r="Q18" s="2">
        <v>100</v>
      </c>
      <c r="R18" s="2">
        <v>20</v>
      </c>
      <c r="S18" s="2">
        <v>40</v>
      </c>
      <c r="T18" s="2">
        <v>40</v>
      </c>
      <c r="U18" s="2">
        <v>0</v>
      </c>
      <c r="V18" s="2">
        <v>0</v>
      </c>
      <c r="W18" s="3">
        <v>26.3</v>
      </c>
    </row>
    <row r="19" spans="1:23" ht="10.199999999999999" customHeight="1" x14ac:dyDescent="0.3">
      <c r="A19" s="1"/>
      <c r="B19" s="2"/>
      <c r="C19" s="2"/>
      <c r="D19" s="2"/>
      <c r="E19" s="2"/>
      <c r="F19" s="2"/>
      <c r="G19" s="2"/>
      <c r="H19" s="3"/>
      <c r="I19" s="1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ht="10.199999999999999" customHeight="1" x14ac:dyDescent="0.3">
      <c r="A20" s="1" t="s">
        <v>46</v>
      </c>
      <c r="B20" s="2"/>
      <c r="C20" s="2"/>
      <c r="D20" s="2"/>
      <c r="E20" s="2"/>
      <c r="F20" s="2"/>
      <c r="G20" s="2"/>
      <c r="H20" s="3"/>
      <c r="I20" s="1" t="s">
        <v>46</v>
      </c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ht="10.199999999999999" customHeight="1" x14ac:dyDescent="0.3">
      <c r="A21" s="1"/>
      <c r="B21" s="2"/>
      <c r="C21" s="2"/>
      <c r="D21" s="2"/>
      <c r="E21" s="2"/>
      <c r="F21" s="2"/>
      <c r="G21" s="2"/>
      <c r="H21" s="3"/>
      <c r="I21" s="1"/>
      <c r="J21" s="2"/>
      <c r="K21" s="2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3"/>
    </row>
    <row r="22" spans="1:23" ht="10.199999999999999" customHeight="1" x14ac:dyDescent="0.3">
      <c r="A22" s="1" t="s">
        <v>13</v>
      </c>
      <c r="B22" s="2">
        <v>3360</v>
      </c>
      <c r="C22" s="2">
        <v>660</v>
      </c>
      <c r="D22" s="2">
        <v>1720</v>
      </c>
      <c r="E22" s="2">
        <v>740</v>
      </c>
      <c r="F22" s="2">
        <v>200</v>
      </c>
      <c r="G22" s="2">
        <v>40</v>
      </c>
      <c r="H22" s="3">
        <v>23.9</v>
      </c>
      <c r="I22" s="1" t="s">
        <v>13</v>
      </c>
      <c r="J22" s="2">
        <v>1620</v>
      </c>
      <c r="K22" s="2">
        <v>280</v>
      </c>
      <c r="L22" s="2">
        <v>860</v>
      </c>
      <c r="M22" s="2">
        <v>320</v>
      </c>
      <c r="N22" s="2">
        <v>120</v>
      </c>
      <c r="O22" s="2">
        <v>40</v>
      </c>
      <c r="P22" s="3">
        <v>24.2</v>
      </c>
      <c r="Q22" s="2">
        <v>1740</v>
      </c>
      <c r="R22" s="2">
        <v>380</v>
      </c>
      <c r="S22" s="2">
        <v>860</v>
      </c>
      <c r="T22" s="2">
        <v>420</v>
      </c>
      <c r="U22" s="2">
        <v>80</v>
      </c>
      <c r="V22" s="2">
        <v>0</v>
      </c>
      <c r="W22" s="3">
        <v>23.5</v>
      </c>
    </row>
    <row r="23" spans="1:23" ht="10.199999999999999" customHeight="1" x14ac:dyDescent="0.3">
      <c r="A23" s="1" t="s">
        <v>31</v>
      </c>
      <c r="B23" s="2">
        <v>3200</v>
      </c>
      <c r="C23" s="2">
        <v>660</v>
      </c>
      <c r="D23" s="2">
        <v>1600</v>
      </c>
      <c r="E23" s="2">
        <v>700</v>
      </c>
      <c r="F23" s="2">
        <v>200</v>
      </c>
      <c r="G23" s="2">
        <v>40</v>
      </c>
      <c r="H23" s="3">
        <v>23.8</v>
      </c>
      <c r="I23" s="1" t="s">
        <v>31</v>
      </c>
      <c r="J23" s="2">
        <v>1560</v>
      </c>
      <c r="K23" s="2">
        <v>280</v>
      </c>
      <c r="L23" s="2">
        <v>820</v>
      </c>
      <c r="M23" s="2">
        <v>300</v>
      </c>
      <c r="N23" s="2">
        <v>120</v>
      </c>
      <c r="O23" s="2">
        <v>40</v>
      </c>
      <c r="P23" s="3">
        <v>24.1</v>
      </c>
      <c r="Q23" s="2">
        <v>1640</v>
      </c>
      <c r="R23" s="2">
        <v>380</v>
      </c>
      <c r="S23" s="2">
        <v>780</v>
      </c>
      <c r="T23" s="2">
        <v>400</v>
      </c>
      <c r="U23" s="2">
        <v>80</v>
      </c>
      <c r="V23" s="2">
        <v>0</v>
      </c>
      <c r="W23" s="3">
        <v>23.5</v>
      </c>
    </row>
    <row r="24" spans="1:23" ht="10.199999999999999" customHeight="1" x14ac:dyDescent="0.3">
      <c r="A24" s="1" t="s">
        <v>32</v>
      </c>
      <c r="B24" s="2">
        <v>120</v>
      </c>
      <c r="C24" s="2">
        <v>0</v>
      </c>
      <c r="D24" s="2">
        <v>80</v>
      </c>
      <c r="E24" s="2">
        <v>40</v>
      </c>
      <c r="F24" s="2">
        <v>0</v>
      </c>
      <c r="G24" s="2">
        <v>0</v>
      </c>
      <c r="H24" s="3">
        <v>26.3</v>
      </c>
      <c r="I24" s="1" t="s">
        <v>32</v>
      </c>
      <c r="J24" s="2">
        <v>20</v>
      </c>
      <c r="K24" s="2">
        <v>0</v>
      </c>
      <c r="L24" s="2">
        <v>0</v>
      </c>
      <c r="M24" s="2">
        <v>20</v>
      </c>
      <c r="N24" s="2">
        <v>0</v>
      </c>
      <c r="O24" s="2">
        <v>0</v>
      </c>
      <c r="P24" s="3">
        <v>37.5</v>
      </c>
      <c r="Q24" s="2">
        <v>100</v>
      </c>
      <c r="R24" s="2">
        <v>0</v>
      </c>
      <c r="S24" s="2">
        <v>80</v>
      </c>
      <c r="T24" s="2">
        <v>20</v>
      </c>
      <c r="U24" s="2">
        <v>0</v>
      </c>
      <c r="V24" s="2">
        <v>0</v>
      </c>
      <c r="W24" s="3">
        <v>24.4</v>
      </c>
    </row>
    <row r="25" spans="1:23" ht="10.199999999999999" customHeight="1" x14ac:dyDescent="0.3">
      <c r="A25" s="1" t="s">
        <v>39</v>
      </c>
      <c r="B25" s="2">
        <v>40</v>
      </c>
      <c r="C25" s="2">
        <v>0</v>
      </c>
      <c r="D25" s="2">
        <v>40</v>
      </c>
      <c r="E25" s="2">
        <v>0</v>
      </c>
      <c r="F25" s="2">
        <v>0</v>
      </c>
      <c r="G25" s="2">
        <v>0</v>
      </c>
      <c r="H25" s="3">
        <v>22.5</v>
      </c>
      <c r="I25" s="1" t="s">
        <v>39</v>
      </c>
      <c r="J25" s="2">
        <v>40</v>
      </c>
      <c r="K25" s="2">
        <v>0</v>
      </c>
      <c r="L25" s="2">
        <v>40</v>
      </c>
      <c r="M25" s="2">
        <v>0</v>
      </c>
      <c r="N25" s="2">
        <v>0</v>
      </c>
      <c r="O25" s="2">
        <v>0</v>
      </c>
      <c r="P25" s="3">
        <v>22.5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3">
        <v>0</v>
      </c>
    </row>
    <row r="26" spans="1:23" ht="10.199999999999999" customHeight="1" x14ac:dyDescent="0.3">
      <c r="A26" s="1"/>
      <c r="B26" s="2"/>
      <c r="C26" s="2"/>
      <c r="D26" s="2"/>
      <c r="E26" s="2"/>
      <c r="F26" s="2"/>
      <c r="G26" s="2"/>
      <c r="H26" s="3"/>
      <c r="I26" s="1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ht="10.199999999999999" customHeight="1" x14ac:dyDescent="0.3">
      <c r="A27" s="1" t="s">
        <v>47</v>
      </c>
      <c r="B27" s="2"/>
      <c r="C27" s="2"/>
      <c r="D27" s="2"/>
      <c r="E27" s="2"/>
      <c r="F27" s="2"/>
      <c r="G27" s="2"/>
      <c r="H27" s="3"/>
      <c r="I27" s="1" t="s">
        <v>47</v>
      </c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3"/>
    </row>
    <row r="28" spans="1:23" ht="10.199999999999999" customHeight="1" x14ac:dyDescent="0.3">
      <c r="A28" s="1"/>
      <c r="B28" s="2"/>
      <c r="C28" s="2"/>
      <c r="D28" s="2"/>
      <c r="E28" s="2"/>
      <c r="F28" s="2"/>
      <c r="G28" s="2"/>
      <c r="H28" s="3"/>
      <c r="I28" s="1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3"/>
    </row>
    <row r="29" spans="1:23" ht="10.199999999999999" customHeight="1" x14ac:dyDescent="0.3">
      <c r="A29" s="1" t="s">
        <v>13</v>
      </c>
      <c r="B29" s="2">
        <v>3360</v>
      </c>
      <c r="C29" s="2">
        <v>660</v>
      </c>
      <c r="D29" s="2">
        <v>1720</v>
      </c>
      <c r="E29" s="2">
        <v>740</v>
      </c>
      <c r="F29" s="2">
        <v>200</v>
      </c>
      <c r="G29" s="2">
        <v>40</v>
      </c>
      <c r="H29" s="3">
        <v>23.9</v>
      </c>
      <c r="I29" s="1" t="s">
        <v>13</v>
      </c>
      <c r="J29" s="2">
        <v>1620</v>
      </c>
      <c r="K29" s="2">
        <v>280</v>
      </c>
      <c r="L29" s="2">
        <v>860</v>
      </c>
      <c r="M29" s="2">
        <v>320</v>
      </c>
      <c r="N29" s="2">
        <v>120</v>
      </c>
      <c r="O29" s="2">
        <v>40</v>
      </c>
      <c r="P29" s="3">
        <v>24.2</v>
      </c>
      <c r="Q29" s="2">
        <v>1740</v>
      </c>
      <c r="R29" s="2">
        <v>380</v>
      </c>
      <c r="S29" s="2">
        <v>860</v>
      </c>
      <c r="T29" s="2">
        <v>420</v>
      </c>
      <c r="U29" s="2">
        <v>80</v>
      </c>
      <c r="V29" s="2">
        <v>0</v>
      </c>
      <c r="W29" s="3">
        <v>23.5</v>
      </c>
    </row>
    <row r="30" spans="1:23" ht="10.199999999999999" customHeight="1" x14ac:dyDescent="0.3">
      <c r="A30" s="1" t="s">
        <v>31</v>
      </c>
      <c r="B30" s="2">
        <v>3200</v>
      </c>
      <c r="C30" s="2">
        <v>660</v>
      </c>
      <c r="D30" s="2">
        <v>1600</v>
      </c>
      <c r="E30" s="2">
        <v>700</v>
      </c>
      <c r="F30" s="2">
        <v>200</v>
      </c>
      <c r="G30" s="2">
        <v>40</v>
      </c>
      <c r="H30" s="3">
        <v>23.8</v>
      </c>
      <c r="I30" s="1" t="s">
        <v>31</v>
      </c>
      <c r="J30" s="2">
        <v>1560</v>
      </c>
      <c r="K30" s="2">
        <v>280</v>
      </c>
      <c r="L30" s="2">
        <v>820</v>
      </c>
      <c r="M30" s="2">
        <v>300</v>
      </c>
      <c r="N30" s="2">
        <v>120</v>
      </c>
      <c r="O30" s="2">
        <v>40</v>
      </c>
      <c r="P30" s="3">
        <v>24.1</v>
      </c>
      <c r="Q30" s="2">
        <v>1640</v>
      </c>
      <c r="R30" s="2">
        <v>380</v>
      </c>
      <c r="S30" s="2">
        <v>780</v>
      </c>
      <c r="T30" s="2">
        <v>400</v>
      </c>
      <c r="U30" s="2">
        <v>80</v>
      </c>
      <c r="V30" s="2">
        <v>0</v>
      </c>
      <c r="W30" s="3">
        <v>23.5</v>
      </c>
    </row>
    <row r="31" spans="1:23" ht="10.199999999999999" customHeight="1" x14ac:dyDescent="0.3">
      <c r="A31" s="1" t="s">
        <v>32</v>
      </c>
      <c r="B31" s="2">
        <v>120</v>
      </c>
      <c r="C31" s="2">
        <v>0</v>
      </c>
      <c r="D31" s="2">
        <v>80</v>
      </c>
      <c r="E31" s="2">
        <v>40</v>
      </c>
      <c r="F31" s="2">
        <v>0</v>
      </c>
      <c r="G31" s="2">
        <v>0</v>
      </c>
      <c r="H31" s="3">
        <v>26.3</v>
      </c>
      <c r="I31" s="1" t="s">
        <v>32</v>
      </c>
      <c r="J31" s="2">
        <v>20</v>
      </c>
      <c r="K31" s="2">
        <v>0</v>
      </c>
      <c r="L31" s="2">
        <v>0</v>
      </c>
      <c r="M31" s="2">
        <v>20</v>
      </c>
      <c r="N31" s="2">
        <v>0</v>
      </c>
      <c r="O31" s="2">
        <v>0</v>
      </c>
      <c r="P31" s="3">
        <v>37.5</v>
      </c>
      <c r="Q31" s="2">
        <v>100</v>
      </c>
      <c r="R31" s="2">
        <v>0</v>
      </c>
      <c r="S31" s="2">
        <v>80</v>
      </c>
      <c r="T31" s="2">
        <v>20</v>
      </c>
      <c r="U31" s="2">
        <v>0</v>
      </c>
      <c r="V31" s="2">
        <v>0</v>
      </c>
      <c r="W31" s="3">
        <v>24.4</v>
      </c>
    </row>
    <row r="32" spans="1:23" ht="10.199999999999999" customHeight="1" x14ac:dyDescent="0.3">
      <c r="A32" s="1" t="s">
        <v>39</v>
      </c>
      <c r="B32" s="2">
        <v>40</v>
      </c>
      <c r="C32" s="2">
        <v>0</v>
      </c>
      <c r="D32" s="2">
        <v>40</v>
      </c>
      <c r="E32" s="2">
        <v>0</v>
      </c>
      <c r="F32" s="2">
        <v>0</v>
      </c>
      <c r="G32" s="2">
        <v>0</v>
      </c>
      <c r="H32" s="3">
        <v>22.5</v>
      </c>
      <c r="I32" s="1" t="s">
        <v>39</v>
      </c>
      <c r="J32" s="2">
        <v>40</v>
      </c>
      <c r="K32" s="2">
        <v>0</v>
      </c>
      <c r="L32" s="2">
        <v>40</v>
      </c>
      <c r="M32" s="2">
        <v>0</v>
      </c>
      <c r="N32" s="2">
        <v>0</v>
      </c>
      <c r="O32" s="2">
        <v>0</v>
      </c>
      <c r="P32" s="3">
        <v>22.5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3">
        <v>0</v>
      </c>
    </row>
    <row r="33" spans="1:23" ht="10.199999999999999" customHeight="1" x14ac:dyDescent="0.3">
      <c r="A33" s="1"/>
      <c r="B33" s="2"/>
      <c r="C33" s="2"/>
      <c r="D33" s="2"/>
      <c r="E33" s="2"/>
      <c r="F33" s="2"/>
      <c r="G33" s="2"/>
      <c r="H33" s="3"/>
      <c r="I33" s="1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ht="10.199999999999999" customHeight="1" x14ac:dyDescent="0.3">
      <c r="A34" s="1" t="s">
        <v>48</v>
      </c>
      <c r="B34" s="2"/>
      <c r="C34" s="2"/>
      <c r="D34" s="2"/>
      <c r="E34" s="2"/>
      <c r="F34" s="2"/>
      <c r="G34" s="2"/>
      <c r="H34" s="3"/>
      <c r="I34" s="1" t="s">
        <v>48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ht="10.199999999999999" customHeight="1" x14ac:dyDescent="0.3">
      <c r="A35" s="1"/>
      <c r="B35" s="2"/>
      <c r="C35" s="2"/>
      <c r="D35" s="2"/>
      <c r="E35" s="2"/>
      <c r="F35" s="2"/>
      <c r="G35" s="2"/>
      <c r="H35" s="3"/>
      <c r="I35" s="1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ht="10.199999999999999" customHeight="1" x14ac:dyDescent="0.3">
      <c r="A36" s="1" t="s">
        <v>13</v>
      </c>
      <c r="B36" s="2">
        <v>118500</v>
      </c>
      <c r="C36" s="2">
        <v>36020</v>
      </c>
      <c r="D36" s="2">
        <v>29900</v>
      </c>
      <c r="E36" s="2">
        <v>27420</v>
      </c>
      <c r="F36" s="2">
        <v>15340</v>
      </c>
      <c r="G36" s="2">
        <v>9820</v>
      </c>
      <c r="H36" s="3">
        <v>26.7</v>
      </c>
      <c r="I36" s="1" t="s">
        <v>13</v>
      </c>
      <c r="J36" s="2">
        <v>59920</v>
      </c>
      <c r="K36" s="2">
        <v>18340</v>
      </c>
      <c r="L36" s="2">
        <v>15280</v>
      </c>
      <c r="M36" s="2">
        <v>13440</v>
      </c>
      <c r="N36" s="2">
        <v>7740</v>
      </c>
      <c r="O36" s="2">
        <v>5120</v>
      </c>
      <c r="P36" s="3">
        <v>26.4</v>
      </c>
      <c r="Q36" s="2">
        <v>58580</v>
      </c>
      <c r="R36" s="2">
        <v>17680</v>
      </c>
      <c r="S36" s="2">
        <v>14620</v>
      </c>
      <c r="T36" s="2">
        <v>13980</v>
      </c>
      <c r="U36" s="2">
        <v>7600</v>
      </c>
      <c r="V36" s="2">
        <v>4700</v>
      </c>
      <c r="W36" s="3">
        <v>26.9</v>
      </c>
    </row>
    <row r="37" spans="1:23" ht="10.199999999999999" customHeight="1" x14ac:dyDescent="0.3">
      <c r="A37" s="1" t="s">
        <v>49</v>
      </c>
      <c r="B37" s="2">
        <v>85320</v>
      </c>
      <c r="C37" s="2">
        <v>25040</v>
      </c>
      <c r="D37" s="2">
        <v>21880</v>
      </c>
      <c r="E37" s="2">
        <v>18780</v>
      </c>
      <c r="F37" s="2">
        <v>11440</v>
      </c>
      <c r="G37" s="2">
        <v>8180</v>
      </c>
      <c r="H37" s="3">
        <v>27.1</v>
      </c>
      <c r="I37" s="1" t="s">
        <v>49</v>
      </c>
      <c r="J37" s="2">
        <v>42240</v>
      </c>
      <c r="K37" s="2">
        <v>12600</v>
      </c>
      <c r="L37" s="2">
        <v>11140</v>
      </c>
      <c r="M37" s="2">
        <v>8840</v>
      </c>
      <c r="N37" s="2">
        <v>5540</v>
      </c>
      <c r="O37" s="2">
        <v>4120</v>
      </c>
      <c r="P37" s="3">
        <v>26.5</v>
      </c>
      <c r="Q37" s="2">
        <v>43080</v>
      </c>
      <c r="R37" s="2">
        <v>12440</v>
      </c>
      <c r="S37" s="2">
        <v>10740</v>
      </c>
      <c r="T37" s="2">
        <v>9940</v>
      </c>
      <c r="U37" s="2">
        <v>5900</v>
      </c>
      <c r="V37" s="2">
        <v>4060</v>
      </c>
      <c r="W37" s="3">
        <v>27.7</v>
      </c>
    </row>
    <row r="38" spans="1:23" ht="10.199999999999999" customHeight="1" x14ac:dyDescent="0.3">
      <c r="A38" s="1" t="s">
        <v>50</v>
      </c>
      <c r="B38" s="2">
        <v>8900</v>
      </c>
      <c r="C38" s="2">
        <v>1800</v>
      </c>
      <c r="D38" s="2">
        <v>1560</v>
      </c>
      <c r="E38" s="2">
        <v>3260</v>
      </c>
      <c r="F38" s="2">
        <v>1680</v>
      </c>
      <c r="G38" s="2">
        <v>600</v>
      </c>
      <c r="H38" s="3">
        <v>35</v>
      </c>
      <c r="I38" s="1" t="s">
        <v>50</v>
      </c>
      <c r="J38" s="2">
        <v>5600</v>
      </c>
      <c r="K38" s="2">
        <v>1020</v>
      </c>
      <c r="L38" s="2">
        <v>840</v>
      </c>
      <c r="M38" s="2">
        <v>2180</v>
      </c>
      <c r="N38" s="2">
        <v>1140</v>
      </c>
      <c r="O38" s="2">
        <v>420</v>
      </c>
      <c r="P38" s="3">
        <v>36.5</v>
      </c>
      <c r="Q38" s="2">
        <v>3300</v>
      </c>
      <c r="R38" s="2">
        <v>780</v>
      </c>
      <c r="S38" s="2">
        <v>720</v>
      </c>
      <c r="T38" s="2">
        <v>1080</v>
      </c>
      <c r="U38" s="2">
        <v>540</v>
      </c>
      <c r="V38" s="2">
        <v>180</v>
      </c>
      <c r="W38" s="3">
        <v>32.1</v>
      </c>
    </row>
    <row r="39" spans="1:23" ht="10.199999999999999" customHeight="1" x14ac:dyDescent="0.3">
      <c r="A39" s="1" t="s">
        <v>51</v>
      </c>
      <c r="B39" s="2">
        <v>160</v>
      </c>
      <c r="C39" s="2">
        <v>20</v>
      </c>
      <c r="D39" s="2">
        <v>100</v>
      </c>
      <c r="E39" s="2">
        <v>40</v>
      </c>
      <c r="F39" s="2">
        <v>0</v>
      </c>
      <c r="G39" s="2">
        <v>0</v>
      </c>
      <c r="H39" s="3">
        <v>24</v>
      </c>
      <c r="I39" s="1" t="s">
        <v>51</v>
      </c>
      <c r="J39" s="2">
        <v>20</v>
      </c>
      <c r="K39" s="2">
        <v>0</v>
      </c>
      <c r="L39" s="2">
        <v>0</v>
      </c>
      <c r="M39" s="2">
        <v>20</v>
      </c>
      <c r="N39" s="2">
        <v>0</v>
      </c>
      <c r="O39" s="2">
        <v>0</v>
      </c>
      <c r="P39" s="3">
        <v>37.5</v>
      </c>
      <c r="Q39" s="2">
        <v>140</v>
      </c>
      <c r="R39" s="2">
        <v>20</v>
      </c>
      <c r="S39" s="2">
        <v>100</v>
      </c>
      <c r="T39" s="2">
        <v>20</v>
      </c>
      <c r="U39" s="2">
        <v>0</v>
      </c>
      <c r="V39" s="2">
        <v>0</v>
      </c>
      <c r="W39" s="3">
        <v>22.5</v>
      </c>
    </row>
    <row r="40" spans="1:23" ht="10.199999999999999" customHeight="1" x14ac:dyDescent="0.3">
      <c r="A40" s="1" t="s">
        <v>30</v>
      </c>
      <c r="B40" s="2">
        <v>2080</v>
      </c>
      <c r="C40" s="2">
        <v>560</v>
      </c>
      <c r="D40" s="2">
        <v>760</v>
      </c>
      <c r="E40" s="2">
        <v>480</v>
      </c>
      <c r="F40" s="2">
        <v>180</v>
      </c>
      <c r="G40" s="2">
        <v>100</v>
      </c>
      <c r="H40" s="3">
        <v>24.5</v>
      </c>
      <c r="I40" s="1" t="s">
        <v>30</v>
      </c>
      <c r="J40" s="2">
        <v>1000</v>
      </c>
      <c r="K40" s="2">
        <v>260</v>
      </c>
      <c r="L40" s="2">
        <v>380</v>
      </c>
      <c r="M40" s="2">
        <v>220</v>
      </c>
      <c r="N40" s="2">
        <v>60</v>
      </c>
      <c r="O40" s="2">
        <v>80</v>
      </c>
      <c r="P40" s="3">
        <v>24.5</v>
      </c>
      <c r="Q40" s="2">
        <v>1080</v>
      </c>
      <c r="R40" s="2">
        <v>300</v>
      </c>
      <c r="S40" s="2">
        <v>380</v>
      </c>
      <c r="T40" s="2">
        <v>260</v>
      </c>
      <c r="U40" s="2">
        <v>120</v>
      </c>
      <c r="V40" s="2">
        <v>20</v>
      </c>
      <c r="W40" s="3">
        <v>24.5</v>
      </c>
    </row>
    <row r="41" spans="1:23" ht="10.199999999999999" customHeight="1" x14ac:dyDescent="0.3">
      <c r="A41" s="1" t="s">
        <v>52</v>
      </c>
      <c r="B41" s="2">
        <v>900</v>
      </c>
      <c r="C41" s="2">
        <v>280</v>
      </c>
      <c r="D41" s="2">
        <v>360</v>
      </c>
      <c r="E41" s="2">
        <v>220</v>
      </c>
      <c r="F41" s="2">
        <v>20</v>
      </c>
      <c r="G41" s="2">
        <v>20</v>
      </c>
      <c r="H41" s="3">
        <v>22.1</v>
      </c>
      <c r="I41" s="1" t="s">
        <v>52</v>
      </c>
      <c r="J41" s="2">
        <v>300</v>
      </c>
      <c r="K41" s="2">
        <v>120</v>
      </c>
      <c r="L41" s="2">
        <v>120</v>
      </c>
      <c r="M41" s="2">
        <v>60</v>
      </c>
      <c r="N41" s="2">
        <v>0</v>
      </c>
      <c r="O41" s="2">
        <v>0</v>
      </c>
      <c r="P41" s="3">
        <v>18.8</v>
      </c>
      <c r="Q41" s="2">
        <v>600</v>
      </c>
      <c r="R41" s="2">
        <v>160</v>
      </c>
      <c r="S41" s="2">
        <v>240</v>
      </c>
      <c r="T41" s="2">
        <v>160</v>
      </c>
      <c r="U41" s="2">
        <v>20</v>
      </c>
      <c r="V41" s="2">
        <v>20</v>
      </c>
      <c r="W41" s="3">
        <v>23.8</v>
      </c>
    </row>
    <row r="42" spans="1:23" ht="10.199999999999999" customHeight="1" x14ac:dyDescent="0.3">
      <c r="A42" s="1" t="s">
        <v>53</v>
      </c>
      <c r="B42" s="2">
        <v>2100</v>
      </c>
      <c r="C42" s="2">
        <v>480</v>
      </c>
      <c r="D42" s="2">
        <v>420</v>
      </c>
      <c r="E42" s="2">
        <v>720</v>
      </c>
      <c r="F42" s="2">
        <v>320</v>
      </c>
      <c r="G42" s="2">
        <v>160</v>
      </c>
      <c r="H42" s="3">
        <v>33.1</v>
      </c>
      <c r="I42" s="1" t="s">
        <v>53</v>
      </c>
      <c r="J42" s="2">
        <v>1140</v>
      </c>
      <c r="K42" s="2">
        <v>260</v>
      </c>
      <c r="L42" s="2">
        <v>320</v>
      </c>
      <c r="M42" s="2">
        <v>320</v>
      </c>
      <c r="N42" s="2">
        <v>140</v>
      </c>
      <c r="O42" s="2">
        <v>100</v>
      </c>
      <c r="P42" s="3">
        <v>29.5</v>
      </c>
      <c r="Q42" s="2">
        <v>960</v>
      </c>
      <c r="R42" s="2">
        <v>220</v>
      </c>
      <c r="S42" s="2">
        <v>100</v>
      </c>
      <c r="T42" s="2">
        <v>400</v>
      </c>
      <c r="U42" s="2">
        <v>180</v>
      </c>
      <c r="V42" s="2">
        <v>60</v>
      </c>
      <c r="W42" s="3">
        <v>36</v>
      </c>
    </row>
    <row r="43" spans="1:23" ht="10.199999999999999" customHeight="1" x14ac:dyDescent="0.3">
      <c r="A43" s="1" t="s">
        <v>54</v>
      </c>
      <c r="B43" s="2">
        <v>2940</v>
      </c>
      <c r="C43" s="2">
        <v>580</v>
      </c>
      <c r="D43" s="2">
        <v>420</v>
      </c>
      <c r="E43" s="2">
        <v>1000</v>
      </c>
      <c r="F43" s="2">
        <v>700</v>
      </c>
      <c r="G43" s="2">
        <v>240</v>
      </c>
      <c r="H43" s="3">
        <v>37</v>
      </c>
      <c r="I43" s="1" t="s">
        <v>54</v>
      </c>
      <c r="J43" s="2">
        <v>1340</v>
      </c>
      <c r="K43" s="2">
        <v>300</v>
      </c>
      <c r="L43" s="2">
        <v>220</v>
      </c>
      <c r="M43" s="2">
        <v>380</v>
      </c>
      <c r="N43" s="2">
        <v>340</v>
      </c>
      <c r="O43" s="2">
        <v>100</v>
      </c>
      <c r="P43" s="3">
        <v>35.9</v>
      </c>
      <c r="Q43" s="2">
        <v>1600</v>
      </c>
      <c r="R43" s="2">
        <v>280</v>
      </c>
      <c r="S43" s="2">
        <v>200</v>
      </c>
      <c r="T43" s="2">
        <v>620</v>
      </c>
      <c r="U43" s="2">
        <v>360</v>
      </c>
      <c r="V43" s="2">
        <v>140</v>
      </c>
      <c r="W43" s="3">
        <v>37.700000000000003</v>
      </c>
    </row>
    <row r="44" spans="1:23" ht="10.199999999999999" customHeight="1" x14ac:dyDescent="0.3">
      <c r="A44" s="1" t="s">
        <v>55</v>
      </c>
      <c r="B44" s="2">
        <v>3060</v>
      </c>
      <c r="C44" s="2">
        <v>720</v>
      </c>
      <c r="D44" s="2">
        <v>800</v>
      </c>
      <c r="E44" s="2">
        <v>960</v>
      </c>
      <c r="F44" s="2">
        <v>420</v>
      </c>
      <c r="G44" s="2">
        <v>160</v>
      </c>
      <c r="H44" s="3">
        <v>30.2</v>
      </c>
      <c r="I44" s="1" t="s">
        <v>55</v>
      </c>
      <c r="J44" s="2">
        <v>1820</v>
      </c>
      <c r="K44" s="2">
        <v>460</v>
      </c>
      <c r="L44" s="2">
        <v>480</v>
      </c>
      <c r="M44" s="2">
        <v>540</v>
      </c>
      <c r="N44" s="2">
        <v>220</v>
      </c>
      <c r="O44" s="2">
        <v>120</v>
      </c>
      <c r="P44" s="3">
        <v>29.1</v>
      </c>
      <c r="Q44" s="2">
        <v>1240</v>
      </c>
      <c r="R44" s="2">
        <v>260</v>
      </c>
      <c r="S44" s="2">
        <v>320</v>
      </c>
      <c r="T44" s="2">
        <v>420</v>
      </c>
      <c r="U44" s="2">
        <v>200</v>
      </c>
      <c r="V44" s="2">
        <v>40</v>
      </c>
      <c r="W44" s="3">
        <v>31.4</v>
      </c>
    </row>
    <row r="45" spans="1:23" ht="10.199999999999999" customHeight="1" x14ac:dyDescent="0.3">
      <c r="A45" s="1" t="s">
        <v>56</v>
      </c>
      <c r="B45" s="2">
        <v>11340</v>
      </c>
      <c r="C45" s="2">
        <v>6200</v>
      </c>
      <c r="D45" s="2">
        <v>3300</v>
      </c>
      <c r="E45" s="2">
        <v>1380</v>
      </c>
      <c r="F45" s="2">
        <v>360</v>
      </c>
      <c r="G45" s="2">
        <v>100</v>
      </c>
      <c r="H45" s="3">
        <v>13.7</v>
      </c>
      <c r="I45" s="1" t="s">
        <v>56</v>
      </c>
      <c r="J45" s="2">
        <v>5760</v>
      </c>
      <c r="K45" s="2">
        <v>3180</v>
      </c>
      <c r="L45" s="2">
        <v>1640</v>
      </c>
      <c r="M45" s="2">
        <v>660</v>
      </c>
      <c r="N45" s="2">
        <v>200</v>
      </c>
      <c r="O45" s="2">
        <v>80</v>
      </c>
      <c r="P45" s="3">
        <v>13.6</v>
      </c>
      <c r="Q45" s="2">
        <v>5580</v>
      </c>
      <c r="R45" s="2">
        <v>3020</v>
      </c>
      <c r="S45" s="2">
        <v>1660</v>
      </c>
      <c r="T45" s="2">
        <v>720</v>
      </c>
      <c r="U45" s="2">
        <v>160</v>
      </c>
      <c r="V45" s="2">
        <v>20</v>
      </c>
      <c r="W45" s="3">
        <v>13.9</v>
      </c>
    </row>
    <row r="46" spans="1:23" ht="10.199999999999999" customHeight="1" x14ac:dyDescent="0.3">
      <c r="A46" s="1" t="s">
        <v>44</v>
      </c>
      <c r="B46" s="2">
        <v>1700</v>
      </c>
      <c r="C46" s="2">
        <v>340</v>
      </c>
      <c r="D46" s="2">
        <v>300</v>
      </c>
      <c r="E46" s="2">
        <v>580</v>
      </c>
      <c r="F46" s="2">
        <v>220</v>
      </c>
      <c r="G46" s="2">
        <v>260</v>
      </c>
      <c r="H46" s="3">
        <v>35.4</v>
      </c>
      <c r="I46" s="1" t="s">
        <v>44</v>
      </c>
      <c r="J46" s="2">
        <v>700</v>
      </c>
      <c r="K46" s="2">
        <v>140</v>
      </c>
      <c r="L46" s="2">
        <v>140</v>
      </c>
      <c r="M46" s="2">
        <v>220</v>
      </c>
      <c r="N46" s="2">
        <v>100</v>
      </c>
      <c r="O46" s="2">
        <v>100</v>
      </c>
      <c r="P46" s="3">
        <v>34.799999999999997</v>
      </c>
      <c r="Q46" s="2">
        <v>1000</v>
      </c>
      <c r="R46" s="2">
        <v>200</v>
      </c>
      <c r="S46" s="2">
        <v>160</v>
      </c>
      <c r="T46" s="2">
        <v>360</v>
      </c>
      <c r="U46" s="2">
        <v>120</v>
      </c>
      <c r="V46" s="2">
        <v>160</v>
      </c>
      <c r="W46" s="3">
        <v>35.799999999999997</v>
      </c>
    </row>
    <row r="47" spans="1:23" ht="10.199999999999999" customHeight="1" x14ac:dyDescent="0.3">
      <c r="A47" s="1"/>
      <c r="B47" s="2"/>
      <c r="C47" s="2"/>
      <c r="D47" s="2"/>
      <c r="E47" s="2"/>
      <c r="F47" s="2"/>
      <c r="G47" s="2"/>
      <c r="H47" s="3"/>
      <c r="I47" s="1"/>
      <c r="J47" s="2"/>
      <c r="K47" s="2"/>
      <c r="L47" s="2"/>
      <c r="M47" s="2"/>
      <c r="N47" s="2"/>
      <c r="O47" s="2"/>
      <c r="P47" s="3"/>
      <c r="Q47" s="2"/>
      <c r="R47" s="2"/>
      <c r="S47" s="2"/>
      <c r="T47" s="2"/>
      <c r="U47" s="2"/>
      <c r="V47" s="2"/>
      <c r="W47" s="3"/>
    </row>
    <row r="48" spans="1:23" ht="10.199999999999999" customHeight="1" x14ac:dyDescent="0.3">
      <c r="A48" s="1" t="s">
        <v>57</v>
      </c>
      <c r="B48" s="2"/>
      <c r="C48" s="2"/>
      <c r="D48" s="2"/>
      <c r="E48" s="2"/>
      <c r="F48" s="2"/>
      <c r="G48" s="2"/>
      <c r="H48" s="3"/>
      <c r="I48" s="1" t="s">
        <v>57</v>
      </c>
      <c r="J48" s="2"/>
      <c r="K48" s="2"/>
      <c r="L48" s="2"/>
      <c r="M48" s="2"/>
      <c r="N48" s="2"/>
      <c r="O48" s="2"/>
      <c r="P48" s="3"/>
      <c r="Q48" s="2"/>
      <c r="R48" s="2"/>
      <c r="S48" s="2"/>
      <c r="T48" s="2"/>
      <c r="U48" s="2"/>
      <c r="V48" s="2"/>
      <c r="W48" s="3"/>
    </row>
    <row r="49" spans="1:23" ht="10.199999999999999" customHeight="1" x14ac:dyDescent="0.3">
      <c r="A49" s="1"/>
      <c r="B49" s="2"/>
      <c r="C49" s="2"/>
      <c r="D49" s="2"/>
      <c r="E49" s="2"/>
      <c r="F49" s="2"/>
      <c r="G49" s="2"/>
      <c r="H49" s="3"/>
      <c r="I49" s="1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3"/>
    </row>
    <row r="50" spans="1:23" ht="10.199999999999999" customHeight="1" x14ac:dyDescent="0.3">
      <c r="A50" s="1" t="s">
        <v>13</v>
      </c>
      <c r="B50" s="2">
        <v>3240</v>
      </c>
      <c r="C50" s="2">
        <v>2380</v>
      </c>
      <c r="D50" s="2">
        <v>700</v>
      </c>
      <c r="E50" s="2">
        <v>140</v>
      </c>
      <c r="F50" s="2">
        <v>20</v>
      </c>
      <c r="G50" s="2">
        <v>0</v>
      </c>
      <c r="H50" s="3">
        <v>10.199999999999999</v>
      </c>
      <c r="I50" s="1" t="s">
        <v>13</v>
      </c>
      <c r="J50" s="2">
        <v>1600</v>
      </c>
      <c r="K50" s="2">
        <v>1100</v>
      </c>
      <c r="L50" s="2">
        <v>400</v>
      </c>
      <c r="M50" s="2">
        <v>80</v>
      </c>
      <c r="N50" s="2">
        <v>20</v>
      </c>
      <c r="O50" s="2">
        <v>0</v>
      </c>
      <c r="P50" s="3">
        <v>10.9</v>
      </c>
      <c r="Q50" s="2">
        <v>1640</v>
      </c>
      <c r="R50" s="2">
        <v>1280</v>
      </c>
      <c r="S50" s="2">
        <v>300</v>
      </c>
      <c r="T50" s="2">
        <v>60</v>
      </c>
      <c r="U50" s="2">
        <v>0</v>
      </c>
      <c r="V50" s="2">
        <v>0</v>
      </c>
      <c r="W50" s="3">
        <v>9.6</v>
      </c>
    </row>
    <row r="51" spans="1:23" ht="10.199999999999999" customHeight="1" x14ac:dyDescent="0.3">
      <c r="A51" s="1" t="s">
        <v>49</v>
      </c>
      <c r="B51" s="2">
        <v>1240</v>
      </c>
      <c r="C51" s="2">
        <v>840</v>
      </c>
      <c r="D51" s="2">
        <v>340</v>
      </c>
      <c r="E51" s="2">
        <v>60</v>
      </c>
      <c r="F51" s="2">
        <v>0</v>
      </c>
      <c r="G51" s="2">
        <v>0</v>
      </c>
      <c r="H51" s="3">
        <v>11.1</v>
      </c>
      <c r="I51" s="1" t="s">
        <v>49</v>
      </c>
      <c r="J51" s="2">
        <v>660</v>
      </c>
      <c r="K51" s="2">
        <v>400</v>
      </c>
      <c r="L51" s="2">
        <v>240</v>
      </c>
      <c r="M51" s="2">
        <v>20</v>
      </c>
      <c r="N51" s="2">
        <v>0</v>
      </c>
      <c r="O51" s="2">
        <v>0</v>
      </c>
      <c r="P51" s="3">
        <v>12.4</v>
      </c>
      <c r="Q51" s="2">
        <v>580</v>
      </c>
      <c r="R51" s="2">
        <v>440</v>
      </c>
      <c r="S51" s="2">
        <v>100</v>
      </c>
      <c r="T51" s="2">
        <v>40</v>
      </c>
      <c r="U51" s="2">
        <v>0</v>
      </c>
      <c r="V51" s="2">
        <v>0</v>
      </c>
      <c r="W51" s="3">
        <v>9.9</v>
      </c>
    </row>
    <row r="52" spans="1:23" ht="10.199999999999999" customHeight="1" x14ac:dyDescent="0.3">
      <c r="A52" s="1" t="s">
        <v>50</v>
      </c>
      <c r="B52" s="2">
        <v>920</v>
      </c>
      <c r="C52" s="2">
        <v>760</v>
      </c>
      <c r="D52" s="2">
        <v>120</v>
      </c>
      <c r="E52" s="2">
        <v>40</v>
      </c>
      <c r="F52" s="2">
        <v>0</v>
      </c>
      <c r="G52" s="2">
        <v>0</v>
      </c>
      <c r="H52" s="3">
        <v>9.1</v>
      </c>
      <c r="I52" s="1" t="s">
        <v>50</v>
      </c>
      <c r="J52" s="2">
        <v>360</v>
      </c>
      <c r="K52" s="2">
        <v>280</v>
      </c>
      <c r="L52" s="2">
        <v>40</v>
      </c>
      <c r="M52" s="2">
        <v>40</v>
      </c>
      <c r="N52" s="2">
        <v>0</v>
      </c>
      <c r="O52" s="2">
        <v>0</v>
      </c>
      <c r="P52" s="3">
        <v>9.6</v>
      </c>
      <c r="Q52" s="2">
        <v>560</v>
      </c>
      <c r="R52" s="2">
        <v>480</v>
      </c>
      <c r="S52" s="2">
        <v>80</v>
      </c>
      <c r="T52" s="2">
        <v>0</v>
      </c>
      <c r="U52" s="2">
        <v>0</v>
      </c>
      <c r="V52" s="2">
        <v>0</v>
      </c>
      <c r="W52" s="3">
        <v>8.8000000000000007</v>
      </c>
    </row>
    <row r="53" spans="1:23" ht="10.199999999999999" customHeight="1" x14ac:dyDescent="0.3">
      <c r="A53" s="1" t="s">
        <v>52</v>
      </c>
      <c r="B53" s="2">
        <v>140</v>
      </c>
      <c r="C53" s="2">
        <v>140</v>
      </c>
      <c r="D53" s="2">
        <v>0</v>
      </c>
      <c r="E53" s="2">
        <v>0</v>
      </c>
      <c r="F53" s="2">
        <v>0</v>
      </c>
      <c r="G53" s="2">
        <v>0</v>
      </c>
      <c r="H53" s="3">
        <v>7.5</v>
      </c>
      <c r="I53" s="1" t="s">
        <v>52</v>
      </c>
      <c r="J53" s="2">
        <v>60</v>
      </c>
      <c r="K53" s="2">
        <v>60</v>
      </c>
      <c r="L53" s="2">
        <v>0</v>
      </c>
      <c r="M53" s="2">
        <v>0</v>
      </c>
      <c r="N53" s="2">
        <v>0</v>
      </c>
      <c r="O53" s="2">
        <v>0</v>
      </c>
      <c r="P53" s="3">
        <v>7.5</v>
      </c>
      <c r="Q53" s="2">
        <v>80</v>
      </c>
      <c r="R53" s="2">
        <v>80</v>
      </c>
      <c r="S53" s="2">
        <v>0</v>
      </c>
      <c r="T53" s="2">
        <v>0</v>
      </c>
      <c r="U53" s="2">
        <v>0</v>
      </c>
      <c r="V53" s="2">
        <v>0</v>
      </c>
      <c r="W53" s="3">
        <v>7.5</v>
      </c>
    </row>
    <row r="54" spans="1:23" ht="10.199999999999999" customHeight="1" x14ac:dyDescent="0.3">
      <c r="A54" s="1" t="s">
        <v>54</v>
      </c>
      <c r="B54" s="2">
        <v>120</v>
      </c>
      <c r="C54" s="2">
        <v>60</v>
      </c>
      <c r="D54" s="2">
        <v>60</v>
      </c>
      <c r="E54" s="2">
        <v>0</v>
      </c>
      <c r="F54" s="2">
        <v>0</v>
      </c>
      <c r="G54" s="2">
        <v>0</v>
      </c>
      <c r="H54" s="3">
        <v>15</v>
      </c>
      <c r="I54" s="1" t="s">
        <v>54</v>
      </c>
      <c r="J54" s="2">
        <v>40</v>
      </c>
      <c r="K54" s="2">
        <v>20</v>
      </c>
      <c r="L54" s="2">
        <v>20</v>
      </c>
      <c r="M54" s="2">
        <v>0</v>
      </c>
      <c r="N54" s="2">
        <v>0</v>
      </c>
      <c r="O54" s="2">
        <v>0</v>
      </c>
      <c r="P54" s="3">
        <v>15</v>
      </c>
      <c r="Q54" s="2">
        <v>80</v>
      </c>
      <c r="R54" s="2">
        <v>40</v>
      </c>
      <c r="S54" s="2">
        <v>40</v>
      </c>
      <c r="T54" s="2">
        <v>0</v>
      </c>
      <c r="U54" s="2">
        <v>0</v>
      </c>
      <c r="V54" s="2">
        <v>0</v>
      </c>
      <c r="W54" s="3">
        <v>15</v>
      </c>
    </row>
    <row r="55" spans="1:23" ht="10.199999999999999" customHeight="1" x14ac:dyDescent="0.3">
      <c r="A55" s="1" t="s">
        <v>58</v>
      </c>
      <c r="B55" s="2">
        <v>620</v>
      </c>
      <c r="C55" s="2">
        <v>500</v>
      </c>
      <c r="D55" s="2">
        <v>80</v>
      </c>
      <c r="E55" s="2">
        <v>40</v>
      </c>
      <c r="F55" s="2">
        <v>0</v>
      </c>
      <c r="G55" s="2">
        <v>0</v>
      </c>
      <c r="H55" s="3">
        <v>9.3000000000000007</v>
      </c>
      <c r="I55" s="1" t="s">
        <v>58</v>
      </c>
      <c r="J55" s="2">
        <v>340</v>
      </c>
      <c r="K55" s="2">
        <v>260</v>
      </c>
      <c r="L55" s="2">
        <v>60</v>
      </c>
      <c r="M55" s="2">
        <v>20</v>
      </c>
      <c r="N55" s="2">
        <v>0</v>
      </c>
      <c r="O55" s="2">
        <v>0</v>
      </c>
      <c r="P55" s="3">
        <v>9.8000000000000007</v>
      </c>
      <c r="Q55" s="2">
        <v>280</v>
      </c>
      <c r="R55" s="2">
        <v>240</v>
      </c>
      <c r="S55" s="2">
        <v>20</v>
      </c>
      <c r="T55" s="2">
        <v>20</v>
      </c>
      <c r="U55" s="2">
        <v>0</v>
      </c>
      <c r="V55" s="2">
        <v>0</v>
      </c>
      <c r="W55" s="3">
        <v>8.8000000000000007</v>
      </c>
    </row>
    <row r="56" spans="1:23" ht="10.199999999999999" customHeight="1" x14ac:dyDescent="0.3">
      <c r="A56" s="1" t="s">
        <v>44</v>
      </c>
      <c r="B56" s="2">
        <v>200</v>
      </c>
      <c r="C56" s="2">
        <v>80</v>
      </c>
      <c r="D56" s="2">
        <v>100</v>
      </c>
      <c r="E56" s="2">
        <v>0</v>
      </c>
      <c r="F56" s="2">
        <v>20</v>
      </c>
      <c r="G56" s="2">
        <v>0</v>
      </c>
      <c r="H56" s="3">
        <v>18</v>
      </c>
      <c r="I56" s="1" t="s">
        <v>44</v>
      </c>
      <c r="J56" s="2">
        <v>140</v>
      </c>
      <c r="K56" s="2">
        <v>80</v>
      </c>
      <c r="L56" s="2">
        <v>40</v>
      </c>
      <c r="M56" s="2">
        <v>0</v>
      </c>
      <c r="N56" s="2">
        <v>20</v>
      </c>
      <c r="O56" s="2">
        <v>0</v>
      </c>
      <c r="P56" s="3">
        <v>13.1</v>
      </c>
      <c r="Q56" s="2">
        <v>60</v>
      </c>
      <c r="R56" s="2">
        <v>0</v>
      </c>
      <c r="S56" s="2">
        <v>60</v>
      </c>
      <c r="T56" s="2">
        <v>0</v>
      </c>
      <c r="U56" s="2">
        <v>0</v>
      </c>
      <c r="V56" s="2">
        <v>0</v>
      </c>
      <c r="W56" s="3">
        <v>22.5</v>
      </c>
    </row>
    <row r="57" spans="1:23" ht="10.199999999999999" customHeight="1" x14ac:dyDescent="0.3">
      <c r="A57" s="13" t="s">
        <v>33</v>
      </c>
      <c r="B57" s="13"/>
      <c r="C57" s="13"/>
      <c r="D57" s="13"/>
      <c r="E57" s="13"/>
      <c r="F57" s="13"/>
      <c r="G57" s="13"/>
      <c r="H57" s="13"/>
      <c r="I57" s="13" t="s">
        <v>33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0.199999999999999" customHeight="1" x14ac:dyDescent="0.3">
      <c r="A58" s="1"/>
      <c r="B58" s="2"/>
      <c r="C58" s="2"/>
      <c r="D58" s="2"/>
      <c r="E58" s="2"/>
      <c r="F58" s="2"/>
      <c r="G58" s="2"/>
      <c r="H58" s="3"/>
      <c r="I58" s="1"/>
      <c r="J58" s="2"/>
      <c r="K58" s="2"/>
      <c r="L58" s="2"/>
      <c r="M58" s="2"/>
      <c r="N58" s="2"/>
      <c r="O58" s="2"/>
      <c r="P58" s="3"/>
      <c r="Q58" s="2"/>
      <c r="R58" s="2"/>
      <c r="S58" s="2"/>
      <c r="T58" s="2"/>
      <c r="U58" s="2"/>
      <c r="V58" s="2"/>
      <c r="W58" s="3"/>
    </row>
  </sheetData>
  <mergeCells count="5">
    <mergeCell ref="B2:H2"/>
    <mergeCell ref="J2:P2"/>
    <mergeCell ref="Q2:W2"/>
    <mergeCell ref="A57:H57"/>
    <mergeCell ref="I57:W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90D5-E7DF-4315-8CFA-1DCDEC90324C}">
  <dimension ref="A1:W41"/>
  <sheetViews>
    <sheetView view="pageBreakPreview" zoomScaleNormal="100" zoomScaleSheetLayoutView="100" workbookViewId="0">
      <selection activeCell="J1" sqref="J1:W1048576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ht="10.199999999999999" customHeight="1" x14ac:dyDescent="0.3">
      <c r="A1" s="1" t="s">
        <v>59</v>
      </c>
      <c r="B1" s="2"/>
      <c r="C1" s="2"/>
      <c r="D1" s="2"/>
      <c r="E1" s="2"/>
      <c r="F1" s="2"/>
      <c r="G1" s="2"/>
      <c r="H1" s="3"/>
      <c r="I1" s="1" t="s">
        <v>59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ht="10.199999999999999" customHeight="1" x14ac:dyDescent="0.3">
      <c r="A2" s="4" t="s">
        <v>60</v>
      </c>
      <c r="B2" s="5" t="s">
        <v>2</v>
      </c>
      <c r="C2" s="6"/>
      <c r="D2" s="6"/>
      <c r="E2" s="6"/>
      <c r="F2" s="6"/>
      <c r="G2" s="6"/>
      <c r="H2" s="7"/>
      <c r="I2" s="4" t="s">
        <v>60</v>
      </c>
      <c r="J2" s="6" t="s">
        <v>3</v>
      </c>
      <c r="K2" s="6"/>
      <c r="L2" s="6"/>
      <c r="M2" s="6"/>
      <c r="N2" s="6"/>
      <c r="O2" s="6"/>
      <c r="P2" s="6"/>
      <c r="Q2" s="6" t="s">
        <v>4</v>
      </c>
      <c r="R2" s="6"/>
      <c r="S2" s="6"/>
      <c r="T2" s="6"/>
      <c r="U2" s="6"/>
      <c r="V2" s="6"/>
      <c r="W2" s="7"/>
    </row>
    <row r="3" spans="1:23" ht="10.199999999999999" customHeight="1" x14ac:dyDescent="0.3">
      <c r="A3" s="8" t="s">
        <v>61</v>
      </c>
      <c r="B3" s="9" t="s">
        <v>2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8" t="s">
        <v>61</v>
      </c>
      <c r="J3" s="10" t="s">
        <v>2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2" t="s">
        <v>11</v>
      </c>
      <c r="Q3" s="10" t="s">
        <v>2</v>
      </c>
      <c r="R3" s="10" t="s">
        <v>6</v>
      </c>
      <c r="S3" s="10" t="s">
        <v>7</v>
      </c>
      <c r="T3" s="10" t="s">
        <v>8</v>
      </c>
      <c r="U3" s="10" t="s">
        <v>9</v>
      </c>
      <c r="V3" s="10" t="s">
        <v>10</v>
      </c>
      <c r="W3" s="11" t="s">
        <v>11</v>
      </c>
    </row>
    <row r="4" spans="1:23" ht="10.199999999999999" customHeight="1" x14ac:dyDescent="0.3">
      <c r="A4" s="1" t="s">
        <v>62</v>
      </c>
      <c r="B4" s="2"/>
      <c r="C4" s="2"/>
      <c r="D4" s="2"/>
      <c r="E4" s="2"/>
      <c r="F4" s="2"/>
      <c r="G4" s="2"/>
      <c r="H4" s="3"/>
      <c r="I4" s="1" t="s">
        <v>62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ht="10.199999999999999" customHeight="1" x14ac:dyDescent="0.3">
      <c r="A5" s="1"/>
      <c r="B5" s="2"/>
      <c r="C5" s="2"/>
      <c r="D5" s="2"/>
      <c r="E5" s="2"/>
      <c r="F5" s="2"/>
      <c r="G5" s="2"/>
      <c r="H5" s="3"/>
      <c r="I5" s="1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ht="10.199999999999999" customHeight="1" x14ac:dyDescent="0.3">
      <c r="A6" s="1" t="s">
        <v>13</v>
      </c>
      <c r="B6" s="2">
        <v>118500</v>
      </c>
      <c r="C6" s="2">
        <v>36020</v>
      </c>
      <c r="D6" s="2">
        <v>29900</v>
      </c>
      <c r="E6" s="2">
        <v>27420</v>
      </c>
      <c r="F6" s="2">
        <v>15340</v>
      </c>
      <c r="G6" s="2">
        <v>9820</v>
      </c>
      <c r="H6" s="3">
        <v>26.7</v>
      </c>
      <c r="I6" s="1" t="s">
        <v>13</v>
      </c>
      <c r="J6" s="2">
        <v>59920</v>
      </c>
      <c r="K6" s="2">
        <v>18340</v>
      </c>
      <c r="L6" s="2">
        <v>15280</v>
      </c>
      <c r="M6" s="2">
        <v>13440</v>
      </c>
      <c r="N6" s="2">
        <v>7740</v>
      </c>
      <c r="O6" s="2">
        <v>5120</v>
      </c>
      <c r="P6" s="3">
        <v>26.4</v>
      </c>
      <c r="Q6" s="2">
        <v>58580</v>
      </c>
      <c r="R6" s="2">
        <v>17680</v>
      </c>
      <c r="S6" s="2">
        <v>14620</v>
      </c>
      <c r="T6" s="2">
        <v>13980</v>
      </c>
      <c r="U6" s="2">
        <v>7600</v>
      </c>
      <c r="V6" s="2">
        <v>4700</v>
      </c>
      <c r="W6" s="3">
        <v>26.9</v>
      </c>
    </row>
    <row r="7" spans="1:23" ht="10.199999999999999" customHeight="1" x14ac:dyDescent="0.3">
      <c r="A7" s="1" t="s">
        <v>63</v>
      </c>
      <c r="B7" s="2">
        <v>28840</v>
      </c>
      <c r="C7" s="2">
        <v>26340</v>
      </c>
      <c r="D7" s="2">
        <v>100</v>
      </c>
      <c r="E7" s="2">
        <v>140</v>
      </c>
      <c r="F7" s="2">
        <v>220</v>
      </c>
      <c r="G7" s="2">
        <v>2040</v>
      </c>
      <c r="H7" s="3">
        <v>8.1999999999999993</v>
      </c>
      <c r="I7" s="1" t="s">
        <v>63</v>
      </c>
      <c r="J7" s="2">
        <v>14440</v>
      </c>
      <c r="K7" s="2">
        <v>13480</v>
      </c>
      <c r="L7" s="2">
        <v>40</v>
      </c>
      <c r="M7" s="2">
        <v>60</v>
      </c>
      <c r="N7" s="2">
        <v>60</v>
      </c>
      <c r="O7" s="2">
        <v>800</v>
      </c>
      <c r="P7" s="3">
        <v>8</v>
      </c>
      <c r="Q7" s="2">
        <v>14400</v>
      </c>
      <c r="R7" s="2">
        <v>12860</v>
      </c>
      <c r="S7" s="2">
        <v>60</v>
      </c>
      <c r="T7" s="2">
        <v>80</v>
      </c>
      <c r="U7" s="2">
        <v>160</v>
      </c>
      <c r="V7" s="2">
        <v>1240</v>
      </c>
      <c r="W7" s="3">
        <v>8.4</v>
      </c>
    </row>
    <row r="8" spans="1:23" ht="10.199999999999999" customHeight="1" x14ac:dyDescent="0.3">
      <c r="A8" s="1" t="s">
        <v>64</v>
      </c>
      <c r="B8" s="2">
        <v>15700</v>
      </c>
      <c r="C8" s="2">
        <v>8960</v>
      </c>
      <c r="D8" s="2">
        <v>1540</v>
      </c>
      <c r="E8" s="2">
        <v>1040</v>
      </c>
      <c r="F8" s="2">
        <v>1660</v>
      </c>
      <c r="G8" s="2">
        <v>2500</v>
      </c>
      <c r="H8" s="3">
        <v>13.1</v>
      </c>
      <c r="I8" s="1" t="s">
        <v>64</v>
      </c>
      <c r="J8" s="2">
        <v>7780</v>
      </c>
      <c r="K8" s="2">
        <v>4600</v>
      </c>
      <c r="L8" s="2">
        <v>800</v>
      </c>
      <c r="M8" s="2">
        <v>360</v>
      </c>
      <c r="N8" s="2">
        <v>720</v>
      </c>
      <c r="O8" s="2">
        <v>1300</v>
      </c>
      <c r="P8" s="3">
        <v>12.7</v>
      </c>
      <c r="Q8" s="2">
        <v>7920</v>
      </c>
      <c r="R8" s="2">
        <v>4360</v>
      </c>
      <c r="S8" s="2">
        <v>740</v>
      </c>
      <c r="T8" s="2">
        <v>680</v>
      </c>
      <c r="U8" s="2">
        <v>940</v>
      </c>
      <c r="V8" s="2">
        <v>1200</v>
      </c>
      <c r="W8" s="3">
        <v>13.6</v>
      </c>
    </row>
    <row r="9" spans="1:23" ht="10.199999999999999" customHeight="1" x14ac:dyDescent="0.3">
      <c r="A9" s="1" t="s">
        <v>65</v>
      </c>
      <c r="B9" s="2">
        <v>17120</v>
      </c>
      <c r="C9" s="2">
        <v>720</v>
      </c>
      <c r="D9" s="2">
        <v>9820</v>
      </c>
      <c r="E9" s="2">
        <v>2940</v>
      </c>
      <c r="F9" s="2">
        <v>2380</v>
      </c>
      <c r="G9" s="2">
        <v>1260</v>
      </c>
      <c r="H9" s="3">
        <v>27</v>
      </c>
      <c r="I9" s="1" t="s">
        <v>65</v>
      </c>
      <c r="J9" s="2">
        <v>8780</v>
      </c>
      <c r="K9" s="2">
        <v>260</v>
      </c>
      <c r="L9" s="2">
        <v>5520</v>
      </c>
      <c r="M9" s="2">
        <v>1280</v>
      </c>
      <c r="N9" s="2">
        <v>1120</v>
      </c>
      <c r="O9" s="2">
        <v>600</v>
      </c>
      <c r="P9" s="3">
        <v>26.2</v>
      </c>
      <c r="Q9" s="2">
        <v>8340</v>
      </c>
      <c r="R9" s="2">
        <v>460</v>
      </c>
      <c r="S9" s="2">
        <v>4300</v>
      </c>
      <c r="T9" s="2">
        <v>1660</v>
      </c>
      <c r="U9" s="2">
        <v>1260</v>
      </c>
      <c r="V9" s="2">
        <v>660</v>
      </c>
      <c r="W9" s="3">
        <v>27.9</v>
      </c>
    </row>
    <row r="10" spans="1:23" ht="10.199999999999999" customHeight="1" x14ac:dyDescent="0.3">
      <c r="A10" s="1" t="s">
        <v>66</v>
      </c>
      <c r="B10" s="2">
        <v>31340</v>
      </c>
      <c r="C10" s="2">
        <v>0</v>
      </c>
      <c r="D10" s="2">
        <v>12160</v>
      </c>
      <c r="E10" s="2">
        <v>11720</v>
      </c>
      <c r="F10" s="2">
        <v>5400</v>
      </c>
      <c r="G10" s="2">
        <v>2060</v>
      </c>
      <c r="H10" s="3">
        <v>34.5</v>
      </c>
      <c r="I10" s="1" t="s">
        <v>66</v>
      </c>
      <c r="J10" s="2">
        <v>15480</v>
      </c>
      <c r="K10" s="2">
        <v>0</v>
      </c>
      <c r="L10" s="2">
        <v>6040</v>
      </c>
      <c r="M10" s="2">
        <v>5680</v>
      </c>
      <c r="N10" s="2">
        <v>2520</v>
      </c>
      <c r="O10" s="2">
        <v>1240</v>
      </c>
      <c r="P10" s="3">
        <v>34.5</v>
      </c>
      <c r="Q10" s="2">
        <v>15860</v>
      </c>
      <c r="R10" s="2">
        <v>0</v>
      </c>
      <c r="S10" s="2">
        <v>6120</v>
      </c>
      <c r="T10" s="2">
        <v>6040</v>
      </c>
      <c r="U10" s="2">
        <v>2880</v>
      </c>
      <c r="V10" s="2">
        <v>820</v>
      </c>
      <c r="W10" s="3">
        <v>34.5</v>
      </c>
    </row>
    <row r="11" spans="1:23" ht="10.199999999999999" customHeight="1" x14ac:dyDescent="0.3">
      <c r="A11" s="1" t="s">
        <v>67</v>
      </c>
      <c r="B11" s="2">
        <v>4320</v>
      </c>
      <c r="C11" s="2">
        <v>0</v>
      </c>
      <c r="D11" s="2">
        <v>1860</v>
      </c>
      <c r="E11" s="2">
        <v>1560</v>
      </c>
      <c r="F11" s="2">
        <v>760</v>
      </c>
      <c r="G11" s="2">
        <v>140</v>
      </c>
      <c r="H11" s="3">
        <v>32.9</v>
      </c>
      <c r="I11" s="1" t="s">
        <v>67</v>
      </c>
      <c r="J11" s="2">
        <v>2300</v>
      </c>
      <c r="K11" s="2">
        <v>0</v>
      </c>
      <c r="L11" s="2">
        <v>800</v>
      </c>
      <c r="M11" s="2">
        <v>960</v>
      </c>
      <c r="N11" s="2">
        <v>420</v>
      </c>
      <c r="O11" s="2">
        <v>120</v>
      </c>
      <c r="P11" s="3">
        <v>35.5</v>
      </c>
      <c r="Q11" s="2">
        <v>2020</v>
      </c>
      <c r="R11" s="2">
        <v>0</v>
      </c>
      <c r="S11" s="2">
        <v>1060</v>
      </c>
      <c r="T11" s="2">
        <v>600</v>
      </c>
      <c r="U11" s="2">
        <v>340</v>
      </c>
      <c r="V11" s="2">
        <v>20</v>
      </c>
      <c r="W11" s="3">
        <v>29.3</v>
      </c>
    </row>
    <row r="12" spans="1:23" ht="10.199999999999999" customHeight="1" x14ac:dyDescent="0.3">
      <c r="A12" s="1" t="s">
        <v>68</v>
      </c>
      <c r="B12" s="2">
        <v>8820</v>
      </c>
      <c r="C12" s="2">
        <v>0</v>
      </c>
      <c r="D12" s="2">
        <v>2480</v>
      </c>
      <c r="E12" s="2">
        <v>4280</v>
      </c>
      <c r="F12" s="2">
        <v>1500</v>
      </c>
      <c r="G12" s="2">
        <v>560</v>
      </c>
      <c r="H12" s="3">
        <v>36.799999999999997</v>
      </c>
      <c r="I12" s="1" t="s">
        <v>68</v>
      </c>
      <c r="J12" s="2">
        <v>4680</v>
      </c>
      <c r="K12" s="2">
        <v>0</v>
      </c>
      <c r="L12" s="2">
        <v>1220</v>
      </c>
      <c r="M12" s="2">
        <v>2100</v>
      </c>
      <c r="N12" s="2">
        <v>1000</v>
      </c>
      <c r="O12" s="2">
        <v>360</v>
      </c>
      <c r="P12" s="3">
        <v>38</v>
      </c>
      <c r="Q12" s="2">
        <v>4140</v>
      </c>
      <c r="R12" s="2">
        <v>0</v>
      </c>
      <c r="S12" s="2">
        <v>1260</v>
      </c>
      <c r="T12" s="2">
        <v>2180</v>
      </c>
      <c r="U12" s="2">
        <v>500</v>
      </c>
      <c r="V12" s="2">
        <v>200</v>
      </c>
      <c r="W12" s="3">
        <v>35.6</v>
      </c>
    </row>
    <row r="13" spans="1:23" ht="10.199999999999999" customHeight="1" x14ac:dyDescent="0.3">
      <c r="A13" s="1" t="s">
        <v>69</v>
      </c>
      <c r="B13" s="2">
        <v>9660</v>
      </c>
      <c r="C13" s="2">
        <v>0</v>
      </c>
      <c r="D13" s="2">
        <v>1680</v>
      </c>
      <c r="E13" s="2">
        <v>4580</v>
      </c>
      <c r="F13" s="2">
        <v>2520</v>
      </c>
      <c r="G13" s="2">
        <v>880</v>
      </c>
      <c r="H13" s="3">
        <v>40.299999999999997</v>
      </c>
      <c r="I13" s="1" t="s">
        <v>69</v>
      </c>
      <c r="J13" s="2">
        <v>5000</v>
      </c>
      <c r="K13" s="2">
        <v>0</v>
      </c>
      <c r="L13" s="2">
        <v>760</v>
      </c>
      <c r="M13" s="2">
        <v>2360</v>
      </c>
      <c r="N13" s="2">
        <v>1380</v>
      </c>
      <c r="O13" s="2">
        <v>500</v>
      </c>
      <c r="P13" s="3">
        <v>41.1</v>
      </c>
      <c r="Q13" s="2">
        <v>4660</v>
      </c>
      <c r="R13" s="2">
        <v>0</v>
      </c>
      <c r="S13" s="2">
        <v>920</v>
      </c>
      <c r="T13" s="2">
        <v>2220</v>
      </c>
      <c r="U13" s="2">
        <v>1140</v>
      </c>
      <c r="V13" s="2">
        <v>380</v>
      </c>
      <c r="W13" s="3">
        <v>39.5</v>
      </c>
    </row>
    <row r="14" spans="1:23" ht="10.199999999999999" customHeight="1" x14ac:dyDescent="0.3">
      <c r="A14" s="1" t="s">
        <v>70</v>
      </c>
      <c r="B14" s="2">
        <v>2680</v>
      </c>
      <c r="C14" s="2">
        <v>0</v>
      </c>
      <c r="D14" s="2">
        <v>260</v>
      </c>
      <c r="E14" s="2">
        <v>1140</v>
      </c>
      <c r="F14" s="2">
        <v>900</v>
      </c>
      <c r="G14" s="2">
        <v>380</v>
      </c>
      <c r="H14" s="3">
        <v>44.2</v>
      </c>
      <c r="I14" s="1" t="s">
        <v>70</v>
      </c>
      <c r="J14" s="2">
        <v>1460</v>
      </c>
      <c r="K14" s="2">
        <v>0</v>
      </c>
      <c r="L14" s="2">
        <v>100</v>
      </c>
      <c r="M14" s="2">
        <v>640</v>
      </c>
      <c r="N14" s="2">
        <v>520</v>
      </c>
      <c r="O14" s="2">
        <v>200</v>
      </c>
      <c r="P14" s="3">
        <v>44.8</v>
      </c>
      <c r="Q14" s="2">
        <v>1220</v>
      </c>
      <c r="R14" s="2">
        <v>0</v>
      </c>
      <c r="S14" s="2">
        <v>160</v>
      </c>
      <c r="T14" s="2">
        <v>500</v>
      </c>
      <c r="U14" s="2">
        <v>380</v>
      </c>
      <c r="V14" s="2">
        <v>180</v>
      </c>
      <c r="W14" s="3">
        <v>43.5</v>
      </c>
    </row>
    <row r="15" spans="1:23" ht="10.199999999999999" customHeight="1" x14ac:dyDescent="0.3">
      <c r="A15" s="1" t="s">
        <v>71</v>
      </c>
      <c r="B15" s="2">
        <v>20</v>
      </c>
      <c r="C15" s="2">
        <v>0</v>
      </c>
      <c r="D15" s="2">
        <v>0</v>
      </c>
      <c r="E15" s="2">
        <v>20</v>
      </c>
      <c r="F15" s="2">
        <v>0</v>
      </c>
      <c r="G15" s="2">
        <v>0</v>
      </c>
      <c r="H15" s="3">
        <v>37.5</v>
      </c>
      <c r="I15" s="1" t="s">
        <v>71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3">
        <v>0</v>
      </c>
      <c r="Q15" s="2">
        <v>20</v>
      </c>
      <c r="R15" s="2">
        <v>0</v>
      </c>
      <c r="S15" s="2">
        <v>0</v>
      </c>
      <c r="T15" s="2">
        <v>20</v>
      </c>
      <c r="U15" s="2">
        <v>0</v>
      </c>
      <c r="V15" s="2">
        <v>0</v>
      </c>
      <c r="W15" s="3">
        <v>37.5</v>
      </c>
    </row>
    <row r="16" spans="1:23" ht="10.199999999999999" customHeight="1" x14ac:dyDescent="0.3">
      <c r="A16" s="1" t="s">
        <v>72</v>
      </c>
      <c r="B16" s="3">
        <f>SUM(B10:B14)*100/(B6-B15)</f>
        <v>47.957461174881836</v>
      </c>
      <c r="C16" s="3">
        <f>SUM(C10:C14)*100/(C6-C15)</f>
        <v>0</v>
      </c>
      <c r="D16" s="3">
        <f>SUM(D10:D14)*100/(D6-D15)</f>
        <v>61.672240802675589</v>
      </c>
      <c r="E16" s="3">
        <f>SUM(E10:E14)*100/(E6-E15)</f>
        <v>84.96350364963503</v>
      </c>
      <c r="F16" s="3">
        <f>SUM(F10:F14)*100/(F6-F15)</f>
        <v>72.229465449804437</v>
      </c>
      <c r="G16" s="3">
        <f>SUM(G10:G14)*100/(G6-G15)</f>
        <v>40.936863543788185</v>
      </c>
      <c r="H16" s="3"/>
      <c r="I16" s="1" t="s">
        <v>72</v>
      </c>
      <c r="J16" s="3">
        <f>SUM(J10:J14)*100/(J6-J15)</f>
        <v>48.264352469959945</v>
      </c>
      <c r="K16" s="3">
        <f>SUM(K10:K14)*100/(K6-K15)</f>
        <v>0</v>
      </c>
      <c r="L16" s="3">
        <f>SUM(L10:L14)*100/(L6-L15)</f>
        <v>58.376963350785338</v>
      </c>
      <c r="M16" s="3">
        <f>SUM(M10:M14)*100/(M6-M15)</f>
        <v>87.351190476190482</v>
      </c>
      <c r="N16" s="3">
        <f>SUM(N10:N14)*100/(N6-N15)</f>
        <v>75.452196382428937</v>
      </c>
      <c r="O16" s="3">
        <f>SUM(O10:O14)*100/(O6-O15)</f>
        <v>47.265625</v>
      </c>
      <c r="P16" s="3"/>
      <c r="Q16" s="3">
        <f>SUM(Q10:Q14)*100/(Q6-Q15)</f>
        <v>47.643442622950822</v>
      </c>
      <c r="R16" s="3">
        <f>SUM(R10:R14)*100/(R6-R15)</f>
        <v>0</v>
      </c>
      <c r="S16" s="3">
        <f>SUM(S10:S14)*100/(S6-S15)</f>
        <v>65.116279069767444</v>
      </c>
      <c r="T16" s="3">
        <f>SUM(T10:T14)*100/(T6-T15)</f>
        <v>82.664756446991404</v>
      </c>
      <c r="U16" s="3">
        <f>SUM(U10:U14)*100/(U6-U15)</f>
        <v>68.94736842105263</v>
      </c>
      <c r="V16" s="3">
        <f>SUM(V10:V14)*100/(V6-V15)</f>
        <v>34.042553191489361</v>
      </c>
      <c r="W16" s="3"/>
    </row>
    <row r="17" spans="1:23" ht="10.199999999999999" customHeight="1" x14ac:dyDescent="0.3">
      <c r="A17" s="1" t="s">
        <v>73</v>
      </c>
      <c r="B17" s="3">
        <f>(B13+B14)*100/(B6-B15)</f>
        <v>10.415259959486834</v>
      </c>
      <c r="C17" s="3">
        <f>(C13+C14)*100/(C6-C15)</f>
        <v>0</v>
      </c>
      <c r="D17" s="3">
        <f>(D13+D14)*100/(D6-D15)</f>
        <v>6.488294314381271</v>
      </c>
      <c r="E17" s="3">
        <f>(E13+E14)*100/(E6-E15)</f>
        <v>20.875912408759124</v>
      </c>
      <c r="F17" s="3">
        <f>(F13+F14)*100/(F6-F15)</f>
        <v>22.294654498044327</v>
      </c>
      <c r="G17" s="3">
        <f>(G13+G14)*100/(G6-G15)</f>
        <v>12.830957230142566</v>
      </c>
      <c r="H17" s="3"/>
      <c r="I17" s="1" t="s">
        <v>73</v>
      </c>
      <c r="J17" s="3">
        <f>(J13+J14)*100/(J6-J15)</f>
        <v>10.781041388518023</v>
      </c>
      <c r="K17" s="3">
        <f>(K13+K14)*100/(K6-K15)</f>
        <v>0</v>
      </c>
      <c r="L17" s="3">
        <f>(L13+L14)*100/(L6-L15)</f>
        <v>5.6282722513089007</v>
      </c>
      <c r="M17" s="3">
        <f>(M13+M14)*100/(M6-M15)</f>
        <v>22.321428571428573</v>
      </c>
      <c r="N17" s="3">
        <f>(N13+N14)*100/(N6-N15)</f>
        <v>24.547803617571059</v>
      </c>
      <c r="O17" s="3">
        <f>(O13+O14)*100/(O6-O15)</f>
        <v>13.671875</v>
      </c>
      <c r="P17" s="3"/>
      <c r="Q17" s="3">
        <f>(Q13+Q14)*100/(Q6-Q15)</f>
        <v>10.040983606557377</v>
      </c>
      <c r="R17" s="3">
        <f>(R13+R14)*100/(R6-R15)</f>
        <v>0</v>
      </c>
      <c r="S17" s="3">
        <f>(S13+S14)*100/(S6-S15)</f>
        <v>7.387140902872777</v>
      </c>
      <c r="T17" s="3">
        <f>(T13+T14)*100/(T6-T15)</f>
        <v>19.484240687679083</v>
      </c>
      <c r="U17" s="3">
        <f>(U13+U14)*100/(U6-U15)</f>
        <v>20</v>
      </c>
      <c r="V17" s="3">
        <f>(V13+V14)*100/(V6-V15)</f>
        <v>11.914893617021276</v>
      </c>
      <c r="W17" s="3"/>
    </row>
    <row r="18" spans="1:23" ht="10.199999999999999" customHeight="1" x14ac:dyDescent="0.3">
      <c r="A18" s="1"/>
      <c r="B18" s="2"/>
      <c r="C18" s="2"/>
      <c r="D18" s="2"/>
      <c r="E18" s="2"/>
      <c r="F18" s="2"/>
      <c r="G18" s="2"/>
      <c r="H18" s="3"/>
      <c r="I18" s="1"/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ht="10.199999999999999" customHeight="1" x14ac:dyDescent="0.3">
      <c r="A19" s="1" t="s">
        <v>74</v>
      </c>
      <c r="B19" s="2"/>
      <c r="C19" s="2"/>
      <c r="D19" s="2"/>
      <c r="E19" s="2"/>
      <c r="F19" s="2"/>
      <c r="G19" s="2"/>
      <c r="H19" s="3"/>
      <c r="I19" s="1" t="s">
        <v>74</v>
      </c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ht="10.199999999999999" customHeight="1" x14ac:dyDescent="0.3">
      <c r="A20" s="1"/>
      <c r="B20" s="2"/>
      <c r="C20" s="2"/>
      <c r="D20" s="2"/>
      <c r="E20" s="2"/>
      <c r="F20" s="2"/>
      <c r="G20" s="2"/>
      <c r="H20" s="3"/>
      <c r="I20" s="1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ht="10.199999999999999" customHeight="1" x14ac:dyDescent="0.3">
      <c r="A21" s="1" t="s">
        <v>13</v>
      </c>
      <c r="B21" s="2">
        <v>112120</v>
      </c>
      <c r="C21" s="2">
        <v>29880</v>
      </c>
      <c r="D21" s="2">
        <v>29660</v>
      </c>
      <c r="E21" s="2">
        <v>27420</v>
      </c>
      <c r="F21" s="2">
        <v>15340</v>
      </c>
      <c r="G21" s="2">
        <v>9820</v>
      </c>
      <c r="H21" s="3">
        <v>28.2</v>
      </c>
      <c r="I21" s="1" t="s">
        <v>13</v>
      </c>
      <c r="J21" s="2">
        <v>56680</v>
      </c>
      <c r="K21" s="2">
        <v>15200</v>
      </c>
      <c r="L21" s="2">
        <v>15180</v>
      </c>
      <c r="M21" s="2">
        <v>13440</v>
      </c>
      <c r="N21" s="2">
        <v>7740</v>
      </c>
      <c r="O21" s="2">
        <v>5120</v>
      </c>
      <c r="P21" s="3">
        <v>28</v>
      </c>
      <c r="Q21" s="2">
        <v>55440</v>
      </c>
      <c r="R21" s="2">
        <v>14680</v>
      </c>
      <c r="S21" s="2">
        <v>14480</v>
      </c>
      <c r="T21" s="2">
        <v>13980</v>
      </c>
      <c r="U21" s="2">
        <v>7600</v>
      </c>
      <c r="V21" s="2">
        <v>4700</v>
      </c>
      <c r="W21" s="3">
        <v>28.5</v>
      </c>
    </row>
    <row r="22" spans="1:23" ht="10.199999999999999" customHeight="1" x14ac:dyDescent="0.3">
      <c r="A22" s="1" t="s">
        <v>75</v>
      </c>
      <c r="B22" s="2">
        <v>7160</v>
      </c>
      <c r="C22" s="2">
        <v>0</v>
      </c>
      <c r="D22" s="2">
        <v>900</v>
      </c>
      <c r="E22" s="2">
        <v>3080</v>
      </c>
      <c r="F22" s="2">
        <v>2060</v>
      </c>
      <c r="G22" s="2">
        <v>1120</v>
      </c>
      <c r="H22" s="3">
        <v>43.1</v>
      </c>
      <c r="I22" s="1" t="s">
        <v>75</v>
      </c>
      <c r="J22" s="2">
        <v>6760</v>
      </c>
      <c r="K22" s="2">
        <v>0</v>
      </c>
      <c r="L22" s="2">
        <v>780</v>
      </c>
      <c r="M22" s="2">
        <v>2820</v>
      </c>
      <c r="N22" s="2">
        <v>2040</v>
      </c>
      <c r="O22" s="2">
        <v>1120</v>
      </c>
      <c r="P22" s="3">
        <v>43.8</v>
      </c>
      <c r="Q22" s="2">
        <v>400</v>
      </c>
      <c r="R22" s="2">
        <v>0</v>
      </c>
      <c r="S22" s="2">
        <v>120</v>
      </c>
      <c r="T22" s="2">
        <v>260</v>
      </c>
      <c r="U22" s="2">
        <v>20</v>
      </c>
      <c r="V22" s="2">
        <v>0</v>
      </c>
      <c r="W22" s="3">
        <v>34.6</v>
      </c>
    </row>
    <row r="23" spans="1:23" ht="10.199999999999999" customHeight="1" x14ac:dyDescent="0.3">
      <c r="A23" s="1" t="s">
        <v>76</v>
      </c>
      <c r="B23" s="2">
        <v>104960</v>
      </c>
      <c r="C23" s="2">
        <v>29880</v>
      </c>
      <c r="D23" s="2">
        <v>28760</v>
      </c>
      <c r="E23" s="2">
        <v>24340</v>
      </c>
      <c r="F23" s="2">
        <v>13280</v>
      </c>
      <c r="G23" s="2">
        <v>8700</v>
      </c>
      <c r="H23" s="3">
        <v>26.8</v>
      </c>
      <c r="I23" s="1" t="s">
        <v>76</v>
      </c>
      <c r="J23" s="2">
        <v>49920</v>
      </c>
      <c r="K23" s="2">
        <v>15200</v>
      </c>
      <c r="L23" s="2">
        <v>14400</v>
      </c>
      <c r="M23" s="2">
        <v>10620</v>
      </c>
      <c r="N23" s="2">
        <v>5700</v>
      </c>
      <c r="O23" s="2">
        <v>4000</v>
      </c>
      <c r="P23" s="3">
        <v>25.2</v>
      </c>
      <c r="Q23" s="2">
        <v>55040</v>
      </c>
      <c r="R23" s="2">
        <v>14680</v>
      </c>
      <c r="S23" s="2">
        <v>14360</v>
      </c>
      <c r="T23" s="2">
        <v>13720</v>
      </c>
      <c r="U23" s="2">
        <v>7580</v>
      </c>
      <c r="V23" s="2">
        <v>4700</v>
      </c>
      <c r="W23" s="3">
        <v>28.4</v>
      </c>
    </row>
    <row r="24" spans="1:23" ht="10.199999999999999" customHeight="1" x14ac:dyDescent="0.3">
      <c r="A24" s="1"/>
      <c r="B24" s="2"/>
      <c r="C24" s="2"/>
      <c r="D24" s="2"/>
      <c r="E24" s="2"/>
      <c r="F24" s="2"/>
      <c r="G24" s="2"/>
      <c r="H24" s="3"/>
      <c r="I24" s="1"/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ht="10.199999999999999" customHeight="1" x14ac:dyDescent="0.3">
      <c r="A25" s="1" t="s">
        <v>77</v>
      </c>
      <c r="B25" s="2"/>
      <c r="C25" s="2"/>
      <c r="D25" s="2"/>
      <c r="E25" s="2"/>
      <c r="F25" s="2"/>
      <c r="G25" s="2"/>
      <c r="H25" s="3"/>
      <c r="I25" s="1" t="s">
        <v>77</v>
      </c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ht="10.199999999999999" customHeight="1" x14ac:dyDescent="0.3">
      <c r="A26" s="1"/>
      <c r="B26" s="2"/>
      <c r="C26" s="2"/>
      <c r="D26" s="2"/>
      <c r="E26" s="2"/>
      <c r="F26" s="2"/>
      <c r="G26" s="2"/>
      <c r="H26" s="3"/>
      <c r="I26" s="1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ht="10.199999999999999" customHeight="1" x14ac:dyDescent="0.3">
      <c r="A27" s="1" t="s">
        <v>13</v>
      </c>
      <c r="B27" s="2">
        <v>6860</v>
      </c>
      <c r="C27" s="2">
        <v>0</v>
      </c>
      <c r="D27" s="2">
        <v>860</v>
      </c>
      <c r="E27" s="2">
        <v>2940</v>
      </c>
      <c r="F27" s="2">
        <v>2000</v>
      </c>
      <c r="G27" s="2">
        <v>1060</v>
      </c>
      <c r="H27" s="3">
        <v>43.1</v>
      </c>
      <c r="I27" s="1" t="s">
        <v>13</v>
      </c>
      <c r="J27" s="2">
        <v>6480</v>
      </c>
      <c r="K27" s="2">
        <v>0</v>
      </c>
      <c r="L27" s="2">
        <v>740</v>
      </c>
      <c r="M27" s="2">
        <v>2700</v>
      </c>
      <c r="N27" s="2">
        <v>1980</v>
      </c>
      <c r="O27" s="2">
        <v>1060</v>
      </c>
      <c r="P27" s="3">
        <v>43.9</v>
      </c>
      <c r="Q27" s="2">
        <v>380</v>
      </c>
      <c r="R27" s="2">
        <v>0</v>
      </c>
      <c r="S27" s="2">
        <v>120</v>
      </c>
      <c r="T27" s="2">
        <v>240</v>
      </c>
      <c r="U27" s="2">
        <v>20</v>
      </c>
      <c r="V27" s="2">
        <v>0</v>
      </c>
      <c r="W27" s="3">
        <v>34.4</v>
      </c>
    </row>
    <row r="28" spans="1:23" ht="10.199999999999999" customHeight="1" x14ac:dyDescent="0.3">
      <c r="A28" s="1" t="s">
        <v>78</v>
      </c>
      <c r="B28" s="2">
        <v>2840</v>
      </c>
      <c r="C28" s="2">
        <v>0</v>
      </c>
      <c r="D28" s="2">
        <v>0</v>
      </c>
      <c r="E28" s="2">
        <v>1340</v>
      </c>
      <c r="F28" s="2">
        <v>1380</v>
      </c>
      <c r="G28" s="2">
        <v>120</v>
      </c>
      <c r="H28" s="3">
        <v>45.9</v>
      </c>
      <c r="I28" s="1" t="s">
        <v>78</v>
      </c>
      <c r="J28" s="2">
        <v>2760</v>
      </c>
      <c r="K28" s="2">
        <v>0</v>
      </c>
      <c r="L28" s="2">
        <v>0</v>
      </c>
      <c r="M28" s="2">
        <v>1260</v>
      </c>
      <c r="N28" s="2">
        <v>1380</v>
      </c>
      <c r="O28" s="2">
        <v>120</v>
      </c>
      <c r="P28" s="3">
        <v>46.3</v>
      </c>
      <c r="Q28" s="2">
        <v>80</v>
      </c>
      <c r="R28" s="2">
        <v>0</v>
      </c>
      <c r="S28" s="2">
        <v>0</v>
      </c>
      <c r="T28" s="2">
        <v>80</v>
      </c>
      <c r="U28" s="2">
        <v>0</v>
      </c>
      <c r="V28" s="2">
        <v>0</v>
      </c>
      <c r="W28" s="3">
        <v>37.5</v>
      </c>
    </row>
    <row r="29" spans="1:23" ht="10.199999999999999" customHeight="1" x14ac:dyDescent="0.3">
      <c r="A29" s="1" t="s">
        <v>79</v>
      </c>
      <c r="B29" s="2">
        <v>580</v>
      </c>
      <c r="C29" s="2">
        <v>0</v>
      </c>
      <c r="D29" s="2">
        <v>0</v>
      </c>
      <c r="E29" s="2">
        <v>0</v>
      </c>
      <c r="F29" s="2">
        <v>220</v>
      </c>
      <c r="G29" s="2">
        <v>360</v>
      </c>
      <c r="H29" s="3">
        <v>67.400000000000006</v>
      </c>
      <c r="I29" s="1" t="s">
        <v>79</v>
      </c>
      <c r="J29" s="2">
        <v>580</v>
      </c>
      <c r="K29" s="2">
        <v>0</v>
      </c>
      <c r="L29" s="2">
        <v>0</v>
      </c>
      <c r="M29" s="2">
        <v>0</v>
      </c>
      <c r="N29" s="2">
        <v>220</v>
      </c>
      <c r="O29" s="2">
        <v>360</v>
      </c>
      <c r="P29" s="3">
        <v>67.400000000000006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3">
        <v>0</v>
      </c>
    </row>
    <row r="30" spans="1:23" ht="10.199999999999999" customHeight="1" x14ac:dyDescent="0.3">
      <c r="A30" s="1" t="s">
        <v>80</v>
      </c>
      <c r="B30" s="2">
        <v>460</v>
      </c>
      <c r="C30" s="2">
        <v>0</v>
      </c>
      <c r="D30" s="2">
        <v>0</v>
      </c>
      <c r="E30" s="2">
        <v>0</v>
      </c>
      <c r="F30" s="2">
        <v>0</v>
      </c>
      <c r="G30" s="2">
        <v>460</v>
      </c>
      <c r="H30" s="3">
        <v>79</v>
      </c>
      <c r="I30" s="1" t="s">
        <v>80</v>
      </c>
      <c r="J30" s="2">
        <v>460</v>
      </c>
      <c r="K30" s="2">
        <v>0</v>
      </c>
      <c r="L30" s="2">
        <v>0</v>
      </c>
      <c r="M30" s="2">
        <v>0</v>
      </c>
      <c r="N30" s="2">
        <v>0</v>
      </c>
      <c r="O30" s="2">
        <v>460</v>
      </c>
      <c r="P30" s="3">
        <v>79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3">
        <v>0</v>
      </c>
    </row>
    <row r="31" spans="1:23" ht="10.199999999999999" customHeight="1" x14ac:dyDescent="0.3">
      <c r="A31" s="1" t="s">
        <v>81</v>
      </c>
      <c r="B31" s="2">
        <v>40</v>
      </c>
      <c r="C31" s="2">
        <v>0</v>
      </c>
      <c r="D31" s="2">
        <v>0</v>
      </c>
      <c r="E31" s="2">
        <v>0</v>
      </c>
      <c r="F31" s="2">
        <v>0</v>
      </c>
      <c r="G31" s="2">
        <v>40</v>
      </c>
      <c r="H31" s="3">
        <v>79</v>
      </c>
      <c r="I31" s="1" t="s">
        <v>81</v>
      </c>
      <c r="J31" s="2">
        <v>40</v>
      </c>
      <c r="K31" s="2">
        <v>0</v>
      </c>
      <c r="L31" s="2">
        <v>0</v>
      </c>
      <c r="M31" s="2">
        <v>0</v>
      </c>
      <c r="N31" s="2">
        <v>0</v>
      </c>
      <c r="O31" s="2">
        <v>40</v>
      </c>
      <c r="P31" s="3">
        <v>79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3">
        <v>0</v>
      </c>
    </row>
    <row r="32" spans="1:23" ht="10.199999999999999" customHeight="1" x14ac:dyDescent="0.3">
      <c r="A32" s="1" t="s">
        <v>82</v>
      </c>
      <c r="B32" s="2">
        <v>2940</v>
      </c>
      <c r="C32" s="2">
        <v>0</v>
      </c>
      <c r="D32" s="2">
        <v>860</v>
      </c>
      <c r="E32" s="2">
        <v>1600</v>
      </c>
      <c r="F32" s="2">
        <v>400</v>
      </c>
      <c r="G32" s="2">
        <v>80</v>
      </c>
      <c r="H32" s="3">
        <v>35.700000000000003</v>
      </c>
      <c r="I32" s="1" t="s">
        <v>82</v>
      </c>
      <c r="J32" s="2">
        <v>2640</v>
      </c>
      <c r="K32" s="2">
        <v>0</v>
      </c>
      <c r="L32" s="2">
        <v>740</v>
      </c>
      <c r="M32" s="2">
        <v>1440</v>
      </c>
      <c r="N32" s="2">
        <v>380</v>
      </c>
      <c r="O32" s="2">
        <v>80</v>
      </c>
      <c r="P32" s="3">
        <v>36</v>
      </c>
      <c r="Q32" s="2">
        <v>300</v>
      </c>
      <c r="R32" s="2">
        <v>0</v>
      </c>
      <c r="S32" s="2">
        <v>120</v>
      </c>
      <c r="T32" s="2">
        <v>160</v>
      </c>
      <c r="U32" s="2">
        <v>20</v>
      </c>
      <c r="V32" s="2">
        <v>0</v>
      </c>
      <c r="W32" s="3">
        <v>32.799999999999997</v>
      </c>
    </row>
    <row r="33" spans="1:23" ht="10.199999999999999" customHeight="1" x14ac:dyDescent="0.3">
      <c r="A33" s="1"/>
      <c r="B33" s="2"/>
      <c r="C33" s="2"/>
      <c r="D33" s="2"/>
      <c r="E33" s="2"/>
      <c r="F33" s="2"/>
      <c r="G33" s="2"/>
      <c r="H33" s="3"/>
      <c r="I33" s="1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ht="10.199999999999999" customHeight="1" x14ac:dyDescent="0.3">
      <c r="A34" s="1" t="s">
        <v>83</v>
      </c>
      <c r="B34" s="2"/>
      <c r="C34" s="2"/>
      <c r="D34" s="2"/>
      <c r="E34" s="2"/>
      <c r="F34" s="2"/>
      <c r="G34" s="2"/>
      <c r="H34" s="3"/>
      <c r="I34" s="1" t="s">
        <v>83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ht="10.199999999999999" customHeight="1" x14ac:dyDescent="0.3">
      <c r="A35" s="1"/>
      <c r="B35" s="2"/>
      <c r="C35" s="2"/>
      <c r="D35" s="2"/>
      <c r="E35" s="2"/>
      <c r="F35" s="2"/>
      <c r="G35" s="2"/>
      <c r="H35" s="3"/>
      <c r="I35" s="1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ht="10.199999999999999" customHeight="1" x14ac:dyDescent="0.3">
      <c r="A36" s="1" t="s">
        <v>13</v>
      </c>
      <c r="B36" s="2">
        <v>111760</v>
      </c>
      <c r="C36" s="2">
        <v>29880</v>
      </c>
      <c r="D36" s="2">
        <v>29560</v>
      </c>
      <c r="E36" s="2">
        <v>27260</v>
      </c>
      <c r="F36" s="2">
        <v>15260</v>
      </c>
      <c r="G36" s="2">
        <v>9800</v>
      </c>
      <c r="H36" s="3">
        <v>28.2</v>
      </c>
      <c r="I36" s="1" t="s">
        <v>13</v>
      </c>
      <c r="J36" s="2">
        <v>56480</v>
      </c>
      <c r="K36" s="2">
        <v>15200</v>
      </c>
      <c r="L36" s="2">
        <v>15100</v>
      </c>
      <c r="M36" s="2">
        <v>13340</v>
      </c>
      <c r="N36" s="2">
        <v>7720</v>
      </c>
      <c r="O36" s="2">
        <v>5120</v>
      </c>
      <c r="P36" s="3">
        <v>28</v>
      </c>
      <c r="Q36" s="2">
        <v>55280</v>
      </c>
      <c r="R36" s="2">
        <v>14680</v>
      </c>
      <c r="S36" s="2">
        <v>14460</v>
      </c>
      <c r="T36" s="2">
        <v>13920</v>
      </c>
      <c r="U36" s="2">
        <v>7540</v>
      </c>
      <c r="V36" s="2">
        <v>4680</v>
      </c>
      <c r="W36" s="3">
        <v>28.4</v>
      </c>
    </row>
    <row r="37" spans="1:23" ht="10.199999999999999" customHeight="1" x14ac:dyDescent="0.3">
      <c r="A37" s="1" t="s">
        <v>84</v>
      </c>
      <c r="B37" s="2">
        <v>660</v>
      </c>
      <c r="C37" s="2">
        <v>0</v>
      </c>
      <c r="D37" s="2">
        <v>320</v>
      </c>
      <c r="E37" s="2">
        <v>280</v>
      </c>
      <c r="F37" s="2">
        <v>60</v>
      </c>
      <c r="G37" s="2">
        <v>0</v>
      </c>
      <c r="H37" s="3">
        <v>30.5</v>
      </c>
      <c r="I37" s="1" t="s">
        <v>84</v>
      </c>
      <c r="J37" s="2">
        <v>520</v>
      </c>
      <c r="K37" s="2">
        <v>0</v>
      </c>
      <c r="L37" s="2">
        <v>220</v>
      </c>
      <c r="M37" s="2">
        <v>240</v>
      </c>
      <c r="N37" s="2">
        <v>60</v>
      </c>
      <c r="O37" s="2">
        <v>0</v>
      </c>
      <c r="P37" s="3">
        <v>32.5</v>
      </c>
      <c r="Q37" s="2">
        <v>140</v>
      </c>
      <c r="R37" s="2">
        <v>0</v>
      </c>
      <c r="S37" s="2">
        <v>100</v>
      </c>
      <c r="T37" s="2">
        <v>40</v>
      </c>
      <c r="U37" s="2">
        <v>0</v>
      </c>
      <c r="V37" s="2">
        <v>0</v>
      </c>
      <c r="W37" s="3">
        <v>25.5</v>
      </c>
    </row>
    <row r="38" spans="1:23" ht="10.199999999999999" customHeight="1" x14ac:dyDescent="0.3">
      <c r="A38" s="1" t="s">
        <v>85</v>
      </c>
      <c r="B38" s="2">
        <v>111100</v>
      </c>
      <c r="C38" s="2">
        <v>29880</v>
      </c>
      <c r="D38" s="2">
        <v>29240</v>
      </c>
      <c r="E38" s="2">
        <v>26980</v>
      </c>
      <c r="F38" s="2">
        <v>15200</v>
      </c>
      <c r="G38" s="2">
        <v>9800</v>
      </c>
      <c r="H38" s="3">
        <v>28.2</v>
      </c>
      <c r="I38" s="1" t="s">
        <v>85</v>
      </c>
      <c r="J38" s="2">
        <v>55960</v>
      </c>
      <c r="K38" s="2">
        <v>15200</v>
      </c>
      <c r="L38" s="2">
        <v>14880</v>
      </c>
      <c r="M38" s="2">
        <v>13100</v>
      </c>
      <c r="N38" s="2">
        <v>7660</v>
      </c>
      <c r="O38" s="2">
        <v>5120</v>
      </c>
      <c r="P38" s="3">
        <v>27.9</v>
      </c>
      <c r="Q38" s="2">
        <v>55140</v>
      </c>
      <c r="R38" s="2">
        <v>14680</v>
      </c>
      <c r="S38" s="2">
        <v>14360</v>
      </c>
      <c r="T38" s="2">
        <v>13880</v>
      </c>
      <c r="U38" s="2">
        <v>7540</v>
      </c>
      <c r="V38" s="2">
        <v>4680</v>
      </c>
      <c r="W38" s="3">
        <v>28.5</v>
      </c>
    </row>
    <row r="39" spans="1:23" ht="10.199999999999999" customHeight="1" x14ac:dyDescent="0.3">
      <c r="A39" s="13" t="s">
        <v>33</v>
      </c>
      <c r="B39" s="13"/>
      <c r="C39" s="13"/>
      <c r="D39" s="13"/>
      <c r="E39" s="13"/>
      <c r="F39" s="13"/>
      <c r="G39" s="13"/>
      <c r="H39" s="13"/>
      <c r="I39" s="13" t="s">
        <v>33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0.199999999999999" customHeight="1" x14ac:dyDescent="0.3">
      <c r="A40" s="1"/>
      <c r="B40" s="2"/>
      <c r="C40" s="2"/>
      <c r="D40" s="2"/>
      <c r="E40" s="2"/>
      <c r="F40" s="2"/>
      <c r="G40" s="2"/>
      <c r="H40" s="3"/>
      <c r="I40" s="1"/>
      <c r="J40" s="2"/>
      <c r="K40" s="2"/>
      <c r="L40" s="2"/>
      <c r="M40" s="2"/>
      <c r="N40" s="2"/>
      <c r="O40" s="2"/>
      <c r="P40" s="3"/>
      <c r="Q40" s="2"/>
      <c r="R40" s="2"/>
      <c r="S40" s="2"/>
      <c r="T40" s="2"/>
      <c r="U40" s="2"/>
      <c r="V40" s="2"/>
      <c r="W40" s="3"/>
    </row>
    <row r="41" spans="1:23" ht="10.199999999999999" customHeight="1" x14ac:dyDescent="0.3">
      <c r="A41" s="1"/>
      <c r="B41" s="2"/>
      <c r="C41" s="2"/>
      <c r="D41" s="2"/>
      <c r="E41" s="2"/>
      <c r="F41" s="2"/>
      <c r="G41" s="2"/>
      <c r="H41" s="3"/>
      <c r="I41" s="1"/>
      <c r="J41" s="2"/>
      <c r="K41" s="2"/>
      <c r="L41" s="2"/>
      <c r="M41" s="2"/>
      <c r="N41" s="2"/>
      <c r="O41" s="2"/>
      <c r="P41" s="3"/>
      <c r="Q41" s="2"/>
      <c r="R41" s="2"/>
      <c r="S41" s="2"/>
      <c r="T41" s="2"/>
      <c r="U41" s="2"/>
      <c r="V41" s="2"/>
      <c r="W41" s="3"/>
    </row>
  </sheetData>
  <mergeCells count="5">
    <mergeCell ref="B2:H2"/>
    <mergeCell ref="J2:P2"/>
    <mergeCell ref="Q2:W2"/>
    <mergeCell ref="A39:H39"/>
    <mergeCell ref="I39:W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3063-51F9-42E3-AE3F-D05822AD45F2}">
  <dimension ref="A1:W32"/>
  <sheetViews>
    <sheetView tabSelected="1" view="pageBreakPreview" topLeftCell="E1" zoomScaleNormal="100" zoomScaleSheetLayoutView="100" workbookViewId="0">
      <selection activeCell="J1" sqref="J1:W1048576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ht="10.199999999999999" customHeight="1" x14ac:dyDescent="0.3">
      <c r="A1" s="1" t="s">
        <v>86</v>
      </c>
      <c r="B1" s="2"/>
      <c r="C1" s="2"/>
      <c r="D1" s="2"/>
      <c r="E1" s="2"/>
      <c r="F1" s="2"/>
      <c r="G1" s="2"/>
      <c r="H1" s="3"/>
      <c r="I1" s="1" t="s">
        <v>86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ht="10.199999999999999" customHeight="1" x14ac:dyDescent="0.3">
      <c r="A2" s="4" t="s">
        <v>87</v>
      </c>
      <c r="B2" s="5" t="s">
        <v>2</v>
      </c>
      <c r="C2" s="6"/>
      <c r="D2" s="6"/>
      <c r="E2" s="6"/>
      <c r="F2" s="6"/>
      <c r="G2" s="6"/>
      <c r="H2" s="7"/>
      <c r="I2" s="4" t="s">
        <v>87</v>
      </c>
      <c r="J2" s="6" t="s">
        <v>3</v>
      </c>
      <c r="K2" s="6"/>
      <c r="L2" s="6"/>
      <c r="M2" s="6"/>
      <c r="N2" s="6"/>
      <c r="O2" s="6"/>
      <c r="P2" s="6"/>
      <c r="Q2" s="6" t="s">
        <v>4</v>
      </c>
      <c r="R2" s="6"/>
      <c r="S2" s="6"/>
      <c r="T2" s="6"/>
      <c r="U2" s="6"/>
      <c r="V2" s="6"/>
      <c r="W2" s="7"/>
    </row>
    <row r="3" spans="1:23" ht="10.199999999999999" customHeight="1" x14ac:dyDescent="0.3">
      <c r="A3" s="8" t="s">
        <v>88</v>
      </c>
      <c r="B3" s="9" t="s">
        <v>2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8" t="s">
        <v>88</v>
      </c>
      <c r="J3" s="10" t="s">
        <v>2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2" t="s">
        <v>11</v>
      </c>
      <c r="Q3" s="10" t="s">
        <v>2</v>
      </c>
      <c r="R3" s="10" t="s">
        <v>6</v>
      </c>
      <c r="S3" s="10" t="s">
        <v>7</v>
      </c>
      <c r="T3" s="10" t="s">
        <v>8</v>
      </c>
      <c r="U3" s="10" t="s">
        <v>9</v>
      </c>
      <c r="V3" s="10" t="s">
        <v>10</v>
      </c>
      <c r="W3" s="11" t="s">
        <v>11</v>
      </c>
    </row>
    <row r="4" spans="1:23" ht="10.199999999999999" customHeight="1" x14ac:dyDescent="0.3">
      <c r="A4" s="1" t="s">
        <v>89</v>
      </c>
      <c r="B4" s="2"/>
      <c r="C4" s="2"/>
      <c r="D4" s="2"/>
      <c r="E4" s="2"/>
      <c r="F4" s="2"/>
      <c r="G4" s="2"/>
      <c r="H4" s="3"/>
      <c r="I4" s="1" t="s">
        <v>89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ht="10.199999999999999" customHeight="1" x14ac:dyDescent="0.3">
      <c r="A5" s="1"/>
      <c r="B5" s="2"/>
      <c r="C5" s="2"/>
      <c r="D5" s="2"/>
      <c r="E5" s="2"/>
      <c r="F5" s="2"/>
      <c r="G5" s="2"/>
      <c r="H5" s="3"/>
      <c r="I5" s="1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ht="10.199999999999999" customHeight="1" x14ac:dyDescent="0.3">
      <c r="A6" s="1" t="s">
        <v>13</v>
      </c>
      <c r="B6" s="2">
        <v>72240</v>
      </c>
      <c r="C6" s="2">
        <v>0</v>
      </c>
      <c r="D6" s="2">
        <v>24620</v>
      </c>
      <c r="E6" s="2">
        <v>24440</v>
      </c>
      <c r="F6" s="2">
        <v>13900</v>
      </c>
      <c r="G6" s="2">
        <v>9280</v>
      </c>
      <c r="H6" s="3">
        <v>37.1</v>
      </c>
      <c r="I6" s="1" t="s">
        <v>13</v>
      </c>
      <c r="J6" s="2">
        <v>36000</v>
      </c>
      <c r="K6" s="2">
        <v>0</v>
      </c>
      <c r="L6" s="2">
        <v>12500</v>
      </c>
      <c r="M6" s="2">
        <v>11760</v>
      </c>
      <c r="N6" s="2">
        <v>6920</v>
      </c>
      <c r="O6" s="2">
        <v>4820</v>
      </c>
      <c r="P6" s="3">
        <v>37</v>
      </c>
      <c r="Q6" s="2">
        <v>36240</v>
      </c>
      <c r="R6" s="2">
        <v>0</v>
      </c>
      <c r="S6" s="2">
        <v>12120</v>
      </c>
      <c r="T6" s="2">
        <v>12680</v>
      </c>
      <c r="U6" s="2">
        <v>6980</v>
      </c>
      <c r="V6" s="2">
        <v>4460</v>
      </c>
      <c r="W6" s="3">
        <v>37.1</v>
      </c>
    </row>
    <row r="7" spans="1:23" ht="10.199999999999999" customHeight="1" x14ac:dyDescent="0.3">
      <c r="A7" s="1" t="s">
        <v>90</v>
      </c>
      <c r="B7" s="3">
        <f>SUM(B8:B10)*100/B6</f>
        <v>65.80841638981174</v>
      </c>
      <c r="C7" s="3"/>
      <c r="D7" s="3">
        <f>SUM(D8:D10)*100/D6</f>
        <v>57.757920389926888</v>
      </c>
      <c r="E7" s="3">
        <f>SUM(E8:E10)*100/E6</f>
        <v>81.669394435351876</v>
      </c>
      <c r="F7" s="3">
        <f>SUM(F8:F10)*100/F6</f>
        <v>74.964028776978424</v>
      </c>
      <c r="G7" s="3">
        <f>SUM(G8:G10)*100/G6</f>
        <v>31.681034482758619</v>
      </c>
      <c r="H7" s="3"/>
      <c r="I7" s="1" t="s">
        <v>90</v>
      </c>
      <c r="J7" s="3">
        <f>SUM(J8:J10)*100/J6</f>
        <v>75.166666666666671</v>
      </c>
      <c r="K7" s="3"/>
      <c r="L7" s="3">
        <f>SUM(L8:L10)*100/L6</f>
        <v>65.28</v>
      </c>
      <c r="M7" s="3">
        <f>SUM(M8:M10)*100/M6</f>
        <v>92.176870748299322</v>
      </c>
      <c r="N7" s="3">
        <f>SUM(N8:N10)*100/N6</f>
        <v>86.127167630057798</v>
      </c>
      <c r="O7" s="3">
        <f>SUM(O8:O10)*100/O6</f>
        <v>43.568464730290458</v>
      </c>
      <c r="P7" s="3"/>
      <c r="Q7" s="3">
        <f>SUM(Q8:Q10)*100/Q6</f>
        <v>56.512141280353198</v>
      </c>
      <c r="R7" s="3"/>
      <c r="S7" s="3">
        <f>SUM(S8:S10)*100/S6</f>
        <v>50</v>
      </c>
      <c r="T7" s="3">
        <f>SUM(T8:T10)*100/T6</f>
        <v>71.924290220820183</v>
      </c>
      <c r="U7" s="3">
        <f>SUM(U8:U10)*100/U6</f>
        <v>63.896848137535819</v>
      </c>
      <c r="V7" s="3">
        <f>SUM(V8:V10)*100/V6</f>
        <v>18.834080717488789</v>
      </c>
      <c r="W7" s="3"/>
    </row>
    <row r="8" spans="1:23" ht="10.199999999999999" customHeight="1" x14ac:dyDescent="0.3">
      <c r="A8" s="1" t="s">
        <v>91</v>
      </c>
      <c r="B8" s="2">
        <v>42580</v>
      </c>
      <c r="C8" s="2">
        <v>0</v>
      </c>
      <c r="D8" s="2">
        <v>12680</v>
      </c>
      <c r="E8" s="2">
        <v>17860</v>
      </c>
      <c r="F8" s="2">
        <v>9300</v>
      </c>
      <c r="G8" s="2">
        <v>2740</v>
      </c>
      <c r="H8" s="3">
        <v>37.200000000000003</v>
      </c>
      <c r="I8" s="1" t="s">
        <v>91</v>
      </c>
      <c r="J8" s="2">
        <v>24640</v>
      </c>
      <c r="K8" s="2">
        <v>0</v>
      </c>
      <c r="L8" s="2">
        <v>7260</v>
      </c>
      <c r="M8" s="2">
        <v>9880</v>
      </c>
      <c r="N8" s="2">
        <v>5480</v>
      </c>
      <c r="O8" s="2">
        <v>2020</v>
      </c>
      <c r="P8" s="3">
        <v>37.700000000000003</v>
      </c>
      <c r="Q8" s="2">
        <v>17940</v>
      </c>
      <c r="R8" s="2">
        <v>0</v>
      </c>
      <c r="S8" s="2">
        <v>5420</v>
      </c>
      <c r="T8" s="2">
        <v>7980</v>
      </c>
      <c r="U8" s="2">
        <v>3820</v>
      </c>
      <c r="V8" s="2">
        <v>720</v>
      </c>
      <c r="W8" s="3">
        <v>36.700000000000003</v>
      </c>
    </row>
    <row r="9" spans="1:23" ht="10.199999999999999" customHeight="1" x14ac:dyDescent="0.3">
      <c r="A9" s="1" t="s">
        <v>92</v>
      </c>
      <c r="B9" s="2">
        <v>3500</v>
      </c>
      <c r="C9" s="2">
        <v>0</v>
      </c>
      <c r="D9" s="2">
        <v>720</v>
      </c>
      <c r="E9" s="2">
        <v>1640</v>
      </c>
      <c r="F9" s="2">
        <v>980</v>
      </c>
      <c r="G9" s="2">
        <v>160</v>
      </c>
      <c r="H9" s="3">
        <v>39.4</v>
      </c>
      <c r="I9" s="1" t="s">
        <v>92</v>
      </c>
      <c r="J9" s="2">
        <v>1360</v>
      </c>
      <c r="K9" s="2">
        <v>0</v>
      </c>
      <c r="L9" s="2">
        <v>280</v>
      </c>
      <c r="M9" s="2">
        <v>680</v>
      </c>
      <c r="N9" s="2">
        <v>360</v>
      </c>
      <c r="O9" s="2">
        <v>40</v>
      </c>
      <c r="P9" s="3">
        <v>38.799999999999997</v>
      </c>
      <c r="Q9" s="2">
        <v>2140</v>
      </c>
      <c r="R9" s="2">
        <v>0</v>
      </c>
      <c r="S9" s="2">
        <v>440</v>
      </c>
      <c r="T9" s="2">
        <v>960</v>
      </c>
      <c r="U9" s="2">
        <v>620</v>
      </c>
      <c r="V9" s="2">
        <v>120</v>
      </c>
      <c r="W9" s="3">
        <v>39.799999999999997</v>
      </c>
    </row>
    <row r="10" spans="1:23" ht="10.199999999999999" customHeight="1" x14ac:dyDescent="0.3">
      <c r="A10" s="1" t="s">
        <v>93</v>
      </c>
      <c r="B10" s="2">
        <v>1460</v>
      </c>
      <c r="C10" s="2">
        <v>0</v>
      </c>
      <c r="D10" s="2">
        <v>820</v>
      </c>
      <c r="E10" s="2">
        <v>460</v>
      </c>
      <c r="F10" s="2">
        <v>140</v>
      </c>
      <c r="G10" s="2">
        <v>40</v>
      </c>
      <c r="H10" s="3">
        <v>28.4</v>
      </c>
      <c r="I10" s="1" t="s">
        <v>93</v>
      </c>
      <c r="J10" s="2">
        <v>1060</v>
      </c>
      <c r="K10" s="2">
        <v>0</v>
      </c>
      <c r="L10" s="2">
        <v>620</v>
      </c>
      <c r="M10" s="2">
        <v>280</v>
      </c>
      <c r="N10" s="2">
        <v>120</v>
      </c>
      <c r="O10" s="2">
        <v>40</v>
      </c>
      <c r="P10" s="3">
        <v>27.8</v>
      </c>
      <c r="Q10" s="2">
        <v>400</v>
      </c>
      <c r="R10" s="2">
        <v>0</v>
      </c>
      <c r="S10" s="2">
        <v>200</v>
      </c>
      <c r="T10" s="2">
        <v>180</v>
      </c>
      <c r="U10" s="2">
        <v>20</v>
      </c>
      <c r="V10" s="2">
        <v>0</v>
      </c>
      <c r="W10" s="3">
        <v>30</v>
      </c>
    </row>
    <row r="11" spans="1:23" ht="10.199999999999999" customHeight="1" x14ac:dyDescent="0.3">
      <c r="A11" s="1" t="s">
        <v>94</v>
      </c>
      <c r="B11" s="3">
        <f>B10*100/SUM(B8:B10)</f>
        <v>3.0710980227177114</v>
      </c>
      <c r="C11" s="3"/>
      <c r="D11" s="3">
        <f>D10*100/SUM(D8:D10)</f>
        <v>5.766526019690577</v>
      </c>
      <c r="E11" s="3">
        <f>E10*100/SUM(E8:E10)</f>
        <v>2.3046092184368736</v>
      </c>
      <c r="F11" s="3">
        <f>F10*100/SUM(F8:F10)</f>
        <v>1.3435700575815739</v>
      </c>
      <c r="G11" s="3">
        <f>G10*100/SUM(G8:G10)</f>
        <v>1.3605442176870748</v>
      </c>
      <c r="H11" s="3"/>
      <c r="I11" s="1" t="s">
        <v>94</v>
      </c>
      <c r="J11" s="3">
        <f>J10*100/SUM(J8:J10)</f>
        <v>3.9172209903917219</v>
      </c>
      <c r="K11" s="3"/>
      <c r="L11" s="3">
        <f>L10*100/SUM(L8:L10)</f>
        <v>7.5980392156862742</v>
      </c>
      <c r="M11" s="3">
        <f>M10*100/SUM(M8:M10)</f>
        <v>2.5830258302583027</v>
      </c>
      <c r="N11" s="3">
        <f>N10*100/SUM(N8:N10)</f>
        <v>2.0134228187919465</v>
      </c>
      <c r="O11" s="3">
        <f>O10*100/SUM(O8:O10)</f>
        <v>1.9047619047619047</v>
      </c>
      <c r="P11" s="3"/>
      <c r="Q11" s="3">
        <f>Q10*100/SUM(Q8:Q10)</f>
        <v>1.953125</v>
      </c>
      <c r="R11" s="3"/>
      <c r="S11" s="3">
        <f>S10*100/SUM(S8:S10)</f>
        <v>3.3003300330033003</v>
      </c>
      <c r="T11" s="3">
        <f>T10*100/SUM(T8:T10)</f>
        <v>1.9736842105263157</v>
      </c>
      <c r="U11" s="3">
        <f>U10*100/SUM(U8:U10)</f>
        <v>0.44843049327354262</v>
      </c>
      <c r="V11" s="3">
        <f>V10*100/SUM(V8:V10)</f>
        <v>0</v>
      </c>
      <c r="W11" s="3"/>
    </row>
    <row r="12" spans="1:23" ht="10.199999999999999" customHeight="1" x14ac:dyDescent="0.3">
      <c r="A12" s="1" t="s">
        <v>95</v>
      </c>
      <c r="B12" s="2">
        <v>12520</v>
      </c>
      <c r="C12" s="2">
        <v>0</v>
      </c>
      <c r="D12" s="2">
        <v>3740</v>
      </c>
      <c r="E12" s="2">
        <v>3700</v>
      </c>
      <c r="F12" s="2">
        <v>2220</v>
      </c>
      <c r="G12" s="2">
        <v>2860</v>
      </c>
      <c r="H12" s="3">
        <v>40.200000000000003</v>
      </c>
      <c r="I12" s="1" t="s">
        <v>95</v>
      </c>
      <c r="J12" s="2">
        <v>1540</v>
      </c>
      <c r="K12" s="2">
        <v>0</v>
      </c>
      <c r="L12" s="2">
        <v>660</v>
      </c>
      <c r="M12" s="2">
        <v>420</v>
      </c>
      <c r="N12" s="2">
        <v>140</v>
      </c>
      <c r="O12" s="2">
        <v>320</v>
      </c>
      <c r="P12" s="3">
        <v>33.9</v>
      </c>
      <c r="Q12" s="2">
        <v>10980</v>
      </c>
      <c r="R12" s="2">
        <v>0</v>
      </c>
      <c r="S12" s="2">
        <v>3080</v>
      </c>
      <c r="T12" s="2">
        <v>3280</v>
      </c>
      <c r="U12" s="2">
        <v>2080</v>
      </c>
      <c r="V12" s="2">
        <v>2540</v>
      </c>
      <c r="W12" s="3">
        <v>41</v>
      </c>
    </row>
    <row r="13" spans="1:23" ht="10.199999999999999" customHeight="1" x14ac:dyDescent="0.3">
      <c r="A13" s="1" t="s">
        <v>96</v>
      </c>
      <c r="B13" s="2">
        <v>6200</v>
      </c>
      <c r="C13" s="2">
        <v>0</v>
      </c>
      <c r="D13" s="2">
        <v>6040</v>
      </c>
      <c r="E13" s="2">
        <v>140</v>
      </c>
      <c r="F13" s="2">
        <v>20</v>
      </c>
      <c r="G13" s="2">
        <v>0</v>
      </c>
      <c r="H13" s="3">
        <v>22.7</v>
      </c>
      <c r="I13" s="1" t="s">
        <v>96</v>
      </c>
      <c r="J13" s="2">
        <v>3380</v>
      </c>
      <c r="K13" s="2">
        <v>0</v>
      </c>
      <c r="L13" s="2">
        <v>3320</v>
      </c>
      <c r="M13" s="2">
        <v>60</v>
      </c>
      <c r="N13" s="2">
        <v>0</v>
      </c>
      <c r="O13" s="2">
        <v>0</v>
      </c>
      <c r="P13" s="3">
        <v>22.6</v>
      </c>
      <c r="Q13" s="2">
        <v>2820</v>
      </c>
      <c r="R13" s="2">
        <v>0</v>
      </c>
      <c r="S13" s="2">
        <v>2720</v>
      </c>
      <c r="T13" s="2">
        <v>80</v>
      </c>
      <c r="U13" s="2">
        <v>20</v>
      </c>
      <c r="V13" s="2">
        <v>0</v>
      </c>
      <c r="W13" s="3">
        <v>22.8</v>
      </c>
    </row>
    <row r="14" spans="1:23" ht="10.199999999999999" customHeight="1" x14ac:dyDescent="0.3">
      <c r="A14" s="1" t="s">
        <v>97</v>
      </c>
      <c r="B14" s="2">
        <v>1300</v>
      </c>
      <c r="C14" s="2">
        <v>0</v>
      </c>
      <c r="D14" s="2">
        <v>160</v>
      </c>
      <c r="E14" s="2">
        <v>160</v>
      </c>
      <c r="F14" s="2">
        <v>400</v>
      </c>
      <c r="G14" s="2">
        <v>580</v>
      </c>
      <c r="H14" s="3">
        <v>57.4</v>
      </c>
      <c r="I14" s="1" t="s">
        <v>97</v>
      </c>
      <c r="J14" s="2">
        <v>640</v>
      </c>
      <c r="K14" s="2">
        <v>0</v>
      </c>
      <c r="L14" s="2">
        <v>100</v>
      </c>
      <c r="M14" s="2">
        <v>100</v>
      </c>
      <c r="N14" s="2">
        <v>200</v>
      </c>
      <c r="O14" s="2">
        <v>240</v>
      </c>
      <c r="P14" s="3">
        <v>54</v>
      </c>
      <c r="Q14" s="2">
        <v>660</v>
      </c>
      <c r="R14" s="2">
        <v>0</v>
      </c>
      <c r="S14" s="2">
        <v>60</v>
      </c>
      <c r="T14" s="2">
        <v>60</v>
      </c>
      <c r="U14" s="2">
        <v>200</v>
      </c>
      <c r="V14" s="2">
        <v>340</v>
      </c>
      <c r="W14" s="3">
        <v>61.1</v>
      </c>
    </row>
    <row r="15" spans="1:23" ht="10.199999999999999" customHeight="1" x14ac:dyDescent="0.3">
      <c r="A15" s="1" t="s">
        <v>98</v>
      </c>
      <c r="B15" s="2">
        <v>3640</v>
      </c>
      <c r="C15" s="2">
        <v>0</v>
      </c>
      <c r="D15" s="2">
        <v>20</v>
      </c>
      <c r="E15" s="2">
        <v>180</v>
      </c>
      <c r="F15" s="2">
        <v>740</v>
      </c>
      <c r="G15" s="2">
        <v>2700</v>
      </c>
      <c r="H15" s="3">
        <v>72.400000000000006</v>
      </c>
      <c r="I15" s="1" t="s">
        <v>98</v>
      </c>
      <c r="J15" s="2">
        <v>2700</v>
      </c>
      <c r="K15" s="2">
        <v>0</v>
      </c>
      <c r="L15" s="2">
        <v>20</v>
      </c>
      <c r="M15" s="2">
        <v>120</v>
      </c>
      <c r="N15" s="2">
        <v>540</v>
      </c>
      <c r="O15" s="2">
        <v>2020</v>
      </c>
      <c r="P15" s="3">
        <v>72.599999999999994</v>
      </c>
      <c r="Q15" s="2">
        <v>940</v>
      </c>
      <c r="R15" s="2">
        <v>0</v>
      </c>
      <c r="S15" s="2">
        <v>0</v>
      </c>
      <c r="T15" s="2">
        <v>60</v>
      </c>
      <c r="U15" s="2">
        <v>200</v>
      </c>
      <c r="V15" s="2">
        <v>680</v>
      </c>
      <c r="W15" s="3">
        <v>71.7</v>
      </c>
    </row>
    <row r="16" spans="1:23" ht="10.199999999999999" customHeight="1" x14ac:dyDescent="0.3">
      <c r="A16" s="1" t="s">
        <v>44</v>
      </c>
      <c r="B16" s="2">
        <v>1040</v>
      </c>
      <c r="C16" s="2">
        <v>0</v>
      </c>
      <c r="D16" s="2">
        <v>440</v>
      </c>
      <c r="E16" s="2">
        <v>300</v>
      </c>
      <c r="F16" s="2">
        <v>100</v>
      </c>
      <c r="G16" s="2">
        <v>200</v>
      </c>
      <c r="H16" s="3">
        <v>34</v>
      </c>
      <c r="I16" s="1" t="s">
        <v>44</v>
      </c>
      <c r="J16" s="2">
        <v>680</v>
      </c>
      <c r="K16" s="2">
        <v>0</v>
      </c>
      <c r="L16" s="2">
        <v>240</v>
      </c>
      <c r="M16" s="2">
        <v>220</v>
      </c>
      <c r="N16" s="2">
        <v>80</v>
      </c>
      <c r="O16" s="2">
        <v>140</v>
      </c>
      <c r="P16" s="3">
        <v>36.799999999999997</v>
      </c>
      <c r="Q16" s="2">
        <v>360</v>
      </c>
      <c r="R16" s="2">
        <v>0</v>
      </c>
      <c r="S16" s="2">
        <v>200</v>
      </c>
      <c r="T16" s="2">
        <v>80</v>
      </c>
      <c r="U16" s="2">
        <v>20</v>
      </c>
      <c r="V16" s="2">
        <v>60</v>
      </c>
      <c r="W16" s="3">
        <v>28.5</v>
      </c>
    </row>
    <row r="17" spans="1:23" ht="10.199999999999999" customHeight="1" x14ac:dyDescent="0.3">
      <c r="A17" s="1"/>
      <c r="B17" s="2"/>
      <c r="C17" s="2"/>
      <c r="D17" s="2"/>
      <c r="E17" s="2"/>
      <c r="F17" s="2"/>
      <c r="G17" s="2"/>
      <c r="H17" s="3"/>
      <c r="I17" s="1"/>
      <c r="J17" s="2"/>
      <c r="K17" s="2"/>
      <c r="L17" s="2"/>
      <c r="M17" s="2"/>
      <c r="N17" s="2"/>
      <c r="O17" s="2"/>
      <c r="P17" s="3"/>
      <c r="Q17" s="2"/>
      <c r="R17" s="2"/>
      <c r="S17" s="2"/>
      <c r="T17" s="2"/>
      <c r="U17" s="2"/>
      <c r="V17" s="2"/>
      <c r="W17" s="3"/>
    </row>
    <row r="18" spans="1:23" ht="10.199999999999999" customHeight="1" x14ac:dyDescent="0.3">
      <c r="A18" s="1" t="s">
        <v>99</v>
      </c>
      <c r="B18" s="2"/>
      <c r="C18" s="2"/>
      <c r="D18" s="2"/>
      <c r="E18" s="2"/>
      <c r="F18" s="2"/>
      <c r="G18" s="2"/>
      <c r="H18" s="3"/>
      <c r="I18" s="1" t="s">
        <v>99</v>
      </c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ht="10.199999999999999" customHeight="1" x14ac:dyDescent="0.3">
      <c r="A19" s="1"/>
      <c r="B19" s="2"/>
      <c r="C19" s="2"/>
      <c r="D19" s="2"/>
      <c r="E19" s="2"/>
      <c r="F19" s="2"/>
      <c r="G19" s="2"/>
      <c r="H19" s="3"/>
      <c r="I19" s="1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ht="10.199999999999999" customHeight="1" x14ac:dyDescent="0.3">
      <c r="A20" s="1" t="s">
        <v>13</v>
      </c>
      <c r="B20" s="2">
        <v>9980</v>
      </c>
      <c r="C20" s="2">
        <v>0</v>
      </c>
      <c r="D20" s="2">
        <v>3380</v>
      </c>
      <c r="E20" s="2">
        <v>3720</v>
      </c>
      <c r="F20" s="2">
        <v>2220</v>
      </c>
      <c r="G20" s="2">
        <v>660</v>
      </c>
      <c r="H20" s="3">
        <v>36.5</v>
      </c>
      <c r="I20" s="1" t="s">
        <v>13</v>
      </c>
      <c r="J20" s="2">
        <v>4660</v>
      </c>
      <c r="K20" s="2">
        <v>0</v>
      </c>
      <c r="L20" s="2">
        <v>1620</v>
      </c>
      <c r="M20" s="2">
        <v>1600</v>
      </c>
      <c r="N20" s="2">
        <v>1040</v>
      </c>
      <c r="O20" s="2">
        <v>400</v>
      </c>
      <c r="P20" s="3">
        <v>36.700000000000003</v>
      </c>
      <c r="Q20" s="2">
        <v>5320</v>
      </c>
      <c r="R20" s="2">
        <v>0</v>
      </c>
      <c r="S20" s="2">
        <v>1760</v>
      </c>
      <c r="T20" s="2">
        <v>2120</v>
      </c>
      <c r="U20" s="2">
        <v>1180</v>
      </c>
      <c r="V20" s="2">
        <v>260</v>
      </c>
      <c r="W20" s="3">
        <v>36.4</v>
      </c>
    </row>
    <row r="21" spans="1:23" ht="10.199999999999999" customHeight="1" x14ac:dyDescent="0.3">
      <c r="A21" s="1" t="s">
        <v>100</v>
      </c>
      <c r="B21" s="2">
        <v>7420</v>
      </c>
      <c r="C21" s="2">
        <v>0</v>
      </c>
      <c r="D21" s="2">
        <v>2180</v>
      </c>
      <c r="E21" s="2">
        <v>3060</v>
      </c>
      <c r="F21" s="2">
        <v>1840</v>
      </c>
      <c r="G21" s="2">
        <v>340</v>
      </c>
      <c r="H21" s="3">
        <v>37.5</v>
      </c>
      <c r="I21" s="1" t="s">
        <v>100</v>
      </c>
      <c r="J21" s="2">
        <v>3740</v>
      </c>
      <c r="K21" s="2">
        <v>0</v>
      </c>
      <c r="L21" s="2">
        <v>1160</v>
      </c>
      <c r="M21" s="2">
        <v>1440</v>
      </c>
      <c r="N21" s="2">
        <v>940</v>
      </c>
      <c r="O21" s="2">
        <v>200</v>
      </c>
      <c r="P21" s="3">
        <v>37.4</v>
      </c>
      <c r="Q21" s="2">
        <v>3680</v>
      </c>
      <c r="R21" s="2">
        <v>0</v>
      </c>
      <c r="S21" s="2">
        <v>1020</v>
      </c>
      <c r="T21" s="2">
        <v>1620</v>
      </c>
      <c r="U21" s="2">
        <v>900</v>
      </c>
      <c r="V21" s="2">
        <v>140</v>
      </c>
      <c r="W21" s="3">
        <v>37.6</v>
      </c>
    </row>
    <row r="22" spans="1:23" ht="10.199999999999999" customHeight="1" x14ac:dyDescent="0.3">
      <c r="A22" s="1" t="s">
        <v>101</v>
      </c>
      <c r="B22" s="2">
        <v>2560</v>
      </c>
      <c r="C22" s="2">
        <v>0</v>
      </c>
      <c r="D22" s="2">
        <v>1200</v>
      </c>
      <c r="E22" s="2">
        <v>660</v>
      </c>
      <c r="F22" s="2">
        <v>380</v>
      </c>
      <c r="G22" s="2">
        <v>320</v>
      </c>
      <c r="H22" s="3">
        <v>31.8</v>
      </c>
      <c r="I22" s="1" t="s">
        <v>101</v>
      </c>
      <c r="J22" s="2">
        <v>920</v>
      </c>
      <c r="K22" s="2">
        <v>0</v>
      </c>
      <c r="L22" s="2">
        <v>460</v>
      </c>
      <c r="M22" s="2">
        <v>160</v>
      </c>
      <c r="N22" s="2">
        <v>100</v>
      </c>
      <c r="O22" s="2">
        <v>200</v>
      </c>
      <c r="P22" s="3">
        <v>30</v>
      </c>
      <c r="Q22" s="2">
        <v>1640</v>
      </c>
      <c r="R22" s="2">
        <v>0</v>
      </c>
      <c r="S22" s="2">
        <v>740</v>
      </c>
      <c r="T22" s="2">
        <v>500</v>
      </c>
      <c r="U22" s="2">
        <v>280</v>
      </c>
      <c r="V22" s="2">
        <v>120</v>
      </c>
      <c r="W22" s="3">
        <v>32.4</v>
      </c>
    </row>
    <row r="23" spans="1:23" ht="10.199999999999999" customHeight="1" x14ac:dyDescent="0.3">
      <c r="A23" s="1"/>
      <c r="B23" s="2"/>
      <c r="C23" s="2"/>
      <c r="D23" s="2"/>
      <c r="E23" s="2"/>
      <c r="F23" s="2"/>
      <c r="G23" s="2"/>
      <c r="H23" s="3"/>
      <c r="I23" s="1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3"/>
    </row>
    <row r="24" spans="1:23" ht="10.199999999999999" customHeight="1" x14ac:dyDescent="0.3">
      <c r="A24" s="1" t="s">
        <v>102</v>
      </c>
      <c r="B24" s="2"/>
      <c r="C24" s="2"/>
      <c r="D24" s="2"/>
      <c r="E24" s="2"/>
      <c r="F24" s="2"/>
      <c r="G24" s="2"/>
      <c r="H24" s="3"/>
      <c r="I24" s="1" t="s">
        <v>102</v>
      </c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ht="10.199999999999999" customHeight="1" x14ac:dyDescent="0.3">
      <c r="A25" s="1"/>
      <c r="B25" s="2"/>
      <c r="C25" s="2"/>
      <c r="D25" s="2"/>
      <c r="E25" s="2"/>
      <c r="F25" s="2"/>
      <c r="G25" s="2"/>
      <c r="H25" s="3"/>
      <c r="I25" s="1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ht="10.199999999999999" customHeight="1" x14ac:dyDescent="0.3">
      <c r="A26" s="1" t="s">
        <v>13</v>
      </c>
      <c r="B26" s="2">
        <v>72100</v>
      </c>
      <c r="C26" s="2">
        <v>0</v>
      </c>
      <c r="D26" s="2">
        <v>24620</v>
      </c>
      <c r="E26" s="2">
        <v>24400</v>
      </c>
      <c r="F26" s="2">
        <v>13800</v>
      </c>
      <c r="G26" s="2">
        <v>9280</v>
      </c>
      <c r="H26" s="3">
        <v>37</v>
      </c>
      <c r="I26" s="1" t="s">
        <v>13</v>
      </c>
      <c r="J26" s="2">
        <v>35920</v>
      </c>
      <c r="K26" s="2">
        <v>0</v>
      </c>
      <c r="L26" s="2">
        <v>12500</v>
      </c>
      <c r="M26" s="2">
        <v>11740</v>
      </c>
      <c r="N26" s="2">
        <v>6860</v>
      </c>
      <c r="O26" s="2">
        <v>4820</v>
      </c>
      <c r="P26" s="3">
        <v>37</v>
      </c>
      <c r="Q26" s="2">
        <v>36180</v>
      </c>
      <c r="R26" s="2">
        <v>0</v>
      </c>
      <c r="S26" s="2">
        <v>12120</v>
      </c>
      <c r="T26" s="2">
        <v>12660</v>
      </c>
      <c r="U26" s="2">
        <v>6940</v>
      </c>
      <c r="V26" s="2">
        <v>4460</v>
      </c>
      <c r="W26" s="3">
        <v>37.1</v>
      </c>
    </row>
    <row r="27" spans="1:23" ht="10.199999999999999" customHeight="1" x14ac:dyDescent="0.3">
      <c r="A27" s="1" t="s">
        <v>103</v>
      </c>
      <c r="B27" s="2">
        <v>33680</v>
      </c>
      <c r="C27" s="2">
        <v>0</v>
      </c>
      <c r="D27" s="2">
        <v>12580</v>
      </c>
      <c r="E27" s="2">
        <v>13300</v>
      </c>
      <c r="F27" s="2">
        <v>5660</v>
      </c>
      <c r="G27" s="2">
        <v>2140</v>
      </c>
      <c r="H27" s="3">
        <v>34.799999999999997</v>
      </c>
      <c r="I27" s="1" t="s">
        <v>103</v>
      </c>
      <c r="J27" s="2">
        <v>17660</v>
      </c>
      <c r="K27" s="2">
        <v>0</v>
      </c>
      <c r="L27" s="2">
        <v>6420</v>
      </c>
      <c r="M27" s="2">
        <v>6720</v>
      </c>
      <c r="N27" s="2">
        <v>3100</v>
      </c>
      <c r="O27" s="2">
        <v>1420</v>
      </c>
      <c r="P27" s="3">
        <v>35.4</v>
      </c>
      <c r="Q27" s="2">
        <v>16020</v>
      </c>
      <c r="R27" s="2">
        <v>0</v>
      </c>
      <c r="S27" s="2">
        <v>6160</v>
      </c>
      <c r="T27" s="2">
        <v>6580</v>
      </c>
      <c r="U27" s="2">
        <v>2560</v>
      </c>
      <c r="V27" s="2">
        <v>720</v>
      </c>
      <c r="W27" s="3">
        <v>34.200000000000003</v>
      </c>
    </row>
    <row r="28" spans="1:23" ht="10.199999999999999" customHeight="1" x14ac:dyDescent="0.3">
      <c r="A28" s="1" t="s">
        <v>104</v>
      </c>
      <c r="B28" s="2">
        <v>17560</v>
      </c>
      <c r="C28" s="2">
        <v>0</v>
      </c>
      <c r="D28" s="2">
        <v>4000</v>
      </c>
      <c r="E28" s="2">
        <v>7060</v>
      </c>
      <c r="F28" s="2">
        <v>4860</v>
      </c>
      <c r="G28" s="2">
        <v>1640</v>
      </c>
      <c r="H28" s="3">
        <v>40.200000000000003</v>
      </c>
      <c r="I28" s="1" t="s">
        <v>104</v>
      </c>
      <c r="J28" s="2">
        <v>9740</v>
      </c>
      <c r="K28" s="2">
        <v>0</v>
      </c>
      <c r="L28" s="2">
        <v>2280</v>
      </c>
      <c r="M28" s="2">
        <v>3800</v>
      </c>
      <c r="N28" s="2">
        <v>2600</v>
      </c>
      <c r="O28" s="2">
        <v>1060</v>
      </c>
      <c r="P28" s="3">
        <v>40.200000000000003</v>
      </c>
      <c r="Q28" s="2">
        <v>7820</v>
      </c>
      <c r="R28" s="2">
        <v>0</v>
      </c>
      <c r="S28" s="2">
        <v>1720</v>
      </c>
      <c r="T28" s="2">
        <v>3260</v>
      </c>
      <c r="U28" s="2">
        <v>2260</v>
      </c>
      <c r="V28" s="2">
        <v>580</v>
      </c>
      <c r="W28" s="3">
        <v>40.1</v>
      </c>
    </row>
    <row r="29" spans="1:23" ht="10.199999999999999" customHeight="1" x14ac:dyDescent="0.3">
      <c r="A29" s="1" t="s">
        <v>105</v>
      </c>
      <c r="B29" s="2">
        <v>3200</v>
      </c>
      <c r="C29" s="2">
        <v>0</v>
      </c>
      <c r="D29" s="2">
        <v>380</v>
      </c>
      <c r="E29" s="2">
        <v>1340</v>
      </c>
      <c r="F29" s="2">
        <v>1000</v>
      </c>
      <c r="G29" s="2">
        <v>480</v>
      </c>
      <c r="H29" s="3">
        <v>43.7</v>
      </c>
      <c r="I29" s="1" t="s">
        <v>105</v>
      </c>
      <c r="J29" s="2">
        <v>1940</v>
      </c>
      <c r="K29" s="2">
        <v>0</v>
      </c>
      <c r="L29" s="2">
        <v>140</v>
      </c>
      <c r="M29" s="2">
        <v>760</v>
      </c>
      <c r="N29" s="2">
        <v>660</v>
      </c>
      <c r="O29" s="2">
        <v>380</v>
      </c>
      <c r="P29" s="3">
        <v>46.6</v>
      </c>
      <c r="Q29" s="2">
        <v>1260</v>
      </c>
      <c r="R29" s="2">
        <v>0</v>
      </c>
      <c r="S29" s="2">
        <v>240</v>
      </c>
      <c r="T29" s="2">
        <v>580</v>
      </c>
      <c r="U29" s="2">
        <v>340</v>
      </c>
      <c r="V29" s="2">
        <v>100</v>
      </c>
      <c r="W29" s="3">
        <v>40.1</v>
      </c>
    </row>
    <row r="30" spans="1:23" ht="10.199999999999999" customHeight="1" x14ac:dyDescent="0.3">
      <c r="A30" s="1" t="s">
        <v>106</v>
      </c>
      <c r="B30" s="2">
        <v>320</v>
      </c>
      <c r="C30" s="2">
        <v>0</v>
      </c>
      <c r="D30" s="2">
        <v>120</v>
      </c>
      <c r="E30" s="2">
        <v>80</v>
      </c>
      <c r="F30" s="2">
        <v>80</v>
      </c>
      <c r="G30" s="2">
        <v>40</v>
      </c>
      <c r="H30" s="3">
        <v>37.5</v>
      </c>
      <c r="I30" s="1" t="s">
        <v>106</v>
      </c>
      <c r="J30" s="2">
        <v>180</v>
      </c>
      <c r="K30" s="2">
        <v>0</v>
      </c>
      <c r="L30" s="2">
        <v>80</v>
      </c>
      <c r="M30" s="2">
        <v>40</v>
      </c>
      <c r="N30" s="2">
        <v>40</v>
      </c>
      <c r="O30" s="2">
        <v>20</v>
      </c>
      <c r="P30" s="3">
        <v>33.799999999999997</v>
      </c>
      <c r="Q30" s="2">
        <v>140</v>
      </c>
      <c r="R30" s="2">
        <v>0</v>
      </c>
      <c r="S30" s="2">
        <v>40</v>
      </c>
      <c r="T30" s="2">
        <v>40</v>
      </c>
      <c r="U30" s="2">
        <v>40</v>
      </c>
      <c r="V30" s="2">
        <v>20</v>
      </c>
      <c r="W30" s="3">
        <v>41.3</v>
      </c>
    </row>
    <row r="31" spans="1:23" ht="10.199999999999999" customHeight="1" x14ac:dyDescent="0.3">
      <c r="A31" s="1" t="s">
        <v>107</v>
      </c>
      <c r="B31" s="2">
        <v>17340</v>
      </c>
      <c r="C31" s="2">
        <v>0</v>
      </c>
      <c r="D31" s="2">
        <v>7540</v>
      </c>
      <c r="E31" s="2">
        <v>2620</v>
      </c>
      <c r="F31" s="2">
        <v>2200</v>
      </c>
      <c r="G31" s="2">
        <v>4980</v>
      </c>
      <c r="H31" s="3">
        <v>36.5</v>
      </c>
      <c r="I31" s="1" t="s">
        <v>107</v>
      </c>
      <c r="J31" s="2">
        <v>6400</v>
      </c>
      <c r="K31" s="2">
        <v>0</v>
      </c>
      <c r="L31" s="2">
        <v>3580</v>
      </c>
      <c r="M31" s="2">
        <v>420</v>
      </c>
      <c r="N31" s="2">
        <v>460</v>
      </c>
      <c r="O31" s="2">
        <v>1940</v>
      </c>
      <c r="P31" s="3">
        <v>28.4</v>
      </c>
      <c r="Q31" s="2">
        <v>10940</v>
      </c>
      <c r="R31" s="2">
        <v>0</v>
      </c>
      <c r="S31" s="2">
        <v>3960</v>
      </c>
      <c r="T31" s="2">
        <v>2200</v>
      </c>
      <c r="U31" s="2">
        <v>1740</v>
      </c>
      <c r="V31" s="2">
        <v>3040</v>
      </c>
      <c r="W31" s="3">
        <v>40.299999999999997</v>
      </c>
    </row>
    <row r="32" spans="1:23" ht="10.199999999999999" customHeight="1" x14ac:dyDescent="0.3">
      <c r="A32" s="13" t="s">
        <v>33</v>
      </c>
      <c r="B32" s="13"/>
      <c r="C32" s="13"/>
      <c r="D32" s="13"/>
      <c r="E32" s="13"/>
      <c r="F32" s="13"/>
      <c r="G32" s="13"/>
      <c r="H32" s="13"/>
      <c r="I32" s="13" t="s">
        <v>33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Guam LFS Sept 1992</vt:lpstr>
      <vt:lpstr>BP Ethn</vt:lpstr>
      <vt:lpstr>Educ Military</vt:lpstr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2019-08-06T03:04:12Z</dcterms:created>
  <dcterms:modified xsi:type="dcterms:W3CDTF">2019-08-06T03:16:06Z</dcterms:modified>
</cp:coreProperties>
</file>