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8_{50437D3C-396B-4FE0-BD9E-E73AB961CFEB}" xr6:coauthVersionLast="43" xr6:coauthVersionMax="43" xr10:uidLastSave="{00000000-0000-0000-0000-000000000000}"/>
  <bookViews>
    <workbookView xWindow="-108" yWindow="-108" windowWidth="20376" windowHeight="12216" xr2:uid="{F6318B93-5C33-49C2-AFB9-BC2A79627EA5}"/>
  </bookViews>
  <sheets>
    <sheet name="Guam LFS September 1993" sheetId="1" r:id="rId1"/>
    <sheet name="BP Ethn" sheetId="2" r:id="rId2"/>
    <sheet name="Educ Military" sheetId="3" r:id="rId3"/>
    <sheet name="Economi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" i="4" l="1"/>
  <c r="U11" i="4"/>
  <c r="T11" i="4"/>
  <c r="S11" i="4"/>
  <c r="Q11" i="4"/>
  <c r="O11" i="4"/>
  <c r="N11" i="4"/>
  <c r="M11" i="4"/>
  <c r="L11" i="4"/>
  <c r="J11" i="4"/>
  <c r="G11" i="4"/>
  <c r="F11" i="4"/>
  <c r="E11" i="4"/>
  <c r="D11" i="4"/>
  <c r="B11" i="4"/>
  <c r="V7" i="4"/>
  <c r="U7" i="4"/>
  <c r="T7" i="4"/>
  <c r="S7" i="4"/>
  <c r="Q7" i="4"/>
  <c r="O7" i="4"/>
  <c r="N7" i="4"/>
  <c r="M7" i="4"/>
  <c r="L7" i="4"/>
  <c r="J7" i="4"/>
  <c r="G7" i="4"/>
  <c r="F7" i="4"/>
  <c r="E7" i="4"/>
  <c r="D7" i="4"/>
  <c r="B7" i="4"/>
  <c r="V17" i="3"/>
  <c r="U17" i="3"/>
  <c r="T17" i="3"/>
  <c r="S17" i="3"/>
  <c r="R17" i="3"/>
  <c r="Q17" i="3"/>
  <c r="O17" i="3"/>
  <c r="N17" i="3"/>
  <c r="M17" i="3"/>
  <c r="L17" i="3"/>
  <c r="K17" i="3"/>
  <c r="J17" i="3"/>
  <c r="G17" i="3"/>
  <c r="F17" i="3"/>
  <c r="E17" i="3"/>
  <c r="D17" i="3"/>
  <c r="C17" i="3"/>
  <c r="B17" i="3"/>
  <c r="V16" i="3"/>
  <c r="U16" i="3"/>
  <c r="T16" i="3"/>
  <c r="S16" i="3"/>
  <c r="R16" i="3"/>
  <c r="Q16" i="3"/>
  <c r="O16" i="3"/>
  <c r="N16" i="3"/>
  <c r="M16" i="3"/>
  <c r="L16" i="3"/>
  <c r="K16" i="3"/>
  <c r="J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<sst xmlns="http://schemas.openxmlformats.org/spreadsheetml/2006/main" count="364" uniqueCount="108">
  <si>
    <t>Relationship</t>
  </si>
  <si>
    <t>Total</t>
  </si>
  <si>
    <t>Male</t>
  </si>
  <si>
    <t>Female</t>
  </si>
  <si>
    <t>Marital Status</t>
  </si>
  <si>
    <t>0 - 14</t>
  </si>
  <si>
    <t>15 - 29</t>
  </si>
  <si>
    <t>30 - 44</t>
  </si>
  <si>
    <t>45 - 59</t>
  </si>
  <si>
    <t>60+</t>
  </si>
  <si>
    <t>Median</t>
  </si>
  <si>
    <t xml:space="preserve">   Relationship</t>
  </si>
  <si>
    <t xml:space="preserve">     Total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</si>
  <si>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</si>
  <si>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</si>
  <si>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</si>
  <si>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</si>
  <si>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</si>
  <si>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</si>
  <si>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</si>
  <si>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</si>
  <si>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>Never married</t>
  </si>
  <si>
    <t>Married</t>
  </si>
  <si>
    <t>Separated</t>
  </si>
  <si>
    <t>Widowed</t>
  </si>
  <si>
    <t>Divorced</t>
  </si>
  <si>
    <t xml:space="preserve">   Citizenship</t>
  </si>
  <si>
    <t>USA</t>
  </si>
  <si>
    <t>Philippines</t>
  </si>
  <si>
    <t>Other Asian</t>
  </si>
  <si>
    <t>FSM</t>
  </si>
  <si>
    <t>RMI</t>
  </si>
  <si>
    <t>Source: Guam Labor Force Surveys</t>
  </si>
  <si>
    <t>Birthplace</t>
  </si>
  <si>
    <t>Ethnicity</t>
  </si>
  <si>
    <t xml:space="preserve">   Birthplace</t>
  </si>
  <si>
    <t>Guam</t>
  </si>
  <si>
    <t>Palau</t>
  </si>
  <si>
    <t>CNMI</t>
  </si>
  <si>
    <t>Japan</t>
  </si>
  <si>
    <t>Taiwan</t>
  </si>
  <si>
    <t>Korea</t>
  </si>
  <si>
    <t>Other</t>
  </si>
  <si>
    <t>Not stated</t>
  </si>
  <si>
    <t>Mother's Birthplace (Micronesian migrants)</t>
  </si>
  <si>
    <t>Father's Birthplace (Micronesian Migrants</t>
  </si>
  <si>
    <t xml:space="preserve">   Ethnicity</t>
  </si>
  <si>
    <t>Chamorro</t>
  </si>
  <si>
    <t>Filipino</t>
  </si>
  <si>
    <t>Korean</t>
  </si>
  <si>
    <t>Caucasian</t>
  </si>
  <si>
    <t>Palauan</t>
  </si>
  <si>
    <t>Chuukese</t>
  </si>
  <si>
    <t>Pohnpeian</t>
  </si>
  <si>
    <t>Other FSM/RMI</t>
  </si>
  <si>
    <t xml:space="preserve">   Ethnic 2</t>
  </si>
  <si>
    <t>Other Pacific Islander</t>
  </si>
  <si>
    <t>Education</t>
  </si>
  <si>
    <t>Armed Services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</si>
  <si>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</si>
  <si>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</si>
  <si>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</si>
  <si>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</si>
  <si>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</si>
  <si>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</si>
  <si>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</si>
  <si>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</si>
  <si>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</si>
  <si>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</si>
  <si>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>Percent H.S. Grads</t>
  </si>
  <si>
    <t>Percent Ba?BS or more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</si>
  <si>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</si>
  <si>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</si>
  <si>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</si>
  <si>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</si>
  <si>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</si>
  <si>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</si>
  <si>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</si>
  <si>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</si>
  <si>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</si>
  <si>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</si>
  <si>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</si>
  <si>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</si>
  <si>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Work Last Week</t>
  </si>
  <si>
    <t>Class of Worker</t>
  </si>
  <si>
    <t xml:space="preserve">   Work last week</t>
  </si>
  <si>
    <t xml:space="preserve">        Percent in LF</t>
  </si>
  <si>
    <t>Working</t>
  </si>
  <si>
    <t>With a job but not working</t>
  </si>
  <si>
    <t>Looking for work</t>
  </si>
  <si>
    <t xml:space="preserve">     Percent unemployed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</si>
  <si>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</si>
  <si>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</si>
  <si>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</si>
  <si>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</si>
  <si>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</si>
  <si>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</si>
  <si>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</si>
  <si>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</si>
  <si>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</si>
  <si>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</si>
  <si>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</si>
  <si>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</si>
  <si>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</si>
  <si>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1. Relationship and Marital Status by Sex and Age, Guam: September 1993</t>
  </si>
  <si>
    <t>Table 2. Birthplace and Ethnicity by Sex and Age, Guam: September 1993</t>
  </si>
  <si>
    <t>Table 3. Educational Attainment and  Armed Forces by Sex and Age, Guam: September 1993</t>
  </si>
  <si>
    <t>Table 4. Work Last Week and Class of Worker by Sex and Age, Guam: September 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</si>
</sst>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1B06-D085-43F4-88AB-647091CCDB7C}">
  <dimension ref="A1:W164"/>
  <sheetViews>
    <sheetView tabSelected="1" view="pageBreakPreview" zoomScaleNormal="100" zoomScaleSheetLayoutView="100" workbookViewId="0">
      <selection sqref="A1:XFD32"/>
    </sheetView>
  </sheetViews>
  <sheetFormatPr defaultRowHeight="10.199999999999999" x14ac:dyDescent="0.2"/>
  <cols>
    <col min="1" max="1" width="18.6640625" style="1" customWidth="1"/>
    <col min="2" max="7" width="9.33203125" style="2" customWidth="1"/>
    <col min="8" max="8" width="9.33203125" style="3" customWidth="1"/>
    <col min="9" max="9" width="17.44140625" style="1" customWidth="1"/>
    <col min="10" max="15" width="5.21875" style="2" customWidth="1"/>
    <col min="16" max="16" width="5.21875" style="3" customWidth="1"/>
    <col min="17" max="22" width="5.21875" style="2" customWidth="1"/>
    <col min="23" max="23" width="5.21875" style="3" customWidth="1"/>
    <col min="24" max="16384" width="8.88671875" style="1"/>
  </cols>
  <sheetData>
    <row r="1" spans="1:23" x14ac:dyDescent="0.2">
      <c r="A1" s="1" t="s">
        <v>104</v>
      </c>
      <c r="I1" s="1" t="s">
        <v>104</v>
      </c>
    </row>
    <row r="2" spans="1:23" x14ac:dyDescent="0.2">
      <c r="A2" s="4" t="s">
        <v>0</v>
      </c>
      <c r="B2" s="5" t="s">
        <v>1</v>
      </c>
      <c r="C2" s="6"/>
      <c r="D2" s="6"/>
      <c r="E2" s="6"/>
      <c r="F2" s="6"/>
      <c r="G2" s="6"/>
      <c r="H2" s="7"/>
      <c r="I2" s="4" t="s">
        <v>0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x14ac:dyDescent="0.2">
      <c r="A3" s="8" t="s">
        <v>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x14ac:dyDescent="0.2">
      <c r="A4" s="1" t="s">
        <v>11</v>
      </c>
      <c r="I4" s="1" t="s">
        <v>11</v>
      </c>
    </row>
    <row r="6" spans="1:23" x14ac:dyDescent="0.2">
      <c r="A6" s="1" t="s">
        <v>12</v>
      </c>
      <c r="B6" s="2">
        <v>110376</v>
      </c>
      <c r="C6" s="2">
        <v>32922</v>
      </c>
      <c r="D6" s="2">
        <v>28926</v>
      </c>
      <c r="E6" s="2">
        <v>24120</v>
      </c>
      <c r="F6" s="2">
        <v>14616</v>
      </c>
      <c r="G6" s="2">
        <v>9792</v>
      </c>
      <c r="H6" s="3">
        <v>26.5</v>
      </c>
      <c r="I6" s="1" t="s">
        <v>12</v>
      </c>
      <c r="J6" s="2">
        <v>56034</v>
      </c>
      <c r="K6" s="2">
        <v>17154</v>
      </c>
      <c r="L6" s="2">
        <v>14850</v>
      </c>
      <c r="M6" s="2">
        <v>12006</v>
      </c>
      <c r="N6" s="2">
        <v>7272</v>
      </c>
      <c r="O6" s="2">
        <v>4752</v>
      </c>
      <c r="P6" s="3">
        <v>26</v>
      </c>
      <c r="Q6" s="2">
        <v>54342</v>
      </c>
      <c r="R6" s="2">
        <v>15768</v>
      </c>
      <c r="S6" s="2">
        <v>14076</v>
      </c>
      <c r="T6" s="2">
        <v>12114</v>
      </c>
      <c r="U6" s="2">
        <v>7344</v>
      </c>
      <c r="V6" s="2">
        <v>5040</v>
      </c>
      <c r="W6" s="3">
        <v>27.2</v>
      </c>
    </row>
    <row r="7" spans="1:23" x14ac:dyDescent="0.2">
      <c r="A7" s="1" t="s">
        <v>13</v>
      </c>
      <c r="B7" s="2">
        <v>26766</v>
      </c>
      <c r="C7" s="2">
        <v>0</v>
      </c>
      <c r="D7" s="2">
        <v>3042</v>
      </c>
      <c r="E7" s="2">
        <v>10638</v>
      </c>
      <c r="F7" s="2">
        <v>7992</v>
      </c>
      <c r="G7" s="2">
        <v>5094</v>
      </c>
      <c r="H7" s="3">
        <v>44.6</v>
      </c>
      <c r="I7" s="1" t="s">
        <v>13</v>
      </c>
      <c r="J7" s="2">
        <v>21492</v>
      </c>
      <c r="K7" s="2">
        <v>0</v>
      </c>
      <c r="L7" s="2">
        <v>2232</v>
      </c>
      <c r="M7" s="2">
        <v>8622</v>
      </c>
      <c r="N7" s="2">
        <v>6678</v>
      </c>
      <c r="O7" s="2">
        <v>3960</v>
      </c>
      <c r="P7" s="3">
        <v>44.8</v>
      </c>
      <c r="Q7" s="2">
        <v>5274</v>
      </c>
      <c r="R7" s="2">
        <v>0</v>
      </c>
      <c r="S7" s="2">
        <v>810</v>
      </c>
      <c r="T7" s="2">
        <v>2016</v>
      </c>
      <c r="U7" s="2">
        <v>1314</v>
      </c>
      <c r="V7" s="2">
        <v>1134</v>
      </c>
      <c r="W7" s="3">
        <v>43.6</v>
      </c>
    </row>
    <row r="8" spans="1:23" x14ac:dyDescent="0.2">
      <c r="A8" s="1" t="s">
        <v>14</v>
      </c>
      <c r="B8" s="2">
        <v>18162</v>
      </c>
      <c r="C8" s="2">
        <v>36</v>
      </c>
      <c r="D8" s="2">
        <v>2664</v>
      </c>
      <c r="E8" s="2">
        <v>8082</v>
      </c>
      <c r="F8" s="2">
        <v>5310</v>
      </c>
      <c r="G8" s="2">
        <v>2070</v>
      </c>
      <c r="H8" s="3">
        <v>41.8</v>
      </c>
      <c r="I8" s="1" t="s">
        <v>14</v>
      </c>
      <c r="J8" s="2">
        <v>486</v>
      </c>
      <c r="K8" s="2">
        <v>18</v>
      </c>
      <c r="L8" s="2">
        <v>126</v>
      </c>
      <c r="M8" s="2">
        <v>234</v>
      </c>
      <c r="N8" s="2">
        <v>54</v>
      </c>
      <c r="O8" s="2">
        <v>54</v>
      </c>
      <c r="P8" s="3">
        <v>36.299999999999997</v>
      </c>
      <c r="Q8" s="2">
        <v>17676</v>
      </c>
      <c r="R8" s="2">
        <v>18</v>
      </c>
      <c r="S8" s="2">
        <v>2538</v>
      </c>
      <c r="T8" s="2">
        <v>7848</v>
      </c>
      <c r="U8" s="2">
        <v>5256</v>
      </c>
      <c r="V8" s="2">
        <v>2016</v>
      </c>
      <c r="W8" s="3">
        <v>42</v>
      </c>
    </row>
    <row r="9" spans="1:23" x14ac:dyDescent="0.2">
      <c r="A9" s="1" t="s">
        <v>15</v>
      </c>
      <c r="B9" s="2">
        <v>45720</v>
      </c>
      <c r="C9" s="2">
        <v>24642</v>
      </c>
      <c r="D9" s="2">
        <v>17928</v>
      </c>
      <c r="E9" s="2">
        <v>2970</v>
      </c>
      <c r="F9" s="2">
        <v>162</v>
      </c>
      <c r="G9" s="2">
        <v>18</v>
      </c>
      <c r="H9" s="3">
        <v>13.9</v>
      </c>
      <c r="I9" s="1" t="s">
        <v>15</v>
      </c>
      <c r="J9" s="2">
        <v>24336</v>
      </c>
      <c r="K9" s="2">
        <v>12960</v>
      </c>
      <c r="L9" s="2">
        <v>9576</v>
      </c>
      <c r="M9" s="2">
        <v>1710</v>
      </c>
      <c r="N9" s="2">
        <v>90</v>
      </c>
      <c r="O9" s="2">
        <v>0</v>
      </c>
      <c r="P9" s="3">
        <v>14.1</v>
      </c>
      <c r="Q9" s="2">
        <v>21384</v>
      </c>
      <c r="R9" s="2">
        <v>11682</v>
      </c>
      <c r="S9" s="2">
        <v>8352</v>
      </c>
      <c r="T9" s="2">
        <v>1260</v>
      </c>
      <c r="U9" s="2">
        <v>72</v>
      </c>
      <c r="V9" s="2">
        <v>18</v>
      </c>
      <c r="W9" s="3">
        <v>13.7</v>
      </c>
    </row>
    <row r="10" spans="1:23" x14ac:dyDescent="0.2">
      <c r="A10" s="1" t="s">
        <v>16</v>
      </c>
      <c r="B10" s="2">
        <v>810</v>
      </c>
      <c r="C10" s="2">
        <v>0</v>
      </c>
      <c r="D10" s="2">
        <v>0</v>
      </c>
      <c r="E10" s="2">
        <v>0</v>
      </c>
      <c r="F10" s="2">
        <v>54</v>
      </c>
      <c r="G10" s="2">
        <v>756</v>
      </c>
      <c r="H10" s="3">
        <v>77.599999999999994</v>
      </c>
      <c r="I10" s="1" t="s">
        <v>16</v>
      </c>
      <c r="J10" s="2">
        <v>162</v>
      </c>
      <c r="K10" s="2">
        <v>0</v>
      </c>
      <c r="L10" s="2">
        <v>0</v>
      </c>
      <c r="M10" s="2">
        <v>0</v>
      </c>
      <c r="N10" s="2">
        <v>0</v>
      </c>
      <c r="O10" s="2">
        <v>162</v>
      </c>
      <c r="P10" s="3">
        <v>79</v>
      </c>
      <c r="Q10" s="2">
        <v>648</v>
      </c>
      <c r="R10" s="2">
        <v>0</v>
      </c>
      <c r="S10" s="2">
        <v>0</v>
      </c>
      <c r="T10" s="2">
        <v>0</v>
      </c>
      <c r="U10" s="2">
        <v>54</v>
      </c>
      <c r="V10" s="2">
        <v>594</v>
      </c>
      <c r="W10" s="3">
        <v>77.3</v>
      </c>
    </row>
    <row r="11" spans="1:23" x14ac:dyDescent="0.2">
      <c r="A11" s="1" t="s">
        <v>17</v>
      </c>
      <c r="B11" s="2">
        <v>7578</v>
      </c>
      <c r="C11" s="2">
        <v>6876</v>
      </c>
      <c r="D11" s="2">
        <v>648</v>
      </c>
      <c r="E11" s="2">
        <v>54</v>
      </c>
      <c r="F11" s="2">
        <v>0</v>
      </c>
      <c r="G11" s="2">
        <v>0</v>
      </c>
      <c r="H11" s="3">
        <v>8.3000000000000007</v>
      </c>
      <c r="I11" s="1" t="s">
        <v>17</v>
      </c>
      <c r="J11" s="2">
        <v>3798</v>
      </c>
      <c r="K11" s="2">
        <v>3366</v>
      </c>
      <c r="L11" s="2">
        <v>396</v>
      </c>
      <c r="M11" s="2">
        <v>36</v>
      </c>
      <c r="N11" s="2">
        <v>0</v>
      </c>
      <c r="O11" s="2">
        <v>0</v>
      </c>
      <c r="P11" s="3">
        <v>8.5</v>
      </c>
      <c r="Q11" s="2">
        <v>3780</v>
      </c>
      <c r="R11" s="2">
        <v>3510</v>
      </c>
      <c r="S11" s="2">
        <v>252</v>
      </c>
      <c r="T11" s="2">
        <v>18</v>
      </c>
      <c r="U11" s="2">
        <v>0</v>
      </c>
      <c r="V11" s="2">
        <v>0</v>
      </c>
      <c r="W11" s="3">
        <v>8.1</v>
      </c>
    </row>
    <row r="12" spans="1:23" x14ac:dyDescent="0.2">
      <c r="A12" s="1" t="s">
        <v>18</v>
      </c>
      <c r="B12" s="2">
        <v>2124</v>
      </c>
      <c r="C12" s="2">
        <v>0</v>
      </c>
      <c r="D12" s="2">
        <v>1386</v>
      </c>
      <c r="E12" s="2">
        <v>648</v>
      </c>
      <c r="F12" s="2">
        <v>90</v>
      </c>
      <c r="G12" s="2">
        <v>0</v>
      </c>
      <c r="H12" s="3">
        <v>26.5</v>
      </c>
      <c r="I12" s="1" t="s">
        <v>18</v>
      </c>
      <c r="J12" s="2">
        <v>1080</v>
      </c>
      <c r="K12" s="2">
        <v>0</v>
      </c>
      <c r="L12" s="2">
        <v>612</v>
      </c>
      <c r="M12" s="2">
        <v>414</v>
      </c>
      <c r="N12" s="2">
        <v>54</v>
      </c>
      <c r="O12" s="2">
        <v>0</v>
      </c>
      <c r="P12" s="3">
        <v>28.2</v>
      </c>
      <c r="Q12" s="2">
        <v>1044</v>
      </c>
      <c r="R12" s="2">
        <v>0</v>
      </c>
      <c r="S12" s="2">
        <v>774</v>
      </c>
      <c r="T12" s="2">
        <v>234</v>
      </c>
      <c r="U12" s="2">
        <v>36</v>
      </c>
      <c r="V12" s="2">
        <v>0</v>
      </c>
      <c r="W12" s="3">
        <v>25.1</v>
      </c>
    </row>
    <row r="13" spans="1:23" x14ac:dyDescent="0.2">
      <c r="A13" s="1" t="s">
        <v>19</v>
      </c>
      <c r="B13" s="2">
        <v>9216</v>
      </c>
      <c r="C13" s="2">
        <v>1368</v>
      </c>
      <c r="D13" s="2">
        <v>3258</v>
      </c>
      <c r="E13" s="2">
        <v>1728</v>
      </c>
      <c r="F13" s="2">
        <v>1008</v>
      </c>
      <c r="G13" s="2">
        <v>1854</v>
      </c>
      <c r="H13" s="3">
        <v>29.9</v>
      </c>
      <c r="I13" s="1" t="s">
        <v>19</v>
      </c>
      <c r="J13" s="2">
        <v>4680</v>
      </c>
      <c r="K13" s="2">
        <v>810</v>
      </c>
      <c r="L13" s="2">
        <v>1908</v>
      </c>
      <c r="M13" s="2">
        <v>990</v>
      </c>
      <c r="N13" s="2">
        <v>396</v>
      </c>
      <c r="O13" s="2">
        <v>576</v>
      </c>
      <c r="P13" s="3">
        <v>27</v>
      </c>
      <c r="Q13" s="2">
        <v>4536</v>
      </c>
      <c r="R13" s="2">
        <v>558</v>
      </c>
      <c r="S13" s="2">
        <v>1350</v>
      </c>
      <c r="T13" s="2">
        <v>738</v>
      </c>
      <c r="U13" s="2">
        <v>612</v>
      </c>
      <c r="V13" s="2">
        <v>1278</v>
      </c>
      <c r="W13" s="3">
        <v>37.299999999999997</v>
      </c>
    </row>
    <row r="15" spans="1:23" x14ac:dyDescent="0.2">
      <c r="A15" s="1" t="s">
        <v>20</v>
      </c>
      <c r="I15" s="1" t="s">
        <v>20</v>
      </c>
    </row>
    <row r="17" spans="1:23" x14ac:dyDescent="0.2">
      <c r="A17" s="1" t="s">
        <v>12</v>
      </c>
      <c r="B17" s="2">
        <v>110376</v>
      </c>
      <c r="C17" s="2">
        <v>32922</v>
      </c>
      <c r="D17" s="2">
        <v>28926</v>
      </c>
      <c r="E17" s="2">
        <v>24120</v>
      </c>
      <c r="F17" s="2">
        <v>14616</v>
      </c>
      <c r="G17" s="2">
        <v>9792</v>
      </c>
      <c r="H17" s="3">
        <v>26.5</v>
      </c>
      <c r="I17" s="1" t="s">
        <v>12</v>
      </c>
      <c r="J17" s="2">
        <v>56034</v>
      </c>
      <c r="K17" s="2">
        <v>17154</v>
      </c>
      <c r="L17" s="2">
        <v>14850</v>
      </c>
      <c r="M17" s="2">
        <v>12006</v>
      </c>
      <c r="N17" s="2">
        <v>7272</v>
      </c>
      <c r="O17" s="2">
        <v>4752</v>
      </c>
      <c r="P17" s="3">
        <v>26</v>
      </c>
      <c r="Q17" s="2">
        <v>54342</v>
      </c>
      <c r="R17" s="2">
        <v>15768</v>
      </c>
      <c r="S17" s="2">
        <v>14076</v>
      </c>
      <c r="T17" s="2">
        <v>12114</v>
      </c>
      <c r="U17" s="2">
        <v>7344</v>
      </c>
      <c r="V17" s="2">
        <v>5040</v>
      </c>
      <c r="W17" s="3">
        <v>27.2</v>
      </c>
    </row>
    <row r="18" spans="1:23" x14ac:dyDescent="0.2">
      <c r="A18" s="1" t="s">
        <v>21</v>
      </c>
      <c r="B18" s="2">
        <v>58860</v>
      </c>
      <c r="C18" s="2">
        <v>32922</v>
      </c>
      <c r="D18" s="2">
        <v>20700</v>
      </c>
      <c r="E18" s="2">
        <v>4050</v>
      </c>
      <c r="F18" s="2">
        <v>774</v>
      </c>
      <c r="G18" s="2">
        <v>414</v>
      </c>
      <c r="H18" s="3">
        <v>13.4</v>
      </c>
      <c r="I18" s="1" t="s">
        <v>21</v>
      </c>
      <c r="J18" s="2">
        <v>31590</v>
      </c>
      <c r="K18" s="2">
        <v>17154</v>
      </c>
      <c r="L18" s="2">
        <v>11448</v>
      </c>
      <c r="M18" s="2">
        <v>2502</v>
      </c>
      <c r="N18" s="2">
        <v>342</v>
      </c>
      <c r="O18" s="2">
        <v>144</v>
      </c>
      <c r="P18" s="3">
        <v>13.8</v>
      </c>
      <c r="Q18" s="2">
        <v>27270</v>
      </c>
      <c r="R18" s="2">
        <v>15768</v>
      </c>
      <c r="S18" s="2">
        <v>9252</v>
      </c>
      <c r="T18" s="2">
        <v>1548</v>
      </c>
      <c r="U18" s="2">
        <v>432</v>
      </c>
      <c r="V18" s="2">
        <v>270</v>
      </c>
      <c r="W18" s="3">
        <v>13</v>
      </c>
    </row>
    <row r="19" spans="1:23" x14ac:dyDescent="0.2">
      <c r="A19" s="1" t="s">
        <v>22</v>
      </c>
      <c r="B19" s="2">
        <v>45126</v>
      </c>
      <c r="C19" s="2">
        <v>0</v>
      </c>
      <c r="D19" s="2">
        <v>7758</v>
      </c>
      <c r="E19" s="2">
        <v>18252</v>
      </c>
      <c r="F19" s="2">
        <v>12384</v>
      </c>
      <c r="G19" s="2">
        <v>6732</v>
      </c>
      <c r="H19" s="3">
        <v>42.2</v>
      </c>
      <c r="I19" s="1" t="s">
        <v>22</v>
      </c>
      <c r="J19" s="2">
        <v>22716</v>
      </c>
      <c r="K19" s="2">
        <v>0</v>
      </c>
      <c r="L19" s="2">
        <v>3258</v>
      </c>
      <c r="M19" s="2">
        <v>8874</v>
      </c>
      <c r="N19" s="2">
        <v>6516</v>
      </c>
      <c r="O19" s="2">
        <v>4068</v>
      </c>
      <c r="P19" s="3">
        <v>43.7</v>
      </c>
      <c r="Q19" s="2">
        <v>22410</v>
      </c>
      <c r="R19" s="2">
        <v>0</v>
      </c>
      <c r="S19" s="2">
        <v>4500</v>
      </c>
      <c r="T19" s="2">
        <v>9378</v>
      </c>
      <c r="U19" s="2">
        <v>5868</v>
      </c>
      <c r="V19" s="2">
        <v>2664</v>
      </c>
      <c r="W19" s="3">
        <v>40.700000000000003</v>
      </c>
    </row>
    <row r="20" spans="1:23" x14ac:dyDescent="0.2">
      <c r="A20" s="1" t="s">
        <v>23</v>
      </c>
      <c r="B20" s="2">
        <v>540</v>
      </c>
      <c r="C20" s="2">
        <v>0</v>
      </c>
      <c r="D20" s="2">
        <v>72</v>
      </c>
      <c r="E20" s="2">
        <v>252</v>
      </c>
      <c r="F20" s="2">
        <v>180</v>
      </c>
      <c r="G20" s="2">
        <v>36</v>
      </c>
      <c r="H20" s="3">
        <v>41.8</v>
      </c>
      <c r="I20" s="1" t="s">
        <v>23</v>
      </c>
      <c r="J20" s="2">
        <v>180</v>
      </c>
      <c r="K20" s="2">
        <v>0</v>
      </c>
      <c r="L20" s="2">
        <v>18</v>
      </c>
      <c r="M20" s="2">
        <v>72</v>
      </c>
      <c r="N20" s="2">
        <v>72</v>
      </c>
      <c r="O20" s="2">
        <v>18</v>
      </c>
      <c r="P20" s="3">
        <v>45</v>
      </c>
      <c r="Q20" s="2">
        <v>360</v>
      </c>
      <c r="R20" s="2">
        <v>0</v>
      </c>
      <c r="S20" s="2">
        <v>54</v>
      </c>
      <c r="T20" s="2">
        <v>180</v>
      </c>
      <c r="U20" s="2">
        <v>108</v>
      </c>
      <c r="V20" s="2">
        <v>18</v>
      </c>
      <c r="W20" s="3">
        <v>40.5</v>
      </c>
    </row>
    <row r="21" spans="1:23" x14ac:dyDescent="0.2">
      <c r="A21" s="1" t="s">
        <v>24</v>
      </c>
      <c r="B21" s="2">
        <v>3024</v>
      </c>
      <c r="C21" s="2">
        <v>0</v>
      </c>
      <c r="D21" s="2">
        <v>0</v>
      </c>
      <c r="E21" s="2">
        <v>162</v>
      </c>
      <c r="F21" s="2">
        <v>612</v>
      </c>
      <c r="G21" s="2">
        <v>2250</v>
      </c>
      <c r="H21" s="3">
        <v>72.5</v>
      </c>
      <c r="I21" s="1" t="s">
        <v>24</v>
      </c>
      <c r="J21" s="2">
        <v>504</v>
      </c>
      <c r="K21" s="2">
        <v>0</v>
      </c>
      <c r="L21" s="2">
        <v>0</v>
      </c>
      <c r="M21" s="2">
        <v>36</v>
      </c>
      <c r="N21" s="2">
        <v>90</v>
      </c>
      <c r="O21" s="2">
        <v>378</v>
      </c>
      <c r="P21" s="3">
        <v>72.7</v>
      </c>
      <c r="Q21" s="2">
        <v>2520</v>
      </c>
      <c r="R21" s="2">
        <v>0</v>
      </c>
      <c r="S21" s="2">
        <v>0</v>
      </c>
      <c r="T21" s="2">
        <v>126</v>
      </c>
      <c r="U21" s="2">
        <v>522</v>
      </c>
      <c r="V21" s="2">
        <v>1872</v>
      </c>
      <c r="W21" s="3">
        <v>72.400000000000006</v>
      </c>
    </row>
    <row r="22" spans="1:23" x14ac:dyDescent="0.2">
      <c r="A22" s="1" t="s">
        <v>25</v>
      </c>
      <c r="B22" s="2">
        <v>2826</v>
      </c>
      <c r="C22" s="2">
        <v>0</v>
      </c>
      <c r="D22" s="2">
        <v>396</v>
      </c>
      <c r="E22" s="2">
        <v>1404</v>
      </c>
      <c r="F22" s="2">
        <v>666</v>
      </c>
      <c r="G22" s="2">
        <v>360</v>
      </c>
      <c r="H22" s="3">
        <v>40.9</v>
      </c>
      <c r="I22" s="1" t="s">
        <v>25</v>
      </c>
      <c r="J22" s="2">
        <v>1044</v>
      </c>
      <c r="K22" s="2">
        <v>0</v>
      </c>
      <c r="L22" s="2">
        <v>126</v>
      </c>
      <c r="M22" s="2">
        <v>522</v>
      </c>
      <c r="N22" s="2">
        <v>252</v>
      </c>
      <c r="O22" s="2">
        <v>144</v>
      </c>
      <c r="P22" s="3">
        <v>41.4</v>
      </c>
      <c r="Q22" s="2">
        <v>1782</v>
      </c>
      <c r="R22" s="2">
        <v>0</v>
      </c>
      <c r="S22" s="2">
        <v>270</v>
      </c>
      <c r="T22" s="2">
        <v>882</v>
      </c>
      <c r="U22" s="2">
        <v>414</v>
      </c>
      <c r="V22" s="2">
        <v>216</v>
      </c>
      <c r="W22" s="3">
        <v>40.6</v>
      </c>
    </row>
    <row r="24" spans="1:23" x14ac:dyDescent="0.2">
      <c r="A24" s="1" t="s">
        <v>26</v>
      </c>
      <c r="I24" s="1" t="s">
        <v>26</v>
      </c>
    </row>
    <row r="26" spans="1:23" x14ac:dyDescent="0.2">
      <c r="A26" s="1" t="s">
        <v>12</v>
      </c>
      <c r="B26" s="2">
        <v>110376</v>
      </c>
      <c r="C26" s="2">
        <v>32922</v>
      </c>
      <c r="D26" s="2">
        <v>28926</v>
      </c>
      <c r="E26" s="2">
        <v>24120</v>
      </c>
      <c r="F26" s="2">
        <v>14616</v>
      </c>
      <c r="G26" s="2">
        <v>9792</v>
      </c>
      <c r="H26" s="3">
        <v>26.5</v>
      </c>
      <c r="I26" s="1" t="s">
        <v>12</v>
      </c>
      <c r="J26" s="2">
        <v>56034</v>
      </c>
      <c r="K26" s="2">
        <v>17154</v>
      </c>
      <c r="L26" s="2">
        <v>14850</v>
      </c>
      <c r="M26" s="2">
        <v>12006</v>
      </c>
      <c r="N26" s="2">
        <v>7272</v>
      </c>
      <c r="O26" s="2">
        <v>4752</v>
      </c>
      <c r="P26" s="3">
        <v>26</v>
      </c>
      <c r="Q26" s="2">
        <v>54342</v>
      </c>
      <c r="R26" s="2">
        <v>15768</v>
      </c>
      <c r="S26" s="2">
        <v>14076</v>
      </c>
      <c r="T26" s="2">
        <v>12114</v>
      </c>
      <c r="U26" s="2">
        <v>7344</v>
      </c>
      <c r="V26" s="2">
        <v>5040</v>
      </c>
      <c r="W26" s="3">
        <v>27.2</v>
      </c>
    </row>
    <row r="27" spans="1:23" x14ac:dyDescent="0.2">
      <c r="A27" s="1" t="s">
        <v>27</v>
      </c>
      <c r="B27" s="2">
        <v>94140</v>
      </c>
      <c r="C27" s="2">
        <v>30294</v>
      </c>
      <c r="D27" s="2">
        <v>24336</v>
      </c>
      <c r="E27" s="2">
        <v>19332</v>
      </c>
      <c r="F27" s="2">
        <v>12096</v>
      </c>
      <c r="G27" s="2">
        <v>8082</v>
      </c>
      <c r="H27" s="3">
        <v>25.3</v>
      </c>
      <c r="I27" s="1" t="s">
        <v>27</v>
      </c>
      <c r="J27" s="2">
        <v>48366</v>
      </c>
      <c r="K27" s="2">
        <v>15714</v>
      </c>
      <c r="L27" s="2">
        <v>12744</v>
      </c>
      <c r="M27" s="2">
        <v>9558</v>
      </c>
      <c r="N27" s="2">
        <v>6156</v>
      </c>
      <c r="O27" s="2">
        <v>4194</v>
      </c>
      <c r="P27" s="3">
        <v>25</v>
      </c>
      <c r="Q27" s="2">
        <v>45774</v>
      </c>
      <c r="R27" s="2">
        <v>14580</v>
      </c>
      <c r="S27" s="2">
        <v>11592</v>
      </c>
      <c r="T27" s="2">
        <v>9774</v>
      </c>
      <c r="U27" s="2">
        <v>5940</v>
      </c>
      <c r="V27" s="2">
        <v>3888</v>
      </c>
      <c r="W27" s="3">
        <v>25.7</v>
      </c>
    </row>
    <row r="28" spans="1:23" x14ac:dyDescent="0.2">
      <c r="A28" s="1" t="s">
        <v>28</v>
      </c>
      <c r="B28" s="2">
        <v>12798</v>
      </c>
      <c r="C28" s="2">
        <v>1584</v>
      </c>
      <c r="D28" s="2">
        <v>3042</v>
      </c>
      <c r="E28" s="2">
        <v>4122</v>
      </c>
      <c r="F28" s="2">
        <v>2376</v>
      </c>
      <c r="G28" s="2">
        <v>1674</v>
      </c>
      <c r="H28" s="3">
        <v>36.5</v>
      </c>
      <c r="I28" s="1" t="s">
        <v>28</v>
      </c>
      <c r="J28" s="2">
        <v>5832</v>
      </c>
      <c r="K28" s="2">
        <v>846</v>
      </c>
      <c r="L28" s="2">
        <v>1296</v>
      </c>
      <c r="M28" s="2">
        <v>2124</v>
      </c>
      <c r="N28" s="2">
        <v>1026</v>
      </c>
      <c r="O28" s="2">
        <v>540</v>
      </c>
      <c r="P28" s="3">
        <v>35.5</v>
      </c>
      <c r="Q28" s="2">
        <v>6966</v>
      </c>
      <c r="R28" s="2">
        <v>738</v>
      </c>
      <c r="S28" s="2">
        <v>1746</v>
      </c>
      <c r="T28" s="2">
        <v>1998</v>
      </c>
      <c r="U28" s="2">
        <v>1350</v>
      </c>
      <c r="V28" s="2">
        <v>1134</v>
      </c>
      <c r="W28" s="3">
        <v>37.5</v>
      </c>
    </row>
    <row r="29" spans="1:23" x14ac:dyDescent="0.2">
      <c r="A29" s="1" t="s">
        <v>29</v>
      </c>
      <c r="B29" s="2">
        <v>36</v>
      </c>
      <c r="C29" s="2">
        <v>18</v>
      </c>
      <c r="D29" s="2">
        <v>0</v>
      </c>
      <c r="E29" s="2">
        <v>0</v>
      </c>
      <c r="F29" s="2">
        <v>18</v>
      </c>
      <c r="G29" s="2">
        <v>0</v>
      </c>
      <c r="H29" s="3">
        <v>30</v>
      </c>
      <c r="I29" s="1" t="s">
        <v>29</v>
      </c>
      <c r="J29" s="2">
        <v>36</v>
      </c>
      <c r="K29" s="2">
        <v>18</v>
      </c>
      <c r="L29" s="2">
        <v>0</v>
      </c>
      <c r="M29" s="2">
        <v>0</v>
      </c>
      <c r="N29" s="2">
        <v>18</v>
      </c>
      <c r="O29" s="2">
        <v>0</v>
      </c>
      <c r="P29" s="3">
        <v>30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3">
        <v>0</v>
      </c>
    </row>
    <row r="30" spans="1:23" x14ac:dyDescent="0.2">
      <c r="A30" s="1" t="s">
        <v>30</v>
      </c>
      <c r="B30" s="2">
        <v>3312</v>
      </c>
      <c r="C30" s="2">
        <v>1008</v>
      </c>
      <c r="D30" s="2">
        <v>1530</v>
      </c>
      <c r="E30" s="2">
        <v>612</v>
      </c>
      <c r="F30" s="2">
        <v>126</v>
      </c>
      <c r="G30" s="2">
        <v>36</v>
      </c>
      <c r="H30" s="3">
        <v>21.4</v>
      </c>
      <c r="I30" s="1" t="s">
        <v>30</v>
      </c>
      <c r="J30" s="2">
        <v>1710</v>
      </c>
      <c r="K30" s="2">
        <v>558</v>
      </c>
      <c r="L30" s="2">
        <v>792</v>
      </c>
      <c r="M30" s="2">
        <v>270</v>
      </c>
      <c r="N30" s="2">
        <v>72</v>
      </c>
      <c r="O30" s="2">
        <v>18</v>
      </c>
      <c r="P30" s="3">
        <v>20.6</v>
      </c>
      <c r="Q30" s="2">
        <v>1602</v>
      </c>
      <c r="R30" s="2">
        <v>450</v>
      </c>
      <c r="S30" s="2">
        <v>738</v>
      </c>
      <c r="T30" s="2">
        <v>342</v>
      </c>
      <c r="U30" s="2">
        <v>54</v>
      </c>
      <c r="V30" s="2">
        <v>18</v>
      </c>
      <c r="W30" s="3">
        <v>22.1</v>
      </c>
    </row>
    <row r="31" spans="1:23" x14ac:dyDescent="0.2">
      <c r="A31" s="1" t="s">
        <v>31</v>
      </c>
      <c r="B31" s="2">
        <v>90</v>
      </c>
      <c r="C31" s="2">
        <v>18</v>
      </c>
      <c r="D31" s="2">
        <v>18</v>
      </c>
      <c r="E31" s="2">
        <v>54</v>
      </c>
      <c r="F31" s="2">
        <v>0</v>
      </c>
      <c r="G31" s="2">
        <v>0</v>
      </c>
      <c r="H31" s="3">
        <v>32.5</v>
      </c>
      <c r="I31" s="1" t="s">
        <v>31</v>
      </c>
      <c r="J31" s="2">
        <v>90</v>
      </c>
      <c r="K31" s="2">
        <v>18</v>
      </c>
      <c r="L31" s="2">
        <v>18</v>
      </c>
      <c r="M31" s="2">
        <v>54</v>
      </c>
      <c r="N31" s="2">
        <v>0</v>
      </c>
      <c r="O31" s="2">
        <v>0</v>
      </c>
      <c r="P31" s="3">
        <v>32.5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3">
        <v>0</v>
      </c>
    </row>
    <row r="32" spans="1:23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4" spans="2:23" x14ac:dyDescent="0.2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2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2"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x14ac:dyDescent="0.2"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9" spans="2:23" x14ac:dyDescent="0.2"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2"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2"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x14ac:dyDescent="0.2"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x14ac:dyDescent="0.2"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x14ac:dyDescent="0.2"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x14ac:dyDescent="0.2"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"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"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x14ac:dyDescent="0.2"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2"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2"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"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3" spans="2:23" x14ac:dyDescent="0.2"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5" spans="2:23" x14ac:dyDescent="0.2"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2"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2"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2"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60" spans="2:23" x14ac:dyDescent="0.2"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2" spans="2:23" x14ac:dyDescent="0.2"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"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"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"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7" spans="2:23" x14ac:dyDescent="0.2"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9" spans="2:23" x14ac:dyDescent="0.2"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x14ac:dyDescent="0.2"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x14ac:dyDescent="0.2"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"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1" spans="2:23" x14ac:dyDescent="0.2"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3" spans="2:23" x14ac:dyDescent="0.2"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x14ac:dyDescent="0.2"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x14ac:dyDescent="0.2"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x14ac:dyDescent="0.2"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x14ac:dyDescent="0.2"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x14ac:dyDescent="0.2"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x14ac:dyDescent="0.2"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x14ac:dyDescent="0.2"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2" spans="2:23" x14ac:dyDescent="0.2"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x14ac:dyDescent="0.2"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2"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x14ac:dyDescent="0.2"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7" spans="2:23" x14ac:dyDescent="0.2"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x14ac:dyDescent="0.2"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x14ac:dyDescent="0.2"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x14ac:dyDescent="0.2"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x14ac:dyDescent="0.2"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x14ac:dyDescent="0.2">
      <c r="B102" s="1"/>
      <c r="C102" s="1"/>
      <c r="D102" s="1"/>
      <c r="E102" s="1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x14ac:dyDescent="0.2">
      <c r="B103" s="1"/>
      <c r="C103" s="1"/>
      <c r="D103" s="1"/>
      <c r="E103" s="1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x14ac:dyDescent="0.2">
      <c r="B104" s="1"/>
      <c r="C104" s="1"/>
      <c r="D104" s="1"/>
      <c r="E104" s="1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x14ac:dyDescent="0.2">
      <c r="B105" s="1"/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x14ac:dyDescent="0.2">
      <c r="B106" s="1"/>
      <c r="C106" s="1"/>
      <c r="D106" s="1"/>
      <c r="E106" s="1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x14ac:dyDescent="0.2">
      <c r="B107" s="1"/>
      <c r="C107" s="1"/>
      <c r="D107" s="1"/>
      <c r="E107" s="1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x14ac:dyDescent="0.2">
      <c r="B108" s="1"/>
      <c r="C108" s="1"/>
      <c r="D108" s="1"/>
      <c r="E108" s="1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10" spans="2:23" x14ac:dyDescent="0.2">
      <c r="B110" s="1"/>
      <c r="C110" s="1"/>
      <c r="D110" s="1"/>
      <c r="E110" s="1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2" spans="2:23" x14ac:dyDescent="0.2">
      <c r="B112" s="1"/>
      <c r="C112" s="1"/>
      <c r="D112" s="1"/>
      <c r="E112" s="1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x14ac:dyDescent="0.2">
      <c r="B113" s="1"/>
      <c r="C113" s="1"/>
      <c r="D113" s="1"/>
      <c r="E113" s="1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x14ac:dyDescent="0.2">
      <c r="B114" s="1"/>
      <c r="C114" s="1"/>
      <c r="D114" s="1"/>
      <c r="E114" s="1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6" spans="2:23" x14ac:dyDescent="0.2">
      <c r="B116" s="1"/>
      <c r="C116" s="1"/>
      <c r="D116" s="1"/>
      <c r="E116" s="1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8" spans="2:23" x14ac:dyDescent="0.2">
      <c r="B118" s="1"/>
      <c r="C118" s="1"/>
      <c r="D118" s="1"/>
      <c r="E118" s="1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x14ac:dyDescent="0.2">
      <c r="B119" s="1"/>
      <c r="C119" s="1"/>
      <c r="D119" s="1"/>
      <c r="E119" s="1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x14ac:dyDescent="0.2">
      <c r="B120" s="1"/>
      <c r="C120" s="1"/>
      <c r="D120" s="1"/>
      <c r="E120" s="1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x14ac:dyDescent="0.2">
      <c r="B121" s="1"/>
      <c r="C121" s="1"/>
      <c r="D121" s="1"/>
      <c r="E121" s="1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x14ac:dyDescent="0.2">
      <c r="B122" s="1"/>
      <c r="C122" s="1"/>
      <c r="D122" s="1"/>
      <c r="E122" s="1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x14ac:dyDescent="0.2">
      <c r="B123" s="1"/>
      <c r="C123" s="1"/>
      <c r="D123" s="1"/>
      <c r="E123" s="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5" spans="2:23" x14ac:dyDescent="0.2">
      <c r="B125" s="1"/>
      <c r="C125" s="1"/>
      <c r="D125" s="1"/>
      <c r="E125" s="1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7" spans="2:23" x14ac:dyDescent="0.2">
      <c r="B127" s="1"/>
      <c r="C127" s="1"/>
      <c r="D127" s="1"/>
      <c r="E127" s="1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x14ac:dyDescent="0.2">
      <c r="B128" s="1"/>
      <c r="C128" s="1"/>
      <c r="D128" s="1"/>
      <c r="E128" s="1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x14ac:dyDescent="0.2">
      <c r="B129" s="1"/>
      <c r="C129" s="1"/>
      <c r="D129" s="1"/>
      <c r="E129" s="1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x14ac:dyDescent="0.2">
      <c r="B130" s="1"/>
      <c r="C130" s="1"/>
      <c r="D130" s="1"/>
      <c r="E130" s="1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3" spans="2:23" x14ac:dyDescent="0.2">
      <c r="B133" s="1"/>
      <c r="C133" s="1"/>
      <c r="D133" s="1"/>
      <c r="E133" s="1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x14ac:dyDescent="0.2">
      <c r="B134" s="1"/>
      <c r="C134" s="1"/>
      <c r="D134" s="1"/>
      <c r="E134" s="1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x14ac:dyDescent="0.2">
      <c r="B135" s="1"/>
      <c r="C135" s="1"/>
      <c r="D135" s="1"/>
      <c r="E135" s="1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x14ac:dyDescent="0.2">
      <c r="B136" s="1"/>
      <c r="C136" s="1"/>
      <c r="D136" s="1"/>
      <c r="E136" s="1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8" spans="2:23" x14ac:dyDescent="0.2">
      <c r="B138" s="1"/>
      <c r="C138" s="1"/>
      <c r="D138" s="1"/>
      <c r="E138" s="1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x14ac:dyDescent="0.2">
      <c r="B139" s="1"/>
      <c r="C139" s="1"/>
      <c r="D139" s="1"/>
      <c r="E139" s="1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x14ac:dyDescent="0.2">
      <c r="B140" s="1"/>
      <c r="C140" s="1"/>
      <c r="D140" s="1"/>
      <c r="E140" s="1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x14ac:dyDescent="0.2">
      <c r="B141" s="1"/>
      <c r="C141" s="1"/>
      <c r="D141" s="1"/>
      <c r="E141" s="1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x14ac:dyDescent="0.2">
      <c r="B142" s="1"/>
      <c r="C142" s="1"/>
      <c r="D142" s="1"/>
      <c r="E142" s="1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x14ac:dyDescent="0.2">
      <c r="B143" s="1"/>
      <c r="C143" s="1"/>
      <c r="D143" s="1"/>
      <c r="E143" s="1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x14ac:dyDescent="0.2">
      <c r="B144" s="1"/>
      <c r="C144" s="1"/>
      <c r="D144" s="1"/>
      <c r="E144" s="1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x14ac:dyDescent="0.2">
      <c r="B145" s="1"/>
      <c r="C145" s="1"/>
      <c r="D145" s="1"/>
      <c r="E145" s="1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x14ac:dyDescent="0.2">
      <c r="B146" s="1"/>
      <c r="C146" s="1"/>
      <c r="D146" s="1"/>
      <c r="E146" s="1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x14ac:dyDescent="0.2">
      <c r="B147" s="1"/>
      <c r="C147" s="1"/>
      <c r="D147" s="1"/>
      <c r="E147" s="1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x14ac:dyDescent="0.2">
      <c r="B148" s="1"/>
      <c r="C148" s="1"/>
      <c r="D148" s="1"/>
      <c r="E148" s="1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50" spans="2:23" x14ac:dyDescent="0.2">
      <c r="B150" s="1"/>
      <c r="C150" s="1"/>
      <c r="D150" s="1"/>
      <c r="E150" s="1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2" spans="2:23" x14ac:dyDescent="0.2">
      <c r="B152" s="1"/>
      <c r="C152" s="1"/>
      <c r="D152" s="1"/>
      <c r="E152" s="1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x14ac:dyDescent="0.2">
      <c r="B153" s="1"/>
      <c r="C153" s="1"/>
      <c r="D153" s="1"/>
      <c r="E153" s="1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9.6" customHeight="1" x14ac:dyDescent="0.2">
      <c r="B154" s="1"/>
      <c r="C154" s="1"/>
      <c r="D154" s="1"/>
      <c r="E154" s="1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9.6" customHeight="1" x14ac:dyDescent="0.2">
      <c r="B155" s="1"/>
      <c r="C155" s="1"/>
      <c r="D155" s="1"/>
      <c r="E155" s="1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x14ac:dyDescent="0.2">
      <c r="B156" s="1"/>
      <c r="C156" s="1"/>
      <c r="D156" s="1"/>
      <c r="E156" s="1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8" spans="2:23" x14ac:dyDescent="0.2">
      <c r="B158" s="1"/>
      <c r="C158" s="1"/>
      <c r="D158" s="1"/>
      <c r="E158" s="1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x14ac:dyDescent="0.2">
      <c r="B159" s="1"/>
      <c r="C159" s="1"/>
      <c r="D159" s="1"/>
      <c r="E159" s="1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x14ac:dyDescent="0.2">
      <c r="B160" s="1"/>
      <c r="C160" s="1"/>
      <c r="D160" s="1"/>
      <c r="E160" s="1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x14ac:dyDescent="0.2">
      <c r="B161" s="1"/>
      <c r="C161" s="1"/>
      <c r="D161" s="1"/>
      <c r="E161" s="1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x14ac:dyDescent="0.2">
      <c r="B162" s="1"/>
      <c r="C162" s="1"/>
      <c r="D162" s="1"/>
      <c r="E162" s="1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2">
      <c r="B163" s="1"/>
      <c r="C163" s="1"/>
      <c r="D163" s="1"/>
      <c r="E163" s="1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x14ac:dyDescent="0.2">
      <c r="B164" s="1"/>
      <c r="C164" s="1"/>
      <c r="D164" s="1"/>
      <c r="E164" s="1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0E80-14D7-4043-8A57-2CE77074C0D7}">
  <dimension ref="A1:W58"/>
  <sheetViews>
    <sheetView view="pageBreakPreview" zoomScaleNormal="100" zoomScaleSheetLayoutView="100" workbookViewId="0">
      <selection sqref="A1:XFD57"/>
    </sheetView>
  </sheetViews>
  <sheetFormatPr defaultRowHeight="10.199999999999999" customHeight="1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x14ac:dyDescent="0.2">
      <c r="A1" s="1" t="s">
        <v>105</v>
      </c>
      <c r="B1" s="2"/>
      <c r="C1" s="2"/>
      <c r="D1" s="2"/>
      <c r="E1" s="2"/>
      <c r="F1" s="2"/>
      <c r="G1" s="2"/>
      <c r="H1" s="3"/>
      <c r="I1" s="1" t="s">
        <v>105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x14ac:dyDescent="0.2">
      <c r="A2" s="4" t="s">
        <v>33</v>
      </c>
      <c r="B2" s="5" t="s">
        <v>1</v>
      </c>
      <c r="C2" s="6"/>
      <c r="D2" s="6"/>
      <c r="E2" s="6"/>
      <c r="F2" s="6"/>
      <c r="G2" s="6"/>
      <c r="H2" s="7"/>
      <c r="I2" s="4" t="s">
        <v>33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x14ac:dyDescent="0.2">
      <c r="A3" s="8" t="s">
        <v>34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34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x14ac:dyDescent="0.2">
      <c r="A4" s="1" t="s">
        <v>35</v>
      </c>
      <c r="B4" s="2"/>
      <c r="C4" s="2"/>
      <c r="D4" s="2"/>
      <c r="E4" s="2"/>
      <c r="F4" s="2"/>
      <c r="G4" s="2"/>
      <c r="H4" s="3"/>
      <c r="I4" s="1" t="s">
        <v>35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x14ac:dyDescent="0.2">
      <c r="A6" s="1" t="s">
        <v>12</v>
      </c>
      <c r="B6" s="2">
        <v>110376</v>
      </c>
      <c r="C6" s="2">
        <v>32922</v>
      </c>
      <c r="D6" s="2">
        <v>28926</v>
      </c>
      <c r="E6" s="2">
        <v>24120</v>
      </c>
      <c r="F6" s="2">
        <v>14616</v>
      </c>
      <c r="G6" s="2">
        <v>9792</v>
      </c>
      <c r="H6" s="3">
        <v>26.5</v>
      </c>
      <c r="I6" s="1" t="s">
        <v>12</v>
      </c>
      <c r="J6" s="2">
        <v>56034</v>
      </c>
      <c r="K6" s="2">
        <v>17154</v>
      </c>
      <c r="L6" s="2">
        <v>14850</v>
      </c>
      <c r="M6" s="2">
        <v>12006</v>
      </c>
      <c r="N6" s="2">
        <v>7272</v>
      </c>
      <c r="O6" s="2">
        <v>4752</v>
      </c>
      <c r="P6" s="3">
        <v>26</v>
      </c>
      <c r="Q6" s="2">
        <v>54342</v>
      </c>
      <c r="R6" s="2">
        <v>15768</v>
      </c>
      <c r="S6" s="2">
        <v>14076</v>
      </c>
      <c r="T6" s="2">
        <v>12114</v>
      </c>
      <c r="U6" s="2">
        <v>7344</v>
      </c>
      <c r="V6" s="2">
        <v>5040</v>
      </c>
      <c r="W6" s="3">
        <v>27.2</v>
      </c>
    </row>
    <row r="7" spans="1:23" s="1" customFormat="1" x14ac:dyDescent="0.2">
      <c r="A7" s="1" t="s">
        <v>36</v>
      </c>
      <c r="B7" s="2">
        <v>61956</v>
      </c>
      <c r="C7" s="2">
        <v>26172</v>
      </c>
      <c r="D7" s="2">
        <v>16434</v>
      </c>
      <c r="E7" s="2">
        <v>9828</v>
      </c>
      <c r="F7" s="2">
        <v>5382</v>
      </c>
      <c r="G7" s="2">
        <v>4140</v>
      </c>
      <c r="H7" s="3">
        <v>19.399999999999999</v>
      </c>
      <c r="I7" s="1" t="s">
        <v>36</v>
      </c>
      <c r="J7" s="2">
        <v>31230</v>
      </c>
      <c r="K7" s="2">
        <v>13446</v>
      </c>
      <c r="L7" s="2">
        <v>8604</v>
      </c>
      <c r="M7" s="2">
        <v>5022</v>
      </c>
      <c r="N7" s="2">
        <v>2466</v>
      </c>
      <c r="O7" s="2">
        <v>1692</v>
      </c>
      <c r="P7" s="3">
        <v>18.8</v>
      </c>
      <c r="Q7" s="2">
        <v>30726</v>
      </c>
      <c r="R7" s="2">
        <v>12726</v>
      </c>
      <c r="S7" s="2">
        <v>7830</v>
      </c>
      <c r="T7" s="2">
        <v>4806</v>
      </c>
      <c r="U7" s="2">
        <v>2916</v>
      </c>
      <c r="V7" s="2">
        <v>2448</v>
      </c>
      <c r="W7" s="3">
        <v>20.100000000000001</v>
      </c>
    </row>
    <row r="8" spans="1:23" s="1" customFormat="1" x14ac:dyDescent="0.2">
      <c r="A8" s="1" t="s">
        <v>28</v>
      </c>
      <c r="B8" s="2">
        <v>23958</v>
      </c>
      <c r="C8" s="2">
        <v>1782</v>
      </c>
      <c r="D8" s="2">
        <v>5616</v>
      </c>
      <c r="E8" s="2">
        <v>6804</v>
      </c>
      <c r="F8" s="2">
        <v>5418</v>
      </c>
      <c r="G8" s="2">
        <v>4338</v>
      </c>
      <c r="H8" s="3">
        <v>40.1</v>
      </c>
      <c r="I8" s="1" t="s">
        <v>28</v>
      </c>
      <c r="J8" s="2">
        <v>12042</v>
      </c>
      <c r="K8" s="2">
        <v>1098</v>
      </c>
      <c r="L8" s="2">
        <v>2718</v>
      </c>
      <c r="M8" s="2">
        <v>3240</v>
      </c>
      <c r="N8" s="2">
        <v>2700</v>
      </c>
      <c r="O8" s="2">
        <v>2286</v>
      </c>
      <c r="P8" s="3">
        <v>40.200000000000003</v>
      </c>
      <c r="Q8" s="2">
        <v>11916</v>
      </c>
      <c r="R8" s="2">
        <v>684</v>
      </c>
      <c r="S8" s="2">
        <v>2898</v>
      </c>
      <c r="T8" s="2">
        <v>3564</v>
      </c>
      <c r="U8" s="2">
        <v>2718</v>
      </c>
      <c r="V8" s="2">
        <v>2052</v>
      </c>
      <c r="W8" s="3">
        <v>40</v>
      </c>
    </row>
    <row r="9" spans="1:23" s="1" customFormat="1" x14ac:dyDescent="0.2">
      <c r="A9" s="1" t="s">
        <v>27</v>
      </c>
      <c r="B9" s="2">
        <v>11016</v>
      </c>
      <c r="C9" s="2">
        <v>2466</v>
      </c>
      <c r="D9" s="2">
        <v>3060</v>
      </c>
      <c r="E9" s="2">
        <v>3258</v>
      </c>
      <c r="F9" s="2">
        <v>1620</v>
      </c>
      <c r="G9" s="2">
        <v>612</v>
      </c>
      <c r="H9" s="3">
        <v>29.9</v>
      </c>
      <c r="I9" s="1" t="s">
        <v>27</v>
      </c>
      <c r="J9" s="2">
        <v>6336</v>
      </c>
      <c r="K9" s="2">
        <v>1260</v>
      </c>
      <c r="L9" s="2">
        <v>1692</v>
      </c>
      <c r="M9" s="2">
        <v>1836</v>
      </c>
      <c r="N9" s="2">
        <v>1080</v>
      </c>
      <c r="O9" s="2">
        <v>468</v>
      </c>
      <c r="P9" s="3">
        <v>31.8</v>
      </c>
      <c r="Q9" s="2">
        <v>4680</v>
      </c>
      <c r="R9" s="2">
        <v>1206</v>
      </c>
      <c r="S9" s="2">
        <v>1368</v>
      </c>
      <c r="T9" s="2">
        <v>1422</v>
      </c>
      <c r="U9" s="2">
        <v>540</v>
      </c>
      <c r="V9" s="2">
        <v>144</v>
      </c>
      <c r="W9" s="3">
        <v>27.4</v>
      </c>
    </row>
    <row r="10" spans="1:23" s="1" customFormat="1" x14ac:dyDescent="0.2">
      <c r="A10" s="1" t="s">
        <v>30</v>
      </c>
      <c r="B10" s="2">
        <v>3888</v>
      </c>
      <c r="C10" s="2">
        <v>1026</v>
      </c>
      <c r="D10" s="2">
        <v>1620</v>
      </c>
      <c r="E10" s="2">
        <v>900</v>
      </c>
      <c r="F10" s="2">
        <v>234</v>
      </c>
      <c r="G10" s="2">
        <v>108</v>
      </c>
      <c r="H10" s="3">
        <v>23.5</v>
      </c>
      <c r="I10" s="1" t="s">
        <v>30</v>
      </c>
      <c r="J10" s="2">
        <v>1980</v>
      </c>
      <c r="K10" s="2">
        <v>558</v>
      </c>
      <c r="L10" s="2">
        <v>846</v>
      </c>
      <c r="M10" s="2">
        <v>414</v>
      </c>
      <c r="N10" s="2">
        <v>126</v>
      </c>
      <c r="O10" s="2">
        <v>36</v>
      </c>
      <c r="P10" s="3">
        <v>22.7</v>
      </c>
      <c r="Q10" s="2">
        <v>1908</v>
      </c>
      <c r="R10" s="2">
        <v>468</v>
      </c>
      <c r="S10" s="2">
        <v>774</v>
      </c>
      <c r="T10" s="2">
        <v>486</v>
      </c>
      <c r="U10" s="2">
        <v>108</v>
      </c>
      <c r="V10" s="2">
        <v>72</v>
      </c>
      <c r="W10" s="3">
        <v>24.4</v>
      </c>
    </row>
    <row r="11" spans="1:23" s="1" customFormat="1" x14ac:dyDescent="0.2">
      <c r="A11" s="1" t="s">
        <v>31</v>
      </c>
      <c r="B11" s="2">
        <v>72</v>
      </c>
      <c r="C11" s="2">
        <v>0</v>
      </c>
      <c r="D11" s="2">
        <v>18</v>
      </c>
      <c r="E11" s="2">
        <v>54</v>
      </c>
      <c r="F11" s="2">
        <v>0</v>
      </c>
      <c r="G11" s="2">
        <v>0</v>
      </c>
      <c r="H11" s="3">
        <v>35</v>
      </c>
      <c r="I11" s="1" t="s">
        <v>31</v>
      </c>
      <c r="J11" s="2">
        <v>72</v>
      </c>
      <c r="K11" s="2">
        <v>0</v>
      </c>
      <c r="L11" s="2">
        <v>18</v>
      </c>
      <c r="M11" s="2">
        <v>54</v>
      </c>
      <c r="N11" s="2">
        <v>0</v>
      </c>
      <c r="O11" s="2">
        <v>0</v>
      </c>
      <c r="P11" s="3">
        <v>35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3">
        <v>0</v>
      </c>
    </row>
    <row r="12" spans="1:23" s="1" customFormat="1" x14ac:dyDescent="0.2">
      <c r="A12" s="1" t="s">
        <v>37</v>
      </c>
      <c r="B12" s="2">
        <v>684</v>
      </c>
      <c r="C12" s="2">
        <v>144</v>
      </c>
      <c r="D12" s="2">
        <v>90</v>
      </c>
      <c r="E12" s="2">
        <v>306</v>
      </c>
      <c r="F12" s="2">
        <v>126</v>
      </c>
      <c r="G12" s="2">
        <v>18</v>
      </c>
      <c r="H12" s="3">
        <v>35.299999999999997</v>
      </c>
      <c r="I12" s="1" t="s">
        <v>37</v>
      </c>
      <c r="J12" s="2">
        <v>324</v>
      </c>
      <c r="K12" s="2">
        <v>72</v>
      </c>
      <c r="L12" s="2">
        <v>54</v>
      </c>
      <c r="M12" s="2">
        <v>144</v>
      </c>
      <c r="N12" s="2">
        <v>54</v>
      </c>
      <c r="O12" s="2">
        <v>0</v>
      </c>
      <c r="P12" s="3">
        <v>33.799999999999997</v>
      </c>
      <c r="Q12" s="2">
        <v>360</v>
      </c>
      <c r="R12" s="2">
        <v>72</v>
      </c>
      <c r="S12" s="2">
        <v>36</v>
      </c>
      <c r="T12" s="2">
        <v>162</v>
      </c>
      <c r="U12" s="2">
        <v>72</v>
      </c>
      <c r="V12" s="2">
        <v>18</v>
      </c>
      <c r="W12" s="3">
        <v>36.700000000000003</v>
      </c>
    </row>
    <row r="13" spans="1:23" s="1" customFormat="1" x14ac:dyDescent="0.2">
      <c r="A13" s="1" t="s">
        <v>38</v>
      </c>
      <c r="B13" s="2">
        <v>1656</v>
      </c>
      <c r="C13" s="2">
        <v>324</v>
      </c>
      <c r="D13" s="2">
        <v>540</v>
      </c>
      <c r="E13" s="2">
        <v>360</v>
      </c>
      <c r="F13" s="2">
        <v>360</v>
      </c>
      <c r="G13" s="2">
        <v>72</v>
      </c>
      <c r="H13" s="3">
        <v>29</v>
      </c>
      <c r="I13" s="1" t="s">
        <v>38</v>
      </c>
      <c r="J13" s="2">
        <v>792</v>
      </c>
      <c r="K13" s="2">
        <v>234</v>
      </c>
      <c r="L13" s="2">
        <v>252</v>
      </c>
      <c r="M13" s="2">
        <v>126</v>
      </c>
      <c r="N13" s="2">
        <v>126</v>
      </c>
      <c r="O13" s="2">
        <v>54</v>
      </c>
      <c r="P13" s="3">
        <v>24.6</v>
      </c>
      <c r="Q13" s="2">
        <v>864</v>
      </c>
      <c r="R13" s="2">
        <v>90</v>
      </c>
      <c r="S13" s="2">
        <v>288</v>
      </c>
      <c r="T13" s="2">
        <v>234</v>
      </c>
      <c r="U13" s="2">
        <v>234</v>
      </c>
      <c r="V13" s="2">
        <v>18</v>
      </c>
      <c r="W13" s="3">
        <v>33.5</v>
      </c>
    </row>
    <row r="14" spans="1:23" s="1" customFormat="1" x14ac:dyDescent="0.2">
      <c r="A14" s="1" t="s">
        <v>39</v>
      </c>
      <c r="B14" s="2">
        <v>1494</v>
      </c>
      <c r="C14" s="2">
        <v>216</v>
      </c>
      <c r="D14" s="2">
        <v>198</v>
      </c>
      <c r="E14" s="2">
        <v>558</v>
      </c>
      <c r="F14" s="2">
        <v>396</v>
      </c>
      <c r="G14" s="2">
        <v>126</v>
      </c>
      <c r="H14" s="3">
        <v>39</v>
      </c>
      <c r="I14" s="1" t="s">
        <v>39</v>
      </c>
      <c r="J14" s="2">
        <v>558</v>
      </c>
      <c r="K14" s="2">
        <v>90</v>
      </c>
      <c r="L14" s="2">
        <v>90</v>
      </c>
      <c r="M14" s="2">
        <v>198</v>
      </c>
      <c r="N14" s="2">
        <v>162</v>
      </c>
      <c r="O14" s="2">
        <v>18</v>
      </c>
      <c r="P14" s="3">
        <v>37.5</v>
      </c>
      <c r="Q14" s="2">
        <v>936</v>
      </c>
      <c r="R14" s="2">
        <v>126</v>
      </c>
      <c r="S14" s="2">
        <v>108</v>
      </c>
      <c r="T14" s="2">
        <v>360</v>
      </c>
      <c r="U14" s="2">
        <v>234</v>
      </c>
      <c r="V14" s="2">
        <v>108</v>
      </c>
      <c r="W14" s="3">
        <v>39.799999999999997</v>
      </c>
    </row>
    <row r="15" spans="1:23" s="1" customFormat="1" x14ac:dyDescent="0.2">
      <c r="A15" s="1" t="s">
        <v>40</v>
      </c>
      <c r="B15" s="2">
        <v>324</v>
      </c>
      <c r="C15" s="2">
        <v>54</v>
      </c>
      <c r="D15" s="2">
        <v>108</v>
      </c>
      <c r="E15" s="2">
        <v>90</v>
      </c>
      <c r="F15" s="2">
        <v>72</v>
      </c>
      <c r="G15" s="2">
        <v>0</v>
      </c>
      <c r="H15" s="3">
        <v>30</v>
      </c>
      <c r="I15" s="1" t="s">
        <v>40</v>
      </c>
      <c r="J15" s="2">
        <v>180</v>
      </c>
      <c r="K15" s="2">
        <v>18</v>
      </c>
      <c r="L15" s="2">
        <v>72</v>
      </c>
      <c r="M15" s="2">
        <v>36</v>
      </c>
      <c r="N15" s="2">
        <v>54</v>
      </c>
      <c r="O15" s="2">
        <v>0</v>
      </c>
      <c r="P15" s="3">
        <v>30</v>
      </c>
      <c r="Q15" s="2">
        <v>144</v>
      </c>
      <c r="R15" s="2">
        <v>36</v>
      </c>
      <c r="S15" s="2">
        <v>36</v>
      </c>
      <c r="T15" s="2">
        <v>54</v>
      </c>
      <c r="U15" s="2">
        <v>18</v>
      </c>
      <c r="V15" s="2">
        <v>0</v>
      </c>
      <c r="W15" s="3">
        <v>30</v>
      </c>
    </row>
    <row r="16" spans="1:23" s="1" customFormat="1" x14ac:dyDescent="0.2">
      <c r="A16" s="1" t="s">
        <v>41</v>
      </c>
      <c r="B16" s="2">
        <v>2214</v>
      </c>
      <c r="C16" s="2">
        <v>252</v>
      </c>
      <c r="D16" s="2">
        <v>486</v>
      </c>
      <c r="E16" s="2">
        <v>936</v>
      </c>
      <c r="F16" s="2">
        <v>396</v>
      </c>
      <c r="G16" s="2">
        <v>144</v>
      </c>
      <c r="H16" s="3">
        <v>35.9</v>
      </c>
      <c r="I16" s="1" t="s">
        <v>41</v>
      </c>
      <c r="J16" s="2">
        <v>954</v>
      </c>
      <c r="K16" s="2">
        <v>108</v>
      </c>
      <c r="L16" s="2">
        <v>144</v>
      </c>
      <c r="M16" s="2">
        <v>414</v>
      </c>
      <c r="N16" s="2">
        <v>234</v>
      </c>
      <c r="O16" s="2">
        <v>54</v>
      </c>
      <c r="P16" s="3">
        <v>38.200000000000003</v>
      </c>
      <c r="Q16" s="2">
        <v>1260</v>
      </c>
      <c r="R16" s="2">
        <v>144</v>
      </c>
      <c r="S16" s="2">
        <v>342</v>
      </c>
      <c r="T16" s="2">
        <v>522</v>
      </c>
      <c r="U16" s="2">
        <v>162</v>
      </c>
      <c r="V16" s="2">
        <v>90</v>
      </c>
      <c r="W16" s="3">
        <v>34.1</v>
      </c>
    </row>
    <row r="17" spans="1:23" s="1" customFormat="1" x14ac:dyDescent="0.2">
      <c r="A17" s="1" t="s">
        <v>42</v>
      </c>
      <c r="B17" s="2">
        <v>3096</v>
      </c>
      <c r="C17" s="2">
        <v>486</v>
      </c>
      <c r="D17" s="2">
        <v>756</v>
      </c>
      <c r="E17" s="2">
        <v>1026</v>
      </c>
      <c r="F17" s="2">
        <v>594</v>
      </c>
      <c r="G17" s="2">
        <v>234</v>
      </c>
      <c r="H17" s="3">
        <v>34.5</v>
      </c>
      <c r="I17" s="1" t="s">
        <v>42</v>
      </c>
      <c r="J17" s="2">
        <v>1566</v>
      </c>
      <c r="K17" s="2">
        <v>270</v>
      </c>
      <c r="L17" s="2">
        <v>360</v>
      </c>
      <c r="M17" s="2">
        <v>522</v>
      </c>
      <c r="N17" s="2">
        <v>270</v>
      </c>
      <c r="O17" s="2">
        <v>144</v>
      </c>
      <c r="P17" s="3">
        <v>34.4</v>
      </c>
      <c r="Q17" s="2">
        <v>1530</v>
      </c>
      <c r="R17" s="2">
        <v>216</v>
      </c>
      <c r="S17" s="2">
        <v>396</v>
      </c>
      <c r="T17" s="2">
        <v>504</v>
      </c>
      <c r="U17" s="2">
        <v>324</v>
      </c>
      <c r="V17" s="2">
        <v>90</v>
      </c>
      <c r="W17" s="3">
        <v>34.6</v>
      </c>
    </row>
    <row r="18" spans="1:23" s="1" customFormat="1" x14ac:dyDescent="0.2">
      <c r="A18" s="1" t="s">
        <v>43</v>
      </c>
      <c r="B18" s="2">
        <v>18</v>
      </c>
      <c r="C18" s="2">
        <v>0</v>
      </c>
      <c r="D18" s="2">
        <v>0</v>
      </c>
      <c r="E18" s="2">
        <v>0</v>
      </c>
      <c r="F18" s="2">
        <v>18</v>
      </c>
      <c r="G18" s="2">
        <v>0</v>
      </c>
      <c r="H18" s="3">
        <v>52.5</v>
      </c>
      <c r="I18" s="1" t="s">
        <v>43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3">
        <v>0</v>
      </c>
      <c r="Q18" s="2">
        <v>18</v>
      </c>
      <c r="R18" s="2">
        <v>0</v>
      </c>
      <c r="S18" s="2">
        <v>0</v>
      </c>
      <c r="T18" s="2">
        <v>0</v>
      </c>
      <c r="U18" s="2">
        <v>18</v>
      </c>
      <c r="V18" s="2">
        <v>0</v>
      </c>
      <c r="W18" s="3">
        <v>52.5</v>
      </c>
    </row>
    <row r="19" spans="1:23" s="1" customFormat="1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x14ac:dyDescent="0.2">
      <c r="A20" s="1" t="s">
        <v>44</v>
      </c>
      <c r="B20" s="2"/>
      <c r="C20" s="2"/>
      <c r="D20" s="2"/>
      <c r="E20" s="2"/>
      <c r="F20" s="2"/>
      <c r="G20" s="2"/>
      <c r="H20" s="3"/>
      <c r="I20" s="1" t="s">
        <v>44</v>
      </c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x14ac:dyDescent="0.2">
      <c r="B21" s="2"/>
      <c r="C21" s="2"/>
      <c r="D21" s="2"/>
      <c r="E21" s="2"/>
      <c r="F21" s="2"/>
      <c r="G21" s="2"/>
      <c r="H21" s="3"/>
      <c r="J21" s="2"/>
      <c r="K21" s="2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3"/>
    </row>
    <row r="22" spans="1:23" s="1" customFormat="1" x14ac:dyDescent="0.2">
      <c r="A22" s="1" t="s">
        <v>12</v>
      </c>
      <c r="B22" s="2">
        <v>3960</v>
      </c>
      <c r="C22" s="2">
        <v>1026</v>
      </c>
      <c r="D22" s="2">
        <v>1638</v>
      </c>
      <c r="E22" s="2">
        <v>954</v>
      </c>
      <c r="F22" s="2">
        <v>234</v>
      </c>
      <c r="G22" s="2">
        <v>108</v>
      </c>
      <c r="H22" s="3">
        <v>23.7</v>
      </c>
      <c r="I22" s="1" t="s">
        <v>12</v>
      </c>
      <c r="J22" s="2">
        <v>2052</v>
      </c>
      <c r="K22" s="2">
        <v>558</v>
      </c>
      <c r="L22" s="2">
        <v>864</v>
      </c>
      <c r="M22" s="2">
        <v>468</v>
      </c>
      <c r="N22" s="2">
        <v>126</v>
      </c>
      <c r="O22" s="2">
        <v>36</v>
      </c>
      <c r="P22" s="3">
        <v>23.1</v>
      </c>
      <c r="Q22" s="2">
        <v>1908</v>
      </c>
      <c r="R22" s="2">
        <v>468</v>
      </c>
      <c r="S22" s="2">
        <v>774</v>
      </c>
      <c r="T22" s="2">
        <v>486</v>
      </c>
      <c r="U22" s="2">
        <v>108</v>
      </c>
      <c r="V22" s="2">
        <v>72</v>
      </c>
      <c r="W22" s="3">
        <v>24.4</v>
      </c>
    </row>
    <row r="23" spans="1:23" s="1" customFormat="1" x14ac:dyDescent="0.2">
      <c r="A23" s="1" t="s">
        <v>30</v>
      </c>
      <c r="B23" s="2">
        <v>3816</v>
      </c>
      <c r="C23" s="2">
        <v>1026</v>
      </c>
      <c r="D23" s="2">
        <v>1602</v>
      </c>
      <c r="E23" s="2">
        <v>864</v>
      </c>
      <c r="F23" s="2">
        <v>216</v>
      </c>
      <c r="G23" s="2">
        <v>108</v>
      </c>
      <c r="H23" s="3">
        <v>23.3</v>
      </c>
      <c r="I23" s="1" t="s">
        <v>30</v>
      </c>
      <c r="J23" s="2">
        <v>1962</v>
      </c>
      <c r="K23" s="2">
        <v>558</v>
      </c>
      <c r="L23" s="2">
        <v>828</v>
      </c>
      <c r="M23" s="2">
        <v>414</v>
      </c>
      <c r="N23" s="2">
        <v>126</v>
      </c>
      <c r="O23" s="2">
        <v>36</v>
      </c>
      <c r="P23" s="3">
        <v>22.7</v>
      </c>
      <c r="Q23" s="2">
        <v>1854</v>
      </c>
      <c r="R23" s="2">
        <v>468</v>
      </c>
      <c r="S23" s="2">
        <v>774</v>
      </c>
      <c r="T23" s="2">
        <v>450</v>
      </c>
      <c r="U23" s="2">
        <v>90</v>
      </c>
      <c r="V23" s="2">
        <v>72</v>
      </c>
      <c r="W23" s="3">
        <v>23.9</v>
      </c>
    </row>
    <row r="24" spans="1:23" s="1" customFormat="1" x14ac:dyDescent="0.2">
      <c r="A24" s="1" t="s">
        <v>31</v>
      </c>
      <c r="B24" s="2">
        <v>72</v>
      </c>
      <c r="C24" s="2">
        <v>0</v>
      </c>
      <c r="D24" s="2">
        <v>18</v>
      </c>
      <c r="E24" s="2">
        <v>54</v>
      </c>
      <c r="F24" s="2">
        <v>0</v>
      </c>
      <c r="G24" s="2">
        <v>0</v>
      </c>
      <c r="H24" s="3">
        <v>35</v>
      </c>
      <c r="I24" s="1" t="s">
        <v>31</v>
      </c>
      <c r="J24" s="2">
        <v>72</v>
      </c>
      <c r="K24" s="2">
        <v>0</v>
      </c>
      <c r="L24" s="2">
        <v>18</v>
      </c>
      <c r="M24" s="2">
        <v>54</v>
      </c>
      <c r="N24" s="2">
        <v>0</v>
      </c>
      <c r="O24" s="2">
        <v>0</v>
      </c>
      <c r="P24" s="3">
        <v>35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3">
        <v>0</v>
      </c>
    </row>
    <row r="25" spans="1:23" s="1" customFormat="1" x14ac:dyDescent="0.2">
      <c r="A25" s="1" t="s">
        <v>37</v>
      </c>
      <c r="B25" s="2">
        <v>72</v>
      </c>
      <c r="C25" s="2">
        <v>0</v>
      </c>
      <c r="D25" s="2">
        <v>18</v>
      </c>
      <c r="E25" s="2">
        <v>36</v>
      </c>
      <c r="F25" s="2">
        <v>18</v>
      </c>
      <c r="G25" s="2">
        <v>0</v>
      </c>
      <c r="H25" s="3">
        <v>37.5</v>
      </c>
      <c r="I25" s="1" t="s">
        <v>37</v>
      </c>
      <c r="J25" s="2">
        <v>18</v>
      </c>
      <c r="K25" s="2">
        <v>0</v>
      </c>
      <c r="L25" s="2">
        <v>18</v>
      </c>
      <c r="M25" s="2">
        <v>0</v>
      </c>
      <c r="N25" s="2">
        <v>0</v>
      </c>
      <c r="O25" s="2">
        <v>0</v>
      </c>
      <c r="P25" s="3">
        <v>22.5</v>
      </c>
      <c r="Q25" s="2">
        <v>54</v>
      </c>
      <c r="R25" s="2">
        <v>0</v>
      </c>
      <c r="S25" s="2">
        <v>0</v>
      </c>
      <c r="T25" s="2">
        <v>36</v>
      </c>
      <c r="U25" s="2">
        <v>18</v>
      </c>
      <c r="V25" s="2">
        <v>0</v>
      </c>
      <c r="W25" s="3">
        <v>41.3</v>
      </c>
    </row>
    <row r="26" spans="1:23" s="1" customFormat="1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x14ac:dyDescent="0.2">
      <c r="A27" s="1" t="s">
        <v>45</v>
      </c>
      <c r="B27" s="2"/>
      <c r="C27" s="2"/>
      <c r="D27" s="2"/>
      <c r="E27" s="2"/>
      <c r="F27" s="2"/>
      <c r="G27" s="2"/>
      <c r="H27" s="3"/>
      <c r="I27" s="1" t="s">
        <v>45</v>
      </c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  <c r="U27" s="2"/>
      <c r="V27" s="2"/>
      <c r="W27" s="3"/>
    </row>
    <row r="28" spans="1:23" s="1" customFormat="1" x14ac:dyDescent="0.2">
      <c r="B28" s="2"/>
      <c r="C28" s="2"/>
      <c r="D28" s="2"/>
      <c r="E28" s="2"/>
      <c r="F28" s="2"/>
      <c r="G28" s="2"/>
      <c r="H28" s="3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2"/>
      <c r="W28" s="3"/>
    </row>
    <row r="29" spans="1:23" s="1" customFormat="1" x14ac:dyDescent="0.2">
      <c r="A29" s="1" t="s">
        <v>12</v>
      </c>
      <c r="B29" s="2">
        <v>3960</v>
      </c>
      <c r="C29" s="2">
        <v>1026</v>
      </c>
      <c r="D29" s="2">
        <v>1638</v>
      </c>
      <c r="E29" s="2">
        <v>954</v>
      </c>
      <c r="F29" s="2">
        <v>234</v>
      </c>
      <c r="G29" s="2">
        <v>108</v>
      </c>
      <c r="H29" s="3">
        <v>23.7</v>
      </c>
      <c r="I29" s="1" t="s">
        <v>12</v>
      </c>
      <c r="J29" s="2">
        <v>2052</v>
      </c>
      <c r="K29" s="2">
        <v>558</v>
      </c>
      <c r="L29" s="2">
        <v>864</v>
      </c>
      <c r="M29" s="2">
        <v>468</v>
      </c>
      <c r="N29" s="2">
        <v>126</v>
      </c>
      <c r="O29" s="2">
        <v>36</v>
      </c>
      <c r="P29" s="3">
        <v>23.1</v>
      </c>
      <c r="Q29" s="2">
        <v>1908</v>
      </c>
      <c r="R29" s="2">
        <v>468</v>
      </c>
      <c r="S29" s="2">
        <v>774</v>
      </c>
      <c r="T29" s="2">
        <v>486</v>
      </c>
      <c r="U29" s="2">
        <v>108</v>
      </c>
      <c r="V29" s="2">
        <v>72</v>
      </c>
      <c r="W29" s="3">
        <v>24.4</v>
      </c>
    </row>
    <row r="30" spans="1:23" s="1" customFormat="1" x14ac:dyDescent="0.2">
      <c r="A30" s="1" t="s">
        <v>30</v>
      </c>
      <c r="B30" s="2">
        <v>3798</v>
      </c>
      <c r="C30" s="2">
        <v>1026</v>
      </c>
      <c r="D30" s="2">
        <v>1602</v>
      </c>
      <c r="E30" s="2">
        <v>864</v>
      </c>
      <c r="F30" s="2">
        <v>198</v>
      </c>
      <c r="G30" s="2">
        <v>108</v>
      </c>
      <c r="H30" s="3">
        <v>23.2</v>
      </c>
      <c r="I30" s="1" t="s">
        <v>30</v>
      </c>
      <c r="J30" s="2">
        <v>1962</v>
      </c>
      <c r="K30" s="2">
        <v>558</v>
      </c>
      <c r="L30" s="2">
        <v>828</v>
      </c>
      <c r="M30" s="2">
        <v>414</v>
      </c>
      <c r="N30" s="2">
        <v>126</v>
      </c>
      <c r="O30" s="2">
        <v>36</v>
      </c>
      <c r="P30" s="3">
        <v>22.7</v>
      </c>
      <c r="Q30" s="2">
        <v>1836</v>
      </c>
      <c r="R30" s="2">
        <v>468</v>
      </c>
      <c r="S30" s="2">
        <v>774</v>
      </c>
      <c r="T30" s="2">
        <v>450</v>
      </c>
      <c r="U30" s="2">
        <v>72</v>
      </c>
      <c r="V30" s="2">
        <v>72</v>
      </c>
      <c r="W30" s="3">
        <v>23.7</v>
      </c>
    </row>
    <row r="31" spans="1:23" s="1" customFormat="1" x14ac:dyDescent="0.2">
      <c r="A31" s="1" t="s">
        <v>31</v>
      </c>
      <c r="B31" s="2">
        <v>72</v>
      </c>
      <c r="C31" s="2">
        <v>0</v>
      </c>
      <c r="D31" s="2">
        <v>18</v>
      </c>
      <c r="E31" s="2">
        <v>54</v>
      </c>
      <c r="F31" s="2">
        <v>0</v>
      </c>
      <c r="G31" s="2">
        <v>0</v>
      </c>
      <c r="H31" s="3">
        <v>35</v>
      </c>
      <c r="I31" s="1" t="s">
        <v>31</v>
      </c>
      <c r="J31" s="2">
        <v>72</v>
      </c>
      <c r="K31" s="2">
        <v>0</v>
      </c>
      <c r="L31" s="2">
        <v>18</v>
      </c>
      <c r="M31" s="2">
        <v>54</v>
      </c>
      <c r="N31" s="2">
        <v>0</v>
      </c>
      <c r="O31" s="2">
        <v>0</v>
      </c>
      <c r="P31" s="3">
        <v>35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3">
        <v>0</v>
      </c>
    </row>
    <row r="32" spans="1:23" s="1" customFormat="1" x14ac:dyDescent="0.2">
      <c r="A32" s="1" t="s">
        <v>37</v>
      </c>
      <c r="B32" s="2">
        <v>72</v>
      </c>
      <c r="C32" s="2">
        <v>0</v>
      </c>
      <c r="D32" s="2">
        <v>18</v>
      </c>
      <c r="E32" s="2">
        <v>36</v>
      </c>
      <c r="F32" s="2">
        <v>18</v>
      </c>
      <c r="G32" s="2">
        <v>0</v>
      </c>
      <c r="H32" s="3">
        <v>37.5</v>
      </c>
      <c r="I32" s="1" t="s">
        <v>37</v>
      </c>
      <c r="J32" s="2">
        <v>18</v>
      </c>
      <c r="K32" s="2">
        <v>0</v>
      </c>
      <c r="L32" s="2">
        <v>18</v>
      </c>
      <c r="M32" s="2">
        <v>0</v>
      </c>
      <c r="N32" s="2">
        <v>0</v>
      </c>
      <c r="O32" s="2">
        <v>0</v>
      </c>
      <c r="P32" s="3">
        <v>22.5</v>
      </c>
      <c r="Q32" s="2">
        <v>54</v>
      </c>
      <c r="R32" s="2">
        <v>0</v>
      </c>
      <c r="S32" s="2">
        <v>0</v>
      </c>
      <c r="T32" s="2">
        <v>36</v>
      </c>
      <c r="U32" s="2">
        <v>18</v>
      </c>
      <c r="V32" s="2">
        <v>0</v>
      </c>
      <c r="W32" s="3">
        <v>41.3</v>
      </c>
    </row>
    <row r="33" spans="1:23" s="1" customFormat="1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x14ac:dyDescent="0.2">
      <c r="A34" s="1" t="s">
        <v>46</v>
      </c>
      <c r="B34" s="2"/>
      <c r="C34" s="2"/>
      <c r="D34" s="2"/>
      <c r="E34" s="2"/>
      <c r="F34" s="2"/>
      <c r="G34" s="2"/>
      <c r="H34" s="3"/>
      <c r="I34" s="1" t="s">
        <v>46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x14ac:dyDescent="0.2">
      <c r="A36" s="1" t="s">
        <v>12</v>
      </c>
      <c r="B36" s="2">
        <v>110376</v>
      </c>
      <c r="C36" s="2">
        <v>32922</v>
      </c>
      <c r="D36" s="2">
        <v>28926</v>
      </c>
      <c r="E36" s="2">
        <v>24120</v>
      </c>
      <c r="F36" s="2">
        <v>14616</v>
      </c>
      <c r="G36" s="2">
        <v>9792</v>
      </c>
      <c r="H36" s="3">
        <v>26.5</v>
      </c>
      <c r="I36" s="1" t="s">
        <v>12</v>
      </c>
      <c r="J36" s="2">
        <v>56034</v>
      </c>
      <c r="K36" s="2">
        <v>17154</v>
      </c>
      <c r="L36" s="2">
        <v>14850</v>
      </c>
      <c r="M36" s="2">
        <v>12006</v>
      </c>
      <c r="N36" s="2">
        <v>7272</v>
      </c>
      <c r="O36" s="2">
        <v>4752</v>
      </c>
      <c r="P36" s="3">
        <v>26</v>
      </c>
      <c r="Q36" s="2">
        <v>54342</v>
      </c>
      <c r="R36" s="2">
        <v>15768</v>
      </c>
      <c r="S36" s="2">
        <v>14076</v>
      </c>
      <c r="T36" s="2">
        <v>12114</v>
      </c>
      <c r="U36" s="2">
        <v>7344</v>
      </c>
      <c r="V36" s="2">
        <v>5040</v>
      </c>
      <c r="W36" s="3">
        <v>27.2</v>
      </c>
    </row>
    <row r="37" spans="1:23" s="1" customFormat="1" x14ac:dyDescent="0.2">
      <c r="A37" s="1" t="s">
        <v>47</v>
      </c>
      <c r="B37" s="2">
        <v>81990</v>
      </c>
      <c r="C37" s="2">
        <v>23562</v>
      </c>
      <c r="D37" s="2">
        <v>21762</v>
      </c>
      <c r="E37" s="2">
        <v>16956</v>
      </c>
      <c r="F37" s="2">
        <v>11178</v>
      </c>
      <c r="G37" s="2">
        <v>8532</v>
      </c>
      <c r="H37" s="3">
        <v>27</v>
      </c>
      <c r="I37" s="1" t="s">
        <v>47</v>
      </c>
      <c r="J37" s="2">
        <v>41094</v>
      </c>
      <c r="K37" s="2">
        <v>12366</v>
      </c>
      <c r="L37" s="2">
        <v>11106</v>
      </c>
      <c r="M37" s="2">
        <v>8352</v>
      </c>
      <c r="N37" s="2">
        <v>5292</v>
      </c>
      <c r="O37" s="2">
        <v>3978</v>
      </c>
      <c r="P37" s="3">
        <v>26</v>
      </c>
      <c r="Q37" s="2">
        <v>40896</v>
      </c>
      <c r="R37" s="2">
        <v>11196</v>
      </c>
      <c r="S37" s="2">
        <v>10656</v>
      </c>
      <c r="T37" s="2">
        <v>8604</v>
      </c>
      <c r="U37" s="2">
        <v>5886</v>
      </c>
      <c r="V37" s="2">
        <v>4554</v>
      </c>
      <c r="W37" s="3">
        <v>28</v>
      </c>
    </row>
    <row r="38" spans="1:23" s="1" customFormat="1" x14ac:dyDescent="0.2">
      <c r="A38" s="1" t="s">
        <v>48</v>
      </c>
      <c r="B38" s="2">
        <v>8820</v>
      </c>
      <c r="C38" s="2">
        <v>2016</v>
      </c>
      <c r="D38" s="2">
        <v>1890</v>
      </c>
      <c r="E38" s="2">
        <v>2880</v>
      </c>
      <c r="F38" s="2">
        <v>1512</v>
      </c>
      <c r="G38" s="2">
        <v>522</v>
      </c>
      <c r="H38" s="3">
        <v>32.6</v>
      </c>
      <c r="I38" s="1" t="s">
        <v>48</v>
      </c>
      <c r="J38" s="2">
        <v>5112</v>
      </c>
      <c r="K38" s="2">
        <v>882</v>
      </c>
      <c r="L38" s="2">
        <v>1134</v>
      </c>
      <c r="M38" s="2">
        <v>1674</v>
      </c>
      <c r="N38" s="2">
        <v>1008</v>
      </c>
      <c r="O38" s="2">
        <v>414</v>
      </c>
      <c r="P38" s="3">
        <v>34.799999999999997</v>
      </c>
      <c r="Q38" s="2">
        <v>3708</v>
      </c>
      <c r="R38" s="2">
        <v>1134</v>
      </c>
      <c r="S38" s="2">
        <v>756</v>
      </c>
      <c r="T38" s="2">
        <v>1206</v>
      </c>
      <c r="U38" s="2">
        <v>504</v>
      </c>
      <c r="V38" s="2">
        <v>108</v>
      </c>
      <c r="W38" s="3">
        <v>29.3</v>
      </c>
    </row>
    <row r="39" spans="1:23" s="1" customFormat="1" x14ac:dyDescent="0.2">
      <c r="A39" s="1" t="s">
        <v>49</v>
      </c>
      <c r="B39" s="2">
        <v>108</v>
      </c>
      <c r="C39" s="2">
        <v>36</v>
      </c>
      <c r="D39" s="2">
        <v>18</v>
      </c>
      <c r="E39" s="2">
        <v>54</v>
      </c>
      <c r="F39" s="2">
        <v>0</v>
      </c>
      <c r="G39" s="2">
        <v>0</v>
      </c>
      <c r="H39" s="3">
        <v>30</v>
      </c>
      <c r="I39" s="1" t="s">
        <v>49</v>
      </c>
      <c r="J39" s="2">
        <v>108</v>
      </c>
      <c r="K39" s="2">
        <v>36</v>
      </c>
      <c r="L39" s="2">
        <v>18</v>
      </c>
      <c r="M39" s="2">
        <v>54</v>
      </c>
      <c r="N39" s="2">
        <v>0</v>
      </c>
      <c r="O39" s="2">
        <v>0</v>
      </c>
      <c r="P39" s="3">
        <v>30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3">
        <v>0</v>
      </c>
    </row>
    <row r="40" spans="1:23" s="1" customFormat="1" x14ac:dyDescent="0.2">
      <c r="A40" s="1" t="s">
        <v>29</v>
      </c>
      <c r="B40" s="2">
        <v>1980</v>
      </c>
      <c r="C40" s="2">
        <v>612</v>
      </c>
      <c r="D40" s="2">
        <v>558</v>
      </c>
      <c r="E40" s="2">
        <v>576</v>
      </c>
      <c r="F40" s="2">
        <v>144</v>
      </c>
      <c r="G40" s="2">
        <v>90</v>
      </c>
      <c r="H40" s="3">
        <v>25.2</v>
      </c>
      <c r="I40" s="1" t="s">
        <v>29</v>
      </c>
      <c r="J40" s="2">
        <v>954</v>
      </c>
      <c r="K40" s="2">
        <v>252</v>
      </c>
      <c r="L40" s="2">
        <v>324</v>
      </c>
      <c r="M40" s="2">
        <v>306</v>
      </c>
      <c r="N40" s="2">
        <v>54</v>
      </c>
      <c r="O40" s="2">
        <v>18</v>
      </c>
      <c r="P40" s="3">
        <v>25.4</v>
      </c>
      <c r="Q40" s="2">
        <v>1026</v>
      </c>
      <c r="R40" s="2">
        <v>360</v>
      </c>
      <c r="S40" s="2">
        <v>234</v>
      </c>
      <c r="T40" s="2">
        <v>270</v>
      </c>
      <c r="U40" s="2">
        <v>90</v>
      </c>
      <c r="V40" s="2">
        <v>72</v>
      </c>
      <c r="W40" s="3">
        <v>24.8</v>
      </c>
    </row>
    <row r="41" spans="1:23" s="1" customFormat="1" x14ac:dyDescent="0.2">
      <c r="A41" s="1" t="s">
        <v>50</v>
      </c>
      <c r="B41" s="2">
        <v>612</v>
      </c>
      <c r="C41" s="2">
        <v>378</v>
      </c>
      <c r="D41" s="2">
        <v>108</v>
      </c>
      <c r="E41" s="2">
        <v>90</v>
      </c>
      <c r="F41" s="2">
        <v>36</v>
      </c>
      <c r="G41" s="2">
        <v>0</v>
      </c>
      <c r="H41" s="3">
        <v>12.1</v>
      </c>
      <c r="I41" s="1" t="s">
        <v>50</v>
      </c>
      <c r="J41" s="2">
        <v>288</v>
      </c>
      <c r="K41" s="2">
        <v>216</v>
      </c>
      <c r="L41" s="2">
        <v>18</v>
      </c>
      <c r="M41" s="2">
        <v>36</v>
      </c>
      <c r="N41" s="2">
        <v>18</v>
      </c>
      <c r="O41" s="2">
        <v>0</v>
      </c>
      <c r="P41" s="3">
        <v>10</v>
      </c>
      <c r="Q41" s="2">
        <v>324</v>
      </c>
      <c r="R41" s="2">
        <v>162</v>
      </c>
      <c r="S41" s="2">
        <v>90</v>
      </c>
      <c r="T41" s="2">
        <v>54</v>
      </c>
      <c r="U41" s="2">
        <v>18</v>
      </c>
      <c r="V41" s="2">
        <v>0</v>
      </c>
      <c r="W41" s="3">
        <v>15</v>
      </c>
    </row>
    <row r="42" spans="1:23" s="1" customFormat="1" x14ac:dyDescent="0.2">
      <c r="A42" s="1" t="s">
        <v>51</v>
      </c>
      <c r="B42" s="2">
        <v>1062</v>
      </c>
      <c r="C42" s="2">
        <v>270</v>
      </c>
      <c r="D42" s="2">
        <v>108</v>
      </c>
      <c r="E42" s="2">
        <v>306</v>
      </c>
      <c r="F42" s="2">
        <v>270</v>
      </c>
      <c r="G42" s="2">
        <v>108</v>
      </c>
      <c r="H42" s="3">
        <v>37.5</v>
      </c>
      <c r="I42" s="1" t="s">
        <v>51</v>
      </c>
      <c r="J42" s="2">
        <v>522</v>
      </c>
      <c r="K42" s="2">
        <v>90</v>
      </c>
      <c r="L42" s="2">
        <v>72</v>
      </c>
      <c r="M42" s="2">
        <v>126</v>
      </c>
      <c r="N42" s="2">
        <v>162</v>
      </c>
      <c r="O42" s="2">
        <v>72</v>
      </c>
      <c r="P42" s="3">
        <v>41.8</v>
      </c>
      <c r="Q42" s="2">
        <v>540</v>
      </c>
      <c r="R42" s="2">
        <v>180</v>
      </c>
      <c r="S42" s="2">
        <v>36</v>
      </c>
      <c r="T42" s="2">
        <v>180</v>
      </c>
      <c r="U42" s="2">
        <v>108</v>
      </c>
      <c r="V42" s="2">
        <v>36</v>
      </c>
      <c r="W42" s="3">
        <v>34.5</v>
      </c>
    </row>
    <row r="43" spans="1:23" s="1" customFormat="1" x14ac:dyDescent="0.2">
      <c r="A43" s="1" t="s">
        <v>52</v>
      </c>
      <c r="B43" s="2">
        <v>2394</v>
      </c>
      <c r="C43" s="2">
        <v>486</v>
      </c>
      <c r="D43" s="2">
        <v>468</v>
      </c>
      <c r="E43" s="2">
        <v>918</v>
      </c>
      <c r="F43" s="2">
        <v>378</v>
      </c>
      <c r="G43" s="2">
        <v>144</v>
      </c>
      <c r="H43" s="3">
        <v>34</v>
      </c>
      <c r="I43" s="1" t="s">
        <v>52</v>
      </c>
      <c r="J43" s="2">
        <v>1008</v>
      </c>
      <c r="K43" s="2">
        <v>198</v>
      </c>
      <c r="L43" s="2">
        <v>126</v>
      </c>
      <c r="M43" s="2">
        <v>414</v>
      </c>
      <c r="N43" s="2">
        <v>216</v>
      </c>
      <c r="O43" s="2">
        <v>54</v>
      </c>
      <c r="P43" s="3">
        <v>36.5</v>
      </c>
      <c r="Q43" s="2">
        <v>1386</v>
      </c>
      <c r="R43" s="2">
        <v>288</v>
      </c>
      <c r="S43" s="2">
        <v>342</v>
      </c>
      <c r="T43" s="2">
        <v>504</v>
      </c>
      <c r="U43" s="2">
        <v>162</v>
      </c>
      <c r="V43" s="2">
        <v>90</v>
      </c>
      <c r="W43" s="3">
        <v>31.9</v>
      </c>
    </row>
    <row r="44" spans="1:23" s="1" customFormat="1" x14ac:dyDescent="0.2">
      <c r="A44" s="1" t="s">
        <v>53</v>
      </c>
      <c r="B44" s="2">
        <v>2646</v>
      </c>
      <c r="C44" s="2">
        <v>576</v>
      </c>
      <c r="D44" s="2">
        <v>684</v>
      </c>
      <c r="E44" s="2">
        <v>774</v>
      </c>
      <c r="F44" s="2">
        <v>450</v>
      </c>
      <c r="G44" s="2">
        <v>162</v>
      </c>
      <c r="H44" s="3">
        <v>31.2</v>
      </c>
      <c r="I44" s="1" t="s">
        <v>53</v>
      </c>
      <c r="J44" s="2">
        <v>1476</v>
      </c>
      <c r="K44" s="2">
        <v>396</v>
      </c>
      <c r="L44" s="2">
        <v>378</v>
      </c>
      <c r="M44" s="2">
        <v>360</v>
      </c>
      <c r="N44" s="2">
        <v>234</v>
      </c>
      <c r="O44" s="2">
        <v>108</v>
      </c>
      <c r="P44" s="3">
        <v>28.6</v>
      </c>
      <c r="Q44" s="2">
        <v>1170</v>
      </c>
      <c r="R44" s="2">
        <v>180</v>
      </c>
      <c r="S44" s="2">
        <v>306</v>
      </c>
      <c r="T44" s="2">
        <v>414</v>
      </c>
      <c r="U44" s="2">
        <v>216</v>
      </c>
      <c r="V44" s="2">
        <v>54</v>
      </c>
      <c r="W44" s="3">
        <v>33.6</v>
      </c>
    </row>
    <row r="45" spans="1:23" s="1" customFormat="1" x14ac:dyDescent="0.2">
      <c r="A45" s="1" t="s">
        <v>54</v>
      </c>
      <c r="B45" s="2">
        <v>8982</v>
      </c>
      <c r="C45" s="2">
        <v>4572</v>
      </c>
      <c r="D45" s="2">
        <v>3078</v>
      </c>
      <c r="E45" s="2">
        <v>1080</v>
      </c>
      <c r="F45" s="2">
        <v>180</v>
      </c>
      <c r="G45" s="2">
        <v>72</v>
      </c>
      <c r="H45" s="3">
        <v>14.7</v>
      </c>
      <c r="I45" s="1" t="s">
        <v>54</v>
      </c>
      <c r="J45" s="2">
        <v>4716</v>
      </c>
      <c r="K45" s="2">
        <v>2502</v>
      </c>
      <c r="L45" s="2">
        <v>1548</v>
      </c>
      <c r="M45" s="2">
        <v>522</v>
      </c>
      <c r="N45" s="2">
        <v>90</v>
      </c>
      <c r="O45" s="2">
        <v>54</v>
      </c>
      <c r="P45" s="3">
        <v>14.1</v>
      </c>
      <c r="Q45" s="2">
        <v>4266</v>
      </c>
      <c r="R45" s="2">
        <v>2070</v>
      </c>
      <c r="S45" s="2">
        <v>1530</v>
      </c>
      <c r="T45" s="2">
        <v>558</v>
      </c>
      <c r="U45" s="2">
        <v>90</v>
      </c>
      <c r="V45" s="2">
        <v>18</v>
      </c>
      <c r="W45" s="3">
        <v>15.6</v>
      </c>
    </row>
    <row r="46" spans="1:23" s="1" customFormat="1" x14ac:dyDescent="0.2">
      <c r="A46" s="1" t="s">
        <v>42</v>
      </c>
      <c r="B46" s="2">
        <v>1782</v>
      </c>
      <c r="C46" s="2">
        <v>414</v>
      </c>
      <c r="D46" s="2">
        <v>252</v>
      </c>
      <c r="E46" s="2">
        <v>486</v>
      </c>
      <c r="F46" s="2">
        <v>468</v>
      </c>
      <c r="G46" s="2">
        <v>162</v>
      </c>
      <c r="H46" s="3">
        <v>36.9</v>
      </c>
      <c r="I46" s="1" t="s">
        <v>42</v>
      </c>
      <c r="J46" s="2">
        <v>756</v>
      </c>
      <c r="K46" s="2">
        <v>216</v>
      </c>
      <c r="L46" s="2">
        <v>126</v>
      </c>
      <c r="M46" s="2">
        <v>162</v>
      </c>
      <c r="N46" s="2">
        <v>198</v>
      </c>
      <c r="O46" s="2">
        <v>54</v>
      </c>
      <c r="P46" s="3">
        <v>33.299999999999997</v>
      </c>
      <c r="Q46" s="2">
        <v>1026</v>
      </c>
      <c r="R46" s="2">
        <v>198</v>
      </c>
      <c r="S46" s="2">
        <v>126</v>
      </c>
      <c r="T46" s="2">
        <v>324</v>
      </c>
      <c r="U46" s="2">
        <v>270</v>
      </c>
      <c r="V46" s="2">
        <v>108</v>
      </c>
      <c r="W46" s="3">
        <v>38.799999999999997</v>
      </c>
    </row>
    <row r="47" spans="1:23" s="1" customFormat="1" x14ac:dyDescent="0.2">
      <c r="B47" s="2"/>
      <c r="C47" s="2"/>
      <c r="D47" s="2"/>
      <c r="E47" s="2"/>
      <c r="F47" s="2"/>
      <c r="G47" s="2"/>
      <c r="H47" s="3"/>
      <c r="J47" s="2"/>
      <c r="K47" s="2"/>
      <c r="L47" s="2"/>
      <c r="M47" s="2"/>
      <c r="N47" s="2"/>
      <c r="O47" s="2"/>
      <c r="P47" s="3"/>
      <c r="Q47" s="2"/>
      <c r="R47" s="2"/>
      <c r="S47" s="2"/>
      <c r="T47" s="2"/>
      <c r="U47" s="2"/>
      <c r="V47" s="2"/>
      <c r="W47" s="3"/>
    </row>
    <row r="48" spans="1:23" s="1" customFormat="1" x14ac:dyDescent="0.2">
      <c r="A48" s="1" t="s">
        <v>55</v>
      </c>
      <c r="B48" s="2"/>
      <c r="C48" s="2"/>
      <c r="D48" s="2"/>
      <c r="E48" s="2"/>
      <c r="F48" s="2"/>
      <c r="G48" s="2"/>
      <c r="H48" s="3"/>
      <c r="I48" s="1" t="s">
        <v>55</v>
      </c>
      <c r="J48" s="2"/>
      <c r="K48" s="2"/>
      <c r="L48" s="2"/>
      <c r="M48" s="2"/>
      <c r="N48" s="2"/>
      <c r="O48" s="2"/>
      <c r="P48" s="3"/>
      <c r="Q48" s="2"/>
      <c r="R48" s="2"/>
      <c r="S48" s="2"/>
      <c r="T48" s="2"/>
      <c r="U48" s="2"/>
      <c r="V48" s="2"/>
      <c r="W48" s="3"/>
    </row>
    <row r="49" spans="1:23" s="1" customFormat="1" x14ac:dyDescent="0.2">
      <c r="B49" s="2"/>
      <c r="C49" s="2"/>
      <c r="D49" s="2"/>
      <c r="E49" s="2"/>
      <c r="F49" s="2"/>
      <c r="G49" s="2"/>
      <c r="H49" s="3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3"/>
    </row>
    <row r="50" spans="1:23" s="1" customFormat="1" x14ac:dyDescent="0.2">
      <c r="A50" s="1" t="s">
        <v>12</v>
      </c>
      <c r="B50" s="2">
        <v>4554</v>
      </c>
      <c r="C50" s="2">
        <v>2448</v>
      </c>
      <c r="D50" s="2">
        <v>1404</v>
      </c>
      <c r="E50" s="2">
        <v>540</v>
      </c>
      <c r="F50" s="2">
        <v>18</v>
      </c>
      <c r="G50" s="2">
        <v>144</v>
      </c>
      <c r="H50" s="3">
        <v>14</v>
      </c>
      <c r="I50" s="1" t="s">
        <v>12</v>
      </c>
      <c r="J50" s="2">
        <v>2556</v>
      </c>
      <c r="K50" s="2">
        <v>1404</v>
      </c>
      <c r="L50" s="2">
        <v>792</v>
      </c>
      <c r="M50" s="2">
        <v>306</v>
      </c>
      <c r="N50" s="2">
        <v>0</v>
      </c>
      <c r="O50" s="2">
        <v>54</v>
      </c>
      <c r="P50" s="3">
        <v>13.7</v>
      </c>
      <c r="Q50" s="2">
        <v>1998</v>
      </c>
      <c r="R50" s="2">
        <v>1044</v>
      </c>
      <c r="S50" s="2">
        <v>612</v>
      </c>
      <c r="T50" s="2">
        <v>234</v>
      </c>
      <c r="U50" s="2">
        <v>18</v>
      </c>
      <c r="V50" s="2">
        <v>90</v>
      </c>
      <c r="W50" s="3">
        <v>14.4</v>
      </c>
    </row>
    <row r="51" spans="1:23" s="1" customFormat="1" x14ac:dyDescent="0.2">
      <c r="A51" s="1" t="s">
        <v>47</v>
      </c>
      <c r="B51" s="2">
        <v>2160</v>
      </c>
      <c r="C51" s="2">
        <v>1026</v>
      </c>
      <c r="D51" s="2">
        <v>810</v>
      </c>
      <c r="E51" s="2">
        <v>252</v>
      </c>
      <c r="F51" s="2">
        <v>0</v>
      </c>
      <c r="G51" s="2">
        <v>72</v>
      </c>
      <c r="H51" s="3">
        <v>16</v>
      </c>
      <c r="I51" s="1" t="s">
        <v>47</v>
      </c>
      <c r="J51" s="2">
        <v>1206</v>
      </c>
      <c r="K51" s="2">
        <v>594</v>
      </c>
      <c r="L51" s="2">
        <v>432</v>
      </c>
      <c r="M51" s="2">
        <v>180</v>
      </c>
      <c r="N51" s="2">
        <v>0</v>
      </c>
      <c r="O51" s="2">
        <v>0</v>
      </c>
      <c r="P51" s="3">
        <v>15.3</v>
      </c>
      <c r="Q51" s="2">
        <v>954</v>
      </c>
      <c r="R51" s="2">
        <v>432</v>
      </c>
      <c r="S51" s="2">
        <v>378</v>
      </c>
      <c r="T51" s="2">
        <v>72</v>
      </c>
      <c r="U51" s="2">
        <v>0</v>
      </c>
      <c r="V51" s="2">
        <v>72</v>
      </c>
      <c r="W51" s="3">
        <v>16.8</v>
      </c>
    </row>
    <row r="52" spans="1:23" s="1" customFormat="1" x14ac:dyDescent="0.2">
      <c r="A52" s="1" t="s">
        <v>48</v>
      </c>
      <c r="B52" s="2">
        <v>1494</v>
      </c>
      <c r="C52" s="2">
        <v>882</v>
      </c>
      <c r="D52" s="2">
        <v>360</v>
      </c>
      <c r="E52" s="2">
        <v>180</v>
      </c>
      <c r="F52" s="2">
        <v>18</v>
      </c>
      <c r="G52" s="2">
        <v>54</v>
      </c>
      <c r="H52" s="3">
        <v>12.7</v>
      </c>
      <c r="I52" s="1" t="s">
        <v>48</v>
      </c>
      <c r="J52" s="2">
        <v>810</v>
      </c>
      <c r="K52" s="2">
        <v>504</v>
      </c>
      <c r="L52" s="2">
        <v>198</v>
      </c>
      <c r="M52" s="2">
        <v>72</v>
      </c>
      <c r="N52" s="2">
        <v>0</v>
      </c>
      <c r="O52" s="2">
        <v>36</v>
      </c>
      <c r="P52" s="3">
        <v>12.1</v>
      </c>
      <c r="Q52" s="2">
        <v>684</v>
      </c>
      <c r="R52" s="2">
        <v>378</v>
      </c>
      <c r="S52" s="2">
        <v>162</v>
      </c>
      <c r="T52" s="2">
        <v>108</v>
      </c>
      <c r="U52" s="2">
        <v>18</v>
      </c>
      <c r="V52" s="2">
        <v>18</v>
      </c>
      <c r="W52" s="3">
        <v>13.6</v>
      </c>
    </row>
    <row r="53" spans="1:23" s="1" customFormat="1" x14ac:dyDescent="0.2">
      <c r="A53" s="1" t="s">
        <v>50</v>
      </c>
      <c r="B53" s="2">
        <v>36</v>
      </c>
      <c r="C53" s="2">
        <v>36</v>
      </c>
      <c r="D53" s="2">
        <v>0</v>
      </c>
      <c r="E53" s="2">
        <v>0</v>
      </c>
      <c r="F53" s="2">
        <v>0</v>
      </c>
      <c r="G53" s="2">
        <v>0</v>
      </c>
      <c r="H53" s="3">
        <v>7.5</v>
      </c>
      <c r="I53" s="1" t="s">
        <v>50</v>
      </c>
      <c r="J53" s="2">
        <v>36</v>
      </c>
      <c r="K53" s="2">
        <v>36</v>
      </c>
      <c r="L53" s="2">
        <v>0</v>
      </c>
      <c r="M53" s="2">
        <v>0</v>
      </c>
      <c r="N53" s="2">
        <v>0</v>
      </c>
      <c r="O53" s="2">
        <v>0</v>
      </c>
      <c r="P53" s="3">
        <v>7.5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3">
        <v>0</v>
      </c>
    </row>
    <row r="54" spans="1:23" s="1" customFormat="1" x14ac:dyDescent="0.2">
      <c r="A54" s="1" t="s">
        <v>52</v>
      </c>
      <c r="B54" s="2">
        <v>180</v>
      </c>
      <c r="C54" s="2">
        <v>126</v>
      </c>
      <c r="D54" s="2">
        <v>54</v>
      </c>
      <c r="E54" s="2">
        <v>0</v>
      </c>
      <c r="F54" s="2">
        <v>0</v>
      </c>
      <c r="G54" s="2">
        <v>0</v>
      </c>
      <c r="H54" s="3">
        <v>10.7</v>
      </c>
      <c r="I54" s="1" t="s">
        <v>52</v>
      </c>
      <c r="J54" s="2">
        <v>126</v>
      </c>
      <c r="K54" s="2">
        <v>90</v>
      </c>
      <c r="L54" s="2">
        <v>36</v>
      </c>
      <c r="M54" s="2">
        <v>0</v>
      </c>
      <c r="N54" s="2">
        <v>0</v>
      </c>
      <c r="O54" s="2">
        <v>0</v>
      </c>
      <c r="P54" s="3">
        <v>10.5</v>
      </c>
      <c r="Q54" s="2">
        <v>54</v>
      </c>
      <c r="R54" s="2">
        <v>36</v>
      </c>
      <c r="S54" s="2">
        <v>18</v>
      </c>
      <c r="T54" s="2">
        <v>0</v>
      </c>
      <c r="U54" s="2">
        <v>0</v>
      </c>
      <c r="V54" s="2">
        <v>0</v>
      </c>
      <c r="W54" s="3">
        <v>11.3</v>
      </c>
    </row>
    <row r="55" spans="1:23" s="1" customFormat="1" x14ac:dyDescent="0.2">
      <c r="A55" s="1" t="s">
        <v>56</v>
      </c>
      <c r="B55" s="2">
        <v>270</v>
      </c>
      <c r="C55" s="2">
        <v>180</v>
      </c>
      <c r="D55" s="2">
        <v>54</v>
      </c>
      <c r="E55" s="2">
        <v>36</v>
      </c>
      <c r="F55" s="2">
        <v>0</v>
      </c>
      <c r="G55" s="2">
        <v>0</v>
      </c>
      <c r="H55" s="3">
        <v>11.3</v>
      </c>
      <c r="I55" s="1" t="s">
        <v>56</v>
      </c>
      <c r="J55" s="2">
        <v>180</v>
      </c>
      <c r="K55" s="2">
        <v>108</v>
      </c>
      <c r="L55" s="2">
        <v>36</v>
      </c>
      <c r="M55" s="2">
        <v>36</v>
      </c>
      <c r="N55" s="2">
        <v>0</v>
      </c>
      <c r="O55" s="2">
        <v>0</v>
      </c>
      <c r="P55" s="3">
        <v>12.5</v>
      </c>
      <c r="Q55" s="2">
        <v>90</v>
      </c>
      <c r="R55" s="2">
        <v>72</v>
      </c>
      <c r="S55" s="2">
        <v>18</v>
      </c>
      <c r="T55" s="2">
        <v>0</v>
      </c>
      <c r="U55" s="2">
        <v>0</v>
      </c>
      <c r="V55" s="2">
        <v>0</v>
      </c>
      <c r="W55" s="3">
        <v>9.4</v>
      </c>
    </row>
    <row r="56" spans="1:23" s="1" customFormat="1" x14ac:dyDescent="0.2">
      <c r="A56" s="1" t="s">
        <v>42</v>
      </c>
      <c r="B56" s="2">
        <v>414</v>
      </c>
      <c r="C56" s="2">
        <v>198</v>
      </c>
      <c r="D56" s="2">
        <v>126</v>
      </c>
      <c r="E56" s="2">
        <v>72</v>
      </c>
      <c r="F56" s="2">
        <v>0</v>
      </c>
      <c r="G56" s="2">
        <v>18</v>
      </c>
      <c r="H56" s="3">
        <v>16.100000000000001</v>
      </c>
      <c r="I56" s="1" t="s">
        <v>42</v>
      </c>
      <c r="J56" s="2">
        <v>198</v>
      </c>
      <c r="K56" s="2">
        <v>72</v>
      </c>
      <c r="L56" s="2">
        <v>90</v>
      </c>
      <c r="M56" s="2">
        <v>18</v>
      </c>
      <c r="N56" s="2">
        <v>0</v>
      </c>
      <c r="O56" s="2">
        <v>18</v>
      </c>
      <c r="P56" s="3">
        <v>19.5</v>
      </c>
      <c r="Q56" s="2">
        <v>216</v>
      </c>
      <c r="R56" s="2">
        <v>126</v>
      </c>
      <c r="S56" s="2">
        <v>36</v>
      </c>
      <c r="T56" s="2">
        <v>54</v>
      </c>
      <c r="U56" s="2">
        <v>0</v>
      </c>
      <c r="V56" s="2">
        <v>0</v>
      </c>
      <c r="W56" s="3">
        <v>12.9</v>
      </c>
    </row>
    <row r="57" spans="1:23" s="1" customFormat="1" x14ac:dyDescent="0.2">
      <c r="A57" s="13" t="s">
        <v>32</v>
      </c>
      <c r="B57" s="13"/>
      <c r="C57" s="13"/>
      <c r="D57" s="13"/>
      <c r="E57" s="13"/>
      <c r="F57" s="13"/>
      <c r="G57" s="13"/>
      <c r="H57" s="13"/>
      <c r="I57" s="13" t="s">
        <v>32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0.199999999999999" customHeight="1" x14ac:dyDescent="0.3">
      <c r="A58" s="1"/>
      <c r="B58" s="2"/>
      <c r="C58" s="2"/>
      <c r="D58" s="2"/>
      <c r="E58" s="2"/>
      <c r="F58" s="2"/>
      <c r="G58" s="2"/>
      <c r="H58" s="3"/>
      <c r="I58" s="1"/>
      <c r="J58" s="2"/>
      <c r="K58" s="2"/>
      <c r="L58" s="2"/>
      <c r="M58" s="2"/>
      <c r="N58" s="2"/>
      <c r="O58" s="2"/>
      <c r="P58" s="3"/>
      <c r="Q58" s="2"/>
      <c r="R58" s="2"/>
      <c r="S58" s="2"/>
      <c r="T58" s="2"/>
      <c r="U58" s="2"/>
      <c r="V58" s="2"/>
      <c r="W58" s="3"/>
    </row>
  </sheetData>
  <mergeCells count="5">
    <mergeCell ref="B2:H2"/>
    <mergeCell ref="J2:P2"/>
    <mergeCell ref="Q2:W2"/>
    <mergeCell ref="A57:H57"/>
    <mergeCell ref="I57:W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90D5-E7DF-4315-8CFA-1DCDEC90324C}">
  <dimension ref="A1:W41"/>
  <sheetViews>
    <sheetView view="pageBreakPreview" zoomScaleNormal="100" zoomScaleSheetLayoutView="100" workbookViewId="0">
      <selection sqref="A1:XFD39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106</v>
      </c>
      <c r="B1" s="2"/>
      <c r="C1" s="2"/>
      <c r="D1" s="2"/>
      <c r="E1" s="2"/>
      <c r="F1" s="2"/>
      <c r="G1" s="2"/>
      <c r="H1" s="3"/>
      <c r="I1" s="1" t="s">
        <v>106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57</v>
      </c>
      <c r="B2" s="5" t="s">
        <v>1</v>
      </c>
      <c r="C2" s="6"/>
      <c r="D2" s="6"/>
      <c r="E2" s="6"/>
      <c r="F2" s="6"/>
      <c r="G2" s="6"/>
      <c r="H2" s="7"/>
      <c r="I2" s="4" t="s">
        <v>57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58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58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59</v>
      </c>
      <c r="B4" s="2"/>
      <c r="C4" s="2"/>
      <c r="D4" s="2"/>
      <c r="E4" s="2"/>
      <c r="F4" s="2"/>
      <c r="G4" s="2"/>
      <c r="H4" s="3"/>
      <c r="I4" s="1" t="s">
        <v>59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110376</v>
      </c>
      <c r="C6" s="2">
        <v>32922</v>
      </c>
      <c r="D6" s="2">
        <v>28926</v>
      </c>
      <c r="E6" s="2">
        <v>24120</v>
      </c>
      <c r="F6" s="2">
        <v>14616</v>
      </c>
      <c r="G6" s="2">
        <v>9792</v>
      </c>
      <c r="H6" s="3">
        <v>26.5</v>
      </c>
      <c r="I6" s="1" t="s">
        <v>12</v>
      </c>
      <c r="J6" s="2">
        <v>56034</v>
      </c>
      <c r="K6" s="2">
        <v>17154</v>
      </c>
      <c r="L6" s="2">
        <v>14850</v>
      </c>
      <c r="M6" s="2">
        <v>12006</v>
      </c>
      <c r="N6" s="2">
        <v>7272</v>
      </c>
      <c r="O6" s="2">
        <v>4752</v>
      </c>
      <c r="P6" s="3">
        <v>26</v>
      </c>
      <c r="Q6" s="2">
        <v>54342</v>
      </c>
      <c r="R6" s="2">
        <v>15768</v>
      </c>
      <c r="S6" s="2">
        <v>14076</v>
      </c>
      <c r="T6" s="2">
        <v>12114</v>
      </c>
      <c r="U6" s="2">
        <v>7344</v>
      </c>
      <c r="V6" s="2">
        <v>5040</v>
      </c>
      <c r="W6" s="3">
        <v>27.2</v>
      </c>
    </row>
    <row r="7" spans="1:23" s="1" customFormat="1" ht="10.199999999999999" x14ac:dyDescent="0.2">
      <c r="A7" s="1" t="s">
        <v>60</v>
      </c>
      <c r="B7" s="2">
        <v>27558</v>
      </c>
      <c r="C7" s="2">
        <v>25092</v>
      </c>
      <c r="D7" s="2">
        <v>216</v>
      </c>
      <c r="E7" s="2">
        <v>108</v>
      </c>
      <c r="F7" s="2">
        <v>306</v>
      </c>
      <c r="G7" s="2">
        <v>1836</v>
      </c>
      <c r="H7" s="3">
        <v>8.1999999999999993</v>
      </c>
      <c r="I7" s="1" t="s">
        <v>60</v>
      </c>
      <c r="J7" s="2">
        <v>13878</v>
      </c>
      <c r="K7" s="2">
        <v>13032</v>
      </c>
      <c r="L7" s="2">
        <v>90</v>
      </c>
      <c r="M7" s="2">
        <v>54</v>
      </c>
      <c r="N7" s="2">
        <v>126</v>
      </c>
      <c r="O7" s="2">
        <v>576</v>
      </c>
      <c r="P7" s="3">
        <v>8</v>
      </c>
      <c r="Q7" s="2">
        <v>13680</v>
      </c>
      <c r="R7" s="2">
        <v>12060</v>
      </c>
      <c r="S7" s="2">
        <v>126</v>
      </c>
      <c r="T7" s="2">
        <v>54</v>
      </c>
      <c r="U7" s="2">
        <v>180</v>
      </c>
      <c r="V7" s="2">
        <v>1260</v>
      </c>
      <c r="W7" s="3">
        <v>8.5</v>
      </c>
    </row>
    <row r="8" spans="1:23" s="1" customFormat="1" ht="10.199999999999999" x14ac:dyDescent="0.2">
      <c r="A8" s="1" t="s">
        <v>61</v>
      </c>
      <c r="B8" s="2">
        <v>13050</v>
      </c>
      <c r="C8" s="2">
        <v>7164</v>
      </c>
      <c r="D8" s="2">
        <v>1242</v>
      </c>
      <c r="E8" s="2">
        <v>648</v>
      </c>
      <c r="F8" s="2">
        <v>1476</v>
      </c>
      <c r="G8" s="2">
        <v>2520</v>
      </c>
      <c r="H8" s="3">
        <v>13.7</v>
      </c>
      <c r="I8" s="1" t="s">
        <v>61</v>
      </c>
      <c r="J8" s="2">
        <v>6300</v>
      </c>
      <c r="K8" s="2">
        <v>3852</v>
      </c>
      <c r="L8" s="2">
        <v>576</v>
      </c>
      <c r="M8" s="2">
        <v>234</v>
      </c>
      <c r="N8" s="2">
        <v>486</v>
      </c>
      <c r="O8" s="2">
        <v>1152</v>
      </c>
      <c r="P8" s="3">
        <v>12.3</v>
      </c>
      <c r="Q8" s="2">
        <v>6750</v>
      </c>
      <c r="R8" s="2">
        <v>3312</v>
      </c>
      <c r="S8" s="2">
        <v>666</v>
      </c>
      <c r="T8" s="2">
        <v>414</v>
      </c>
      <c r="U8" s="2">
        <v>990</v>
      </c>
      <c r="V8" s="2">
        <v>1368</v>
      </c>
      <c r="W8" s="3">
        <v>16.399999999999999</v>
      </c>
    </row>
    <row r="9" spans="1:23" s="1" customFormat="1" ht="10.199999999999999" x14ac:dyDescent="0.2">
      <c r="A9" s="1" t="s">
        <v>62</v>
      </c>
      <c r="B9" s="2">
        <v>15588</v>
      </c>
      <c r="C9" s="2">
        <v>666</v>
      </c>
      <c r="D9" s="2">
        <v>9054</v>
      </c>
      <c r="E9" s="2">
        <v>2772</v>
      </c>
      <c r="F9" s="2">
        <v>1908</v>
      </c>
      <c r="G9" s="2">
        <v>1188</v>
      </c>
      <c r="H9" s="3">
        <v>26.8</v>
      </c>
      <c r="I9" s="1" t="s">
        <v>62</v>
      </c>
      <c r="J9" s="2">
        <v>7902</v>
      </c>
      <c r="K9" s="2">
        <v>270</v>
      </c>
      <c r="L9" s="2">
        <v>4878</v>
      </c>
      <c r="M9" s="2">
        <v>1332</v>
      </c>
      <c r="N9" s="2">
        <v>810</v>
      </c>
      <c r="O9" s="2">
        <v>612</v>
      </c>
      <c r="P9" s="3">
        <v>26.3</v>
      </c>
      <c r="Q9" s="2">
        <v>7686</v>
      </c>
      <c r="R9" s="2">
        <v>396</v>
      </c>
      <c r="S9" s="2">
        <v>4176</v>
      </c>
      <c r="T9" s="2">
        <v>1440</v>
      </c>
      <c r="U9" s="2">
        <v>1098</v>
      </c>
      <c r="V9" s="2">
        <v>576</v>
      </c>
      <c r="W9" s="3">
        <v>27.4</v>
      </c>
    </row>
    <row r="10" spans="1:23" s="1" customFormat="1" ht="10.199999999999999" x14ac:dyDescent="0.2">
      <c r="A10" s="1" t="s">
        <v>63</v>
      </c>
      <c r="B10" s="2">
        <v>29214</v>
      </c>
      <c r="C10" s="2">
        <v>0</v>
      </c>
      <c r="D10" s="2">
        <v>12096</v>
      </c>
      <c r="E10" s="2">
        <v>9720</v>
      </c>
      <c r="F10" s="2">
        <v>5328</v>
      </c>
      <c r="G10" s="2">
        <v>2070</v>
      </c>
      <c r="H10" s="3">
        <v>33.9</v>
      </c>
      <c r="I10" s="1" t="s">
        <v>63</v>
      </c>
      <c r="J10" s="2">
        <v>15300</v>
      </c>
      <c r="K10" s="2">
        <v>0</v>
      </c>
      <c r="L10" s="2">
        <v>6462</v>
      </c>
      <c r="M10" s="2">
        <v>4968</v>
      </c>
      <c r="N10" s="2">
        <v>2718</v>
      </c>
      <c r="O10" s="2">
        <v>1152</v>
      </c>
      <c r="P10" s="3">
        <v>33.6</v>
      </c>
      <c r="Q10" s="2">
        <v>13914</v>
      </c>
      <c r="R10" s="2">
        <v>0</v>
      </c>
      <c r="S10" s="2">
        <v>5634</v>
      </c>
      <c r="T10" s="2">
        <v>4752</v>
      </c>
      <c r="U10" s="2">
        <v>2610</v>
      </c>
      <c r="V10" s="2">
        <v>918</v>
      </c>
      <c r="W10" s="3">
        <v>34.200000000000003</v>
      </c>
    </row>
    <row r="11" spans="1:23" s="1" customFormat="1" ht="10.199999999999999" x14ac:dyDescent="0.2">
      <c r="A11" s="1" t="s">
        <v>64</v>
      </c>
      <c r="B11" s="2">
        <v>3780</v>
      </c>
      <c r="C11" s="2">
        <v>0</v>
      </c>
      <c r="D11" s="2">
        <v>1944</v>
      </c>
      <c r="E11" s="2">
        <v>1134</v>
      </c>
      <c r="F11" s="2">
        <v>468</v>
      </c>
      <c r="G11" s="2">
        <v>234</v>
      </c>
      <c r="H11" s="3">
        <v>29.6</v>
      </c>
      <c r="I11" s="1" t="s">
        <v>64</v>
      </c>
      <c r="J11" s="2">
        <v>1872</v>
      </c>
      <c r="K11" s="2">
        <v>0</v>
      </c>
      <c r="L11" s="2">
        <v>990</v>
      </c>
      <c r="M11" s="2">
        <v>450</v>
      </c>
      <c r="N11" s="2">
        <v>288</v>
      </c>
      <c r="O11" s="2">
        <v>144</v>
      </c>
      <c r="P11" s="3">
        <v>29.2</v>
      </c>
      <c r="Q11" s="2">
        <v>1908</v>
      </c>
      <c r="R11" s="2">
        <v>0</v>
      </c>
      <c r="S11" s="2">
        <v>954</v>
      </c>
      <c r="T11" s="2">
        <v>684</v>
      </c>
      <c r="U11" s="2">
        <v>180</v>
      </c>
      <c r="V11" s="2">
        <v>90</v>
      </c>
      <c r="W11" s="3">
        <v>30</v>
      </c>
    </row>
    <row r="12" spans="1:23" s="1" customFormat="1" ht="10.199999999999999" x14ac:dyDescent="0.2">
      <c r="A12" s="1" t="s">
        <v>65</v>
      </c>
      <c r="B12" s="2">
        <v>9108</v>
      </c>
      <c r="C12" s="2">
        <v>0</v>
      </c>
      <c r="D12" s="2">
        <v>2412</v>
      </c>
      <c r="E12" s="2">
        <v>4158</v>
      </c>
      <c r="F12" s="2">
        <v>1872</v>
      </c>
      <c r="G12" s="2">
        <v>666</v>
      </c>
      <c r="H12" s="3">
        <v>37.700000000000003</v>
      </c>
      <c r="I12" s="1" t="s">
        <v>65</v>
      </c>
      <c r="J12" s="2">
        <v>4860</v>
      </c>
      <c r="K12" s="2">
        <v>0</v>
      </c>
      <c r="L12" s="2">
        <v>1008</v>
      </c>
      <c r="M12" s="2">
        <v>2178</v>
      </c>
      <c r="N12" s="2">
        <v>1188</v>
      </c>
      <c r="O12" s="2">
        <v>486</v>
      </c>
      <c r="P12" s="3">
        <v>39.799999999999997</v>
      </c>
      <c r="Q12" s="2">
        <v>4248</v>
      </c>
      <c r="R12" s="2">
        <v>0</v>
      </c>
      <c r="S12" s="2">
        <v>1404</v>
      </c>
      <c r="T12" s="2">
        <v>1980</v>
      </c>
      <c r="U12" s="2">
        <v>684</v>
      </c>
      <c r="V12" s="2">
        <v>180</v>
      </c>
      <c r="W12" s="3">
        <v>35.5</v>
      </c>
    </row>
    <row r="13" spans="1:23" s="1" customFormat="1" ht="10.199999999999999" x14ac:dyDescent="0.2">
      <c r="A13" s="1" t="s">
        <v>66</v>
      </c>
      <c r="B13" s="2">
        <v>9432</v>
      </c>
      <c r="C13" s="2">
        <v>0</v>
      </c>
      <c r="D13" s="2">
        <v>1800</v>
      </c>
      <c r="E13" s="2">
        <v>4446</v>
      </c>
      <c r="F13" s="2">
        <v>2250</v>
      </c>
      <c r="G13" s="2">
        <v>936</v>
      </c>
      <c r="H13" s="3">
        <v>39.799999999999997</v>
      </c>
      <c r="I13" s="1" t="s">
        <v>66</v>
      </c>
      <c r="J13" s="2">
        <v>4608</v>
      </c>
      <c r="K13" s="2">
        <v>0</v>
      </c>
      <c r="L13" s="2">
        <v>756</v>
      </c>
      <c r="M13" s="2">
        <v>2232</v>
      </c>
      <c r="N13" s="2">
        <v>1134</v>
      </c>
      <c r="O13" s="2">
        <v>486</v>
      </c>
      <c r="P13" s="3">
        <v>40.4</v>
      </c>
      <c r="Q13" s="2">
        <v>4824</v>
      </c>
      <c r="R13" s="2">
        <v>0</v>
      </c>
      <c r="S13" s="2">
        <v>1044</v>
      </c>
      <c r="T13" s="2">
        <v>2214</v>
      </c>
      <c r="U13" s="2">
        <v>1116</v>
      </c>
      <c r="V13" s="2">
        <v>450</v>
      </c>
      <c r="W13" s="3">
        <v>39.299999999999997</v>
      </c>
    </row>
    <row r="14" spans="1:23" s="1" customFormat="1" ht="10.199999999999999" x14ac:dyDescent="0.2">
      <c r="A14" s="1" t="s">
        <v>67</v>
      </c>
      <c r="B14" s="2">
        <v>2610</v>
      </c>
      <c r="C14" s="2">
        <v>0</v>
      </c>
      <c r="D14" s="2">
        <v>162</v>
      </c>
      <c r="E14" s="2">
        <v>1098</v>
      </c>
      <c r="F14" s="2">
        <v>1008</v>
      </c>
      <c r="G14" s="2">
        <v>342</v>
      </c>
      <c r="H14" s="3">
        <v>45.7</v>
      </c>
      <c r="I14" s="1" t="s">
        <v>67</v>
      </c>
      <c r="J14" s="2">
        <v>1296</v>
      </c>
      <c r="K14" s="2">
        <v>0</v>
      </c>
      <c r="L14" s="2">
        <v>90</v>
      </c>
      <c r="M14" s="2">
        <v>540</v>
      </c>
      <c r="N14" s="2">
        <v>522</v>
      </c>
      <c r="O14" s="2">
        <v>144</v>
      </c>
      <c r="P14" s="3">
        <v>45.5</v>
      </c>
      <c r="Q14" s="2">
        <v>1314</v>
      </c>
      <c r="R14" s="2">
        <v>0</v>
      </c>
      <c r="S14" s="2">
        <v>72</v>
      </c>
      <c r="T14" s="2">
        <v>558</v>
      </c>
      <c r="U14" s="2">
        <v>486</v>
      </c>
      <c r="V14" s="2">
        <v>198</v>
      </c>
      <c r="W14" s="3">
        <v>45.8</v>
      </c>
    </row>
    <row r="15" spans="1:23" s="1" customFormat="1" ht="10.199999999999999" x14ac:dyDescent="0.2">
      <c r="A15" s="1" t="s">
        <v>68</v>
      </c>
      <c r="B15" s="2">
        <v>36</v>
      </c>
      <c r="C15" s="2">
        <v>0</v>
      </c>
      <c r="D15" s="2">
        <v>0</v>
      </c>
      <c r="E15" s="2">
        <v>36</v>
      </c>
      <c r="F15" s="2">
        <v>0</v>
      </c>
      <c r="G15" s="2">
        <v>0</v>
      </c>
      <c r="H15" s="3">
        <v>37.5</v>
      </c>
      <c r="I15" s="1" t="s">
        <v>68</v>
      </c>
      <c r="J15" s="2">
        <v>18</v>
      </c>
      <c r="K15" s="2">
        <v>0</v>
      </c>
      <c r="L15" s="2">
        <v>0</v>
      </c>
      <c r="M15" s="2">
        <v>18</v>
      </c>
      <c r="N15" s="2">
        <v>0</v>
      </c>
      <c r="O15" s="2">
        <v>0</v>
      </c>
      <c r="P15" s="3">
        <v>37.5</v>
      </c>
      <c r="Q15" s="2">
        <v>18</v>
      </c>
      <c r="R15" s="2">
        <v>0</v>
      </c>
      <c r="S15" s="2">
        <v>0</v>
      </c>
      <c r="T15" s="2">
        <v>18</v>
      </c>
      <c r="U15" s="2">
        <v>0</v>
      </c>
      <c r="V15" s="2">
        <v>0</v>
      </c>
      <c r="W15" s="3">
        <v>37.5</v>
      </c>
    </row>
    <row r="16" spans="1:23" s="1" customFormat="1" ht="10.199999999999999" x14ac:dyDescent="0.2">
      <c r="A16" s="1" t="s">
        <v>69</v>
      </c>
      <c r="B16" s="3">
        <f>SUM(B10:B14)*100/(B6-B15)</f>
        <v>49.070146818923327</v>
      </c>
      <c r="C16" s="3">
        <f t="shared" ref="C16:V16" si="0">SUM(C10:C14)*100/(C6-C15)</f>
        <v>0</v>
      </c>
      <c r="D16" s="3">
        <f t="shared" si="0"/>
        <v>63.658991910392032</v>
      </c>
      <c r="E16" s="3">
        <f t="shared" si="0"/>
        <v>85.351270553064282</v>
      </c>
      <c r="F16" s="3">
        <f t="shared" si="0"/>
        <v>74.753694581280783</v>
      </c>
      <c r="G16" s="3">
        <f t="shared" si="0"/>
        <v>43.382352941176471</v>
      </c>
      <c r="H16" s="3"/>
      <c r="I16" s="1" t="s">
        <v>69</v>
      </c>
      <c r="J16" s="3">
        <f t="shared" si="0"/>
        <v>49.871465295629818</v>
      </c>
      <c r="K16" s="3">
        <f t="shared" si="0"/>
        <v>0</v>
      </c>
      <c r="L16" s="3">
        <f t="shared" si="0"/>
        <v>62.666666666666664</v>
      </c>
      <c r="M16" s="3">
        <f t="shared" si="0"/>
        <v>86.486486486486484</v>
      </c>
      <c r="N16" s="3">
        <f t="shared" si="0"/>
        <v>80.445544554455452</v>
      </c>
      <c r="O16" s="3">
        <f t="shared" si="0"/>
        <v>50.757575757575758</v>
      </c>
      <c r="P16" s="3"/>
      <c r="Q16" s="3">
        <f t="shared" si="0"/>
        <v>48.24387011265739</v>
      </c>
      <c r="R16" s="3">
        <f t="shared" si="0"/>
        <v>0</v>
      </c>
      <c r="S16" s="3">
        <f t="shared" si="0"/>
        <v>64.705882352941174</v>
      </c>
      <c r="T16" s="3">
        <f t="shared" si="0"/>
        <v>84.226190476190482</v>
      </c>
      <c r="U16" s="3">
        <f t="shared" si="0"/>
        <v>69.117647058823536</v>
      </c>
      <c r="V16" s="3">
        <f t="shared" si="0"/>
        <v>36.428571428571431</v>
      </c>
      <c r="W16" s="3"/>
    </row>
    <row r="17" spans="1:23" s="1" customFormat="1" ht="10.199999999999999" x14ac:dyDescent="0.2">
      <c r="A17" s="1" t="s">
        <v>70</v>
      </c>
      <c r="B17" s="3">
        <f>(B13+B14)*100/(B6-B15)</f>
        <v>10.913539967373573</v>
      </c>
      <c r="C17" s="3">
        <f t="shared" ref="C17:V17" si="1">(C13+C14)*100/(C6-C15)</f>
        <v>0</v>
      </c>
      <c r="D17" s="3">
        <f t="shared" si="1"/>
        <v>6.782825140012446</v>
      </c>
      <c r="E17" s="3">
        <f t="shared" si="1"/>
        <v>23.019431988041852</v>
      </c>
      <c r="F17" s="3">
        <f t="shared" si="1"/>
        <v>22.290640394088669</v>
      </c>
      <c r="G17" s="3">
        <f t="shared" si="1"/>
        <v>13.051470588235293</v>
      </c>
      <c r="H17" s="3"/>
      <c r="I17" s="1" t="s">
        <v>70</v>
      </c>
      <c r="J17" s="3">
        <f t="shared" si="1"/>
        <v>10.539845758354756</v>
      </c>
      <c r="K17" s="3">
        <f t="shared" si="1"/>
        <v>0</v>
      </c>
      <c r="L17" s="3">
        <f t="shared" si="1"/>
        <v>5.6969696969696972</v>
      </c>
      <c r="M17" s="3">
        <f t="shared" si="1"/>
        <v>23.123123123123122</v>
      </c>
      <c r="N17" s="3">
        <f t="shared" si="1"/>
        <v>22.772277227722771</v>
      </c>
      <c r="O17" s="3">
        <f t="shared" si="1"/>
        <v>13.257575757575758</v>
      </c>
      <c r="P17" s="3"/>
      <c r="Q17" s="3">
        <f t="shared" si="1"/>
        <v>11.298873426110006</v>
      </c>
      <c r="R17" s="3">
        <f t="shared" si="1"/>
        <v>0</v>
      </c>
      <c r="S17" s="3">
        <f t="shared" si="1"/>
        <v>7.9283887468030692</v>
      </c>
      <c r="T17" s="3">
        <f t="shared" si="1"/>
        <v>22.916666666666668</v>
      </c>
      <c r="U17" s="3">
        <f t="shared" si="1"/>
        <v>21.813725490196077</v>
      </c>
      <c r="V17" s="3">
        <f t="shared" si="1"/>
        <v>12.857142857142858</v>
      </c>
      <c r="W17" s="3"/>
    </row>
    <row r="18" spans="1:23" s="1" customFormat="1" ht="10.199999999999999" x14ac:dyDescent="0.2">
      <c r="B18" s="2"/>
      <c r="C18" s="2"/>
      <c r="D18" s="2"/>
      <c r="E18" s="2"/>
      <c r="F18" s="2"/>
      <c r="G18" s="2"/>
      <c r="H18" s="3"/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A19" s="1" t="s">
        <v>71</v>
      </c>
      <c r="B19" s="2"/>
      <c r="C19" s="2"/>
      <c r="D19" s="2"/>
      <c r="E19" s="2"/>
      <c r="F19" s="2"/>
      <c r="G19" s="2"/>
      <c r="H19" s="3"/>
      <c r="I19" s="1" t="s">
        <v>71</v>
      </c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B20" s="2"/>
      <c r="C20" s="2"/>
      <c r="D20" s="2"/>
      <c r="E20" s="2"/>
      <c r="F20" s="2"/>
      <c r="G20" s="2"/>
      <c r="H20" s="3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ht="10.199999999999999" x14ac:dyDescent="0.2">
      <c r="A21" s="1" t="s">
        <v>12</v>
      </c>
      <c r="B21" s="2">
        <v>95112</v>
      </c>
      <c r="C21" s="2">
        <v>18306</v>
      </c>
      <c r="D21" s="2">
        <v>28278</v>
      </c>
      <c r="E21" s="2">
        <v>24120</v>
      </c>
      <c r="F21" s="2">
        <v>14616</v>
      </c>
      <c r="G21" s="2">
        <v>9792</v>
      </c>
      <c r="H21" s="3">
        <v>30.6</v>
      </c>
      <c r="I21" s="1" t="s">
        <v>12</v>
      </c>
      <c r="J21" s="2">
        <v>47916</v>
      </c>
      <c r="K21" s="2">
        <v>9450</v>
      </c>
      <c r="L21" s="2">
        <v>14436</v>
      </c>
      <c r="M21" s="2">
        <v>12006</v>
      </c>
      <c r="N21" s="2">
        <v>7272</v>
      </c>
      <c r="O21" s="2">
        <v>4752</v>
      </c>
      <c r="P21" s="3">
        <v>30.1</v>
      </c>
      <c r="Q21" s="2">
        <v>47196</v>
      </c>
      <c r="R21" s="2">
        <v>8856</v>
      </c>
      <c r="S21" s="2">
        <v>13842</v>
      </c>
      <c r="T21" s="2">
        <v>12114</v>
      </c>
      <c r="U21" s="2">
        <v>7344</v>
      </c>
      <c r="V21" s="2">
        <v>5040</v>
      </c>
      <c r="W21" s="3">
        <v>31.1</v>
      </c>
    </row>
    <row r="22" spans="1:23" s="1" customFormat="1" ht="10.199999999999999" x14ac:dyDescent="0.2">
      <c r="A22" s="1" t="s">
        <v>72</v>
      </c>
      <c r="B22" s="2">
        <v>7200</v>
      </c>
      <c r="C22" s="2">
        <v>0</v>
      </c>
      <c r="D22" s="2">
        <v>900</v>
      </c>
      <c r="E22" s="2">
        <v>2682</v>
      </c>
      <c r="F22" s="2">
        <v>2178</v>
      </c>
      <c r="G22" s="2">
        <v>1440</v>
      </c>
      <c r="H22" s="3">
        <v>45.1</v>
      </c>
      <c r="I22" s="1" t="s">
        <v>72</v>
      </c>
      <c r="J22" s="2">
        <v>6822</v>
      </c>
      <c r="K22" s="2">
        <v>0</v>
      </c>
      <c r="L22" s="2">
        <v>810</v>
      </c>
      <c r="M22" s="2">
        <v>2484</v>
      </c>
      <c r="N22" s="2">
        <v>2124</v>
      </c>
      <c r="O22" s="2">
        <v>1404</v>
      </c>
      <c r="P22" s="3">
        <v>45.8</v>
      </c>
      <c r="Q22" s="2">
        <v>378</v>
      </c>
      <c r="R22" s="2">
        <v>0</v>
      </c>
      <c r="S22" s="2">
        <v>90</v>
      </c>
      <c r="T22" s="2">
        <v>198</v>
      </c>
      <c r="U22" s="2">
        <v>54</v>
      </c>
      <c r="V22" s="2">
        <v>36</v>
      </c>
      <c r="W22" s="3">
        <v>37.5</v>
      </c>
    </row>
    <row r="23" spans="1:23" s="1" customFormat="1" ht="10.199999999999999" x14ac:dyDescent="0.2">
      <c r="A23" s="1" t="s">
        <v>73</v>
      </c>
      <c r="B23" s="2">
        <v>87912</v>
      </c>
      <c r="C23" s="2">
        <v>18306</v>
      </c>
      <c r="D23" s="2">
        <v>27378</v>
      </c>
      <c r="E23" s="2">
        <v>21438</v>
      </c>
      <c r="F23" s="2">
        <v>12438</v>
      </c>
      <c r="G23" s="2">
        <v>8352</v>
      </c>
      <c r="H23" s="3">
        <v>29.1</v>
      </c>
      <c r="I23" s="1" t="s">
        <v>73</v>
      </c>
      <c r="J23" s="2">
        <v>41094</v>
      </c>
      <c r="K23" s="2">
        <v>9450</v>
      </c>
      <c r="L23" s="2">
        <v>13626</v>
      </c>
      <c r="M23" s="2">
        <v>9522</v>
      </c>
      <c r="N23" s="2">
        <v>5148</v>
      </c>
      <c r="O23" s="2">
        <v>3348</v>
      </c>
      <c r="P23" s="3">
        <v>27.2</v>
      </c>
      <c r="Q23" s="2">
        <v>46818</v>
      </c>
      <c r="R23" s="2">
        <v>8856</v>
      </c>
      <c r="S23" s="2">
        <v>13752</v>
      </c>
      <c r="T23" s="2">
        <v>11916</v>
      </c>
      <c r="U23" s="2">
        <v>7290</v>
      </c>
      <c r="V23" s="2">
        <v>5004</v>
      </c>
      <c r="W23" s="3">
        <v>31</v>
      </c>
    </row>
    <row r="24" spans="1:23" s="1" customFormat="1" ht="10.199999999999999" x14ac:dyDescent="0.2">
      <c r="B24" s="2"/>
      <c r="C24" s="2"/>
      <c r="D24" s="2"/>
      <c r="E24" s="2"/>
      <c r="F24" s="2"/>
      <c r="G24" s="2"/>
      <c r="H24" s="3"/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A25" s="1" t="s">
        <v>74</v>
      </c>
      <c r="B25" s="2"/>
      <c r="C25" s="2"/>
      <c r="D25" s="2"/>
      <c r="E25" s="2"/>
      <c r="F25" s="2"/>
      <c r="G25" s="2"/>
      <c r="H25" s="3"/>
      <c r="I25" s="1" t="s">
        <v>74</v>
      </c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ht="10.199999999999999" x14ac:dyDescent="0.2">
      <c r="A27" s="1" t="s">
        <v>12</v>
      </c>
      <c r="B27" s="2">
        <v>7128</v>
      </c>
      <c r="C27" s="2">
        <v>0</v>
      </c>
      <c r="D27" s="2">
        <v>900</v>
      </c>
      <c r="E27" s="2">
        <v>2646</v>
      </c>
      <c r="F27" s="2">
        <v>2160</v>
      </c>
      <c r="G27" s="2">
        <v>1422</v>
      </c>
      <c r="H27" s="3">
        <v>45.1</v>
      </c>
      <c r="I27" s="1" t="s">
        <v>12</v>
      </c>
      <c r="J27" s="2">
        <v>6750</v>
      </c>
      <c r="K27" s="2">
        <v>0</v>
      </c>
      <c r="L27" s="2">
        <v>810</v>
      </c>
      <c r="M27" s="2">
        <v>2448</v>
      </c>
      <c r="N27" s="2">
        <v>2106</v>
      </c>
      <c r="O27" s="2">
        <v>1386</v>
      </c>
      <c r="P27" s="3">
        <v>45.8</v>
      </c>
      <c r="Q27" s="2">
        <v>378</v>
      </c>
      <c r="R27" s="2">
        <v>0</v>
      </c>
      <c r="S27" s="2">
        <v>90</v>
      </c>
      <c r="T27" s="2">
        <v>198</v>
      </c>
      <c r="U27" s="2">
        <v>54</v>
      </c>
      <c r="V27" s="2">
        <v>36</v>
      </c>
      <c r="W27" s="3">
        <v>37.5</v>
      </c>
    </row>
    <row r="28" spans="1:23" s="1" customFormat="1" ht="10.199999999999999" x14ac:dyDescent="0.2">
      <c r="A28" s="1" t="s">
        <v>75</v>
      </c>
      <c r="B28" s="2">
        <v>1926</v>
      </c>
      <c r="C28" s="2">
        <v>0</v>
      </c>
      <c r="D28" s="2">
        <v>0</v>
      </c>
      <c r="E28" s="2">
        <v>738</v>
      </c>
      <c r="F28" s="2">
        <v>954</v>
      </c>
      <c r="G28" s="2">
        <v>234</v>
      </c>
      <c r="H28" s="3">
        <v>48.5</v>
      </c>
      <c r="I28" s="1" t="s">
        <v>75</v>
      </c>
      <c r="J28" s="2">
        <v>1908</v>
      </c>
      <c r="K28" s="2">
        <v>0</v>
      </c>
      <c r="L28" s="2">
        <v>0</v>
      </c>
      <c r="M28" s="2">
        <v>738</v>
      </c>
      <c r="N28" s="2">
        <v>936</v>
      </c>
      <c r="O28" s="2">
        <v>234</v>
      </c>
      <c r="P28" s="3">
        <v>48.5</v>
      </c>
      <c r="Q28" s="2">
        <v>18</v>
      </c>
      <c r="R28" s="2">
        <v>0</v>
      </c>
      <c r="S28" s="2">
        <v>0</v>
      </c>
      <c r="T28" s="2">
        <v>0</v>
      </c>
      <c r="U28" s="2">
        <v>18</v>
      </c>
      <c r="V28" s="2">
        <v>0</v>
      </c>
      <c r="W28" s="3">
        <v>52.5</v>
      </c>
    </row>
    <row r="29" spans="1:23" s="1" customFormat="1" ht="10.199999999999999" x14ac:dyDescent="0.2">
      <c r="A29" s="1" t="s">
        <v>76</v>
      </c>
      <c r="B29" s="2">
        <v>738</v>
      </c>
      <c r="C29" s="2">
        <v>0</v>
      </c>
      <c r="D29" s="2">
        <v>0</v>
      </c>
      <c r="E29" s="2">
        <v>0</v>
      </c>
      <c r="F29" s="2">
        <v>198</v>
      </c>
      <c r="G29" s="2">
        <v>540</v>
      </c>
      <c r="H29" s="3">
        <v>72</v>
      </c>
      <c r="I29" s="1" t="s">
        <v>76</v>
      </c>
      <c r="J29" s="2">
        <v>720</v>
      </c>
      <c r="K29" s="2">
        <v>0</v>
      </c>
      <c r="L29" s="2">
        <v>0</v>
      </c>
      <c r="M29" s="2">
        <v>0</v>
      </c>
      <c r="N29" s="2">
        <v>198</v>
      </c>
      <c r="O29" s="2">
        <v>522</v>
      </c>
      <c r="P29" s="3">
        <v>71.8</v>
      </c>
      <c r="Q29" s="2">
        <v>18</v>
      </c>
      <c r="R29" s="2">
        <v>0</v>
      </c>
      <c r="S29" s="2">
        <v>0</v>
      </c>
      <c r="T29" s="2">
        <v>0</v>
      </c>
      <c r="U29" s="2">
        <v>0</v>
      </c>
      <c r="V29" s="2">
        <v>18</v>
      </c>
      <c r="W29" s="3">
        <v>79</v>
      </c>
    </row>
    <row r="30" spans="1:23" s="1" customFormat="1" ht="10.199999999999999" x14ac:dyDescent="0.2">
      <c r="A30" s="1" t="s">
        <v>77</v>
      </c>
      <c r="B30" s="2">
        <v>396</v>
      </c>
      <c r="C30" s="2">
        <v>0</v>
      </c>
      <c r="D30" s="2">
        <v>0</v>
      </c>
      <c r="E30" s="2">
        <v>0</v>
      </c>
      <c r="F30" s="2">
        <v>0</v>
      </c>
      <c r="G30" s="2">
        <v>396</v>
      </c>
      <c r="H30" s="3">
        <v>79</v>
      </c>
      <c r="I30" s="1" t="s">
        <v>77</v>
      </c>
      <c r="J30" s="2">
        <v>378</v>
      </c>
      <c r="K30" s="2">
        <v>0</v>
      </c>
      <c r="L30" s="2">
        <v>0</v>
      </c>
      <c r="M30" s="2">
        <v>0</v>
      </c>
      <c r="N30" s="2">
        <v>0</v>
      </c>
      <c r="O30" s="2">
        <v>378</v>
      </c>
      <c r="P30" s="3">
        <v>79</v>
      </c>
      <c r="Q30" s="2">
        <v>18</v>
      </c>
      <c r="R30" s="2">
        <v>0</v>
      </c>
      <c r="S30" s="2">
        <v>0</v>
      </c>
      <c r="T30" s="2">
        <v>0</v>
      </c>
      <c r="U30" s="2">
        <v>0</v>
      </c>
      <c r="V30" s="2">
        <v>18</v>
      </c>
      <c r="W30" s="3">
        <v>79</v>
      </c>
    </row>
    <row r="31" spans="1:23" s="1" customFormat="1" ht="10.199999999999999" x14ac:dyDescent="0.2">
      <c r="A31" s="1" t="s">
        <v>78</v>
      </c>
      <c r="B31" s="2">
        <v>72</v>
      </c>
      <c r="C31" s="2">
        <v>0</v>
      </c>
      <c r="D31" s="2">
        <v>0</v>
      </c>
      <c r="E31" s="2">
        <v>0</v>
      </c>
      <c r="F31" s="2">
        <v>0</v>
      </c>
      <c r="G31" s="2">
        <v>72</v>
      </c>
      <c r="H31" s="3">
        <v>79</v>
      </c>
      <c r="I31" s="1" t="s">
        <v>78</v>
      </c>
      <c r="J31" s="2">
        <v>72</v>
      </c>
      <c r="K31" s="2">
        <v>0</v>
      </c>
      <c r="L31" s="2">
        <v>0</v>
      </c>
      <c r="M31" s="2">
        <v>0</v>
      </c>
      <c r="N31" s="2">
        <v>0</v>
      </c>
      <c r="O31" s="2">
        <v>72</v>
      </c>
      <c r="P31" s="3">
        <v>79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3">
        <v>0</v>
      </c>
    </row>
    <row r="32" spans="1:23" s="1" customFormat="1" ht="10.199999999999999" x14ac:dyDescent="0.2">
      <c r="A32" s="1" t="s">
        <v>79</v>
      </c>
      <c r="B32" s="2">
        <v>3996</v>
      </c>
      <c r="C32" s="2">
        <v>0</v>
      </c>
      <c r="D32" s="2">
        <v>900</v>
      </c>
      <c r="E32" s="2">
        <v>1908</v>
      </c>
      <c r="F32" s="2">
        <v>1008</v>
      </c>
      <c r="G32" s="2">
        <v>180</v>
      </c>
      <c r="H32" s="3">
        <v>38.6</v>
      </c>
      <c r="I32" s="1" t="s">
        <v>79</v>
      </c>
      <c r="J32" s="2">
        <v>3672</v>
      </c>
      <c r="K32" s="2">
        <v>0</v>
      </c>
      <c r="L32" s="2">
        <v>810</v>
      </c>
      <c r="M32" s="2">
        <v>1710</v>
      </c>
      <c r="N32" s="2">
        <v>972</v>
      </c>
      <c r="O32" s="2">
        <v>180</v>
      </c>
      <c r="P32" s="3">
        <v>39</v>
      </c>
      <c r="Q32" s="2">
        <v>324</v>
      </c>
      <c r="R32" s="2">
        <v>0</v>
      </c>
      <c r="S32" s="2">
        <v>90</v>
      </c>
      <c r="T32" s="2">
        <v>198</v>
      </c>
      <c r="U32" s="2">
        <v>36</v>
      </c>
      <c r="V32" s="2">
        <v>0</v>
      </c>
      <c r="W32" s="3">
        <v>35.5</v>
      </c>
    </row>
    <row r="33" spans="1:23" s="1" customFormat="1" ht="10.199999999999999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ht="10.199999999999999" x14ac:dyDescent="0.2">
      <c r="A34" s="1" t="s">
        <v>80</v>
      </c>
      <c r="B34" s="2"/>
      <c r="C34" s="2"/>
      <c r="D34" s="2"/>
      <c r="E34" s="2"/>
      <c r="F34" s="2"/>
      <c r="G34" s="2"/>
      <c r="H34" s="3"/>
      <c r="I34" s="1" t="s">
        <v>80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ht="10.199999999999999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ht="10.199999999999999" x14ac:dyDescent="0.2">
      <c r="A36" s="1" t="s">
        <v>12</v>
      </c>
      <c r="B36" s="2">
        <v>94716</v>
      </c>
      <c r="C36" s="2">
        <v>18234</v>
      </c>
      <c r="D36" s="2">
        <v>28134</v>
      </c>
      <c r="E36" s="2">
        <v>24048</v>
      </c>
      <c r="F36" s="2">
        <v>14580</v>
      </c>
      <c r="G36" s="2">
        <v>9720</v>
      </c>
      <c r="H36" s="3">
        <v>30.6</v>
      </c>
      <c r="I36" s="1" t="s">
        <v>12</v>
      </c>
      <c r="J36" s="2">
        <v>47736</v>
      </c>
      <c r="K36" s="2">
        <v>9414</v>
      </c>
      <c r="L36" s="2">
        <v>14346</v>
      </c>
      <c r="M36" s="2">
        <v>11970</v>
      </c>
      <c r="N36" s="2">
        <v>7272</v>
      </c>
      <c r="O36" s="2">
        <v>4734</v>
      </c>
      <c r="P36" s="3">
        <v>30.1</v>
      </c>
      <c r="Q36" s="2">
        <v>46980</v>
      </c>
      <c r="R36" s="2">
        <v>8820</v>
      </c>
      <c r="S36" s="2">
        <v>13788</v>
      </c>
      <c r="T36" s="2">
        <v>12078</v>
      </c>
      <c r="U36" s="2">
        <v>7308</v>
      </c>
      <c r="V36" s="2">
        <v>4986</v>
      </c>
      <c r="W36" s="3">
        <v>31.1</v>
      </c>
    </row>
    <row r="37" spans="1:23" s="1" customFormat="1" ht="10.199999999999999" x14ac:dyDescent="0.2">
      <c r="A37" s="1" t="s">
        <v>81</v>
      </c>
      <c r="B37" s="2">
        <v>252</v>
      </c>
      <c r="C37" s="2">
        <v>0</v>
      </c>
      <c r="D37" s="2">
        <v>126</v>
      </c>
      <c r="E37" s="2">
        <v>108</v>
      </c>
      <c r="F37" s="2">
        <v>18</v>
      </c>
      <c r="G37" s="2">
        <v>0</v>
      </c>
      <c r="H37" s="3">
        <v>30</v>
      </c>
      <c r="I37" s="1" t="s">
        <v>81</v>
      </c>
      <c r="J37" s="2">
        <v>216</v>
      </c>
      <c r="K37" s="2">
        <v>0</v>
      </c>
      <c r="L37" s="2">
        <v>126</v>
      </c>
      <c r="M37" s="2">
        <v>72</v>
      </c>
      <c r="N37" s="2">
        <v>18</v>
      </c>
      <c r="O37" s="2">
        <v>0</v>
      </c>
      <c r="P37" s="3">
        <v>27.9</v>
      </c>
      <c r="Q37" s="2">
        <v>36</v>
      </c>
      <c r="R37" s="2">
        <v>0</v>
      </c>
      <c r="S37" s="2">
        <v>0</v>
      </c>
      <c r="T37" s="2">
        <v>36</v>
      </c>
      <c r="U37" s="2">
        <v>0</v>
      </c>
      <c r="V37" s="2">
        <v>0</v>
      </c>
      <c r="W37" s="3">
        <v>37.5</v>
      </c>
    </row>
    <row r="38" spans="1:23" s="1" customFormat="1" ht="10.199999999999999" x14ac:dyDescent="0.2">
      <c r="A38" s="1" t="s">
        <v>82</v>
      </c>
      <c r="B38" s="2">
        <v>94464</v>
      </c>
      <c r="C38" s="2">
        <v>18234</v>
      </c>
      <c r="D38" s="2">
        <v>28008</v>
      </c>
      <c r="E38" s="2">
        <v>23940</v>
      </c>
      <c r="F38" s="2">
        <v>14562</v>
      </c>
      <c r="G38" s="2">
        <v>9720</v>
      </c>
      <c r="H38" s="3">
        <v>30.6</v>
      </c>
      <c r="I38" s="1" t="s">
        <v>82</v>
      </c>
      <c r="J38" s="2">
        <v>47520</v>
      </c>
      <c r="K38" s="2">
        <v>9414</v>
      </c>
      <c r="L38" s="2">
        <v>14220</v>
      </c>
      <c r="M38" s="2">
        <v>11898</v>
      </c>
      <c r="N38" s="2">
        <v>7254</v>
      </c>
      <c r="O38" s="2">
        <v>4734</v>
      </c>
      <c r="P38" s="3">
        <v>30.2</v>
      </c>
      <c r="Q38" s="2">
        <v>46944</v>
      </c>
      <c r="R38" s="2">
        <v>8820</v>
      </c>
      <c r="S38" s="2">
        <v>13788</v>
      </c>
      <c r="T38" s="2">
        <v>12042</v>
      </c>
      <c r="U38" s="2">
        <v>7308</v>
      </c>
      <c r="V38" s="2">
        <v>4986</v>
      </c>
      <c r="W38" s="3">
        <v>31.1</v>
      </c>
    </row>
    <row r="39" spans="1:23" s="1" customFormat="1" ht="10.199999999999999" x14ac:dyDescent="0.2">
      <c r="A39" s="13" t="s">
        <v>32</v>
      </c>
      <c r="B39" s="13"/>
      <c r="C39" s="13"/>
      <c r="D39" s="13"/>
      <c r="E39" s="13"/>
      <c r="F39" s="13"/>
      <c r="G39" s="13"/>
      <c r="H39" s="13"/>
      <c r="I39" s="13" t="s">
        <v>32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0.199999999999999" customHeight="1" x14ac:dyDescent="0.3">
      <c r="A40" s="1"/>
      <c r="B40" s="2"/>
      <c r="C40" s="2"/>
      <c r="D40" s="2"/>
      <c r="E40" s="2"/>
      <c r="F40" s="2"/>
      <c r="G40" s="2"/>
      <c r="H40" s="3"/>
      <c r="I40" s="1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3"/>
    </row>
    <row r="41" spans="1:23" ht="10.199999999999999" customHeight="1" x14ac:dyDescent="0.3">
      <c r="A41" s="1"/>
      <c r="B41" s="2"/>
      <c r="C41" s="2"/>
      <c r="D41" s="2"/>
      <c r="E41" s="2"/>
      <c r="F41" s="2"/>
      <c r="G41" s="2"/>
      <c r="H41" s="3"/>
      <c r="I41" s="1"/>
      <c r="J41" s="2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3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3063-51F9-42E3-AE3F-D05822AD45F2}">
  <dimension ref="A1:W32"/>
  <sheetViews>
    <sheetView view="pageBreakPreview" zoomScaleNormal="100" zoomScaleSheetLayoutView="100" workbookViewId="0">
      <selection sqref="A1:XFD32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107</v>
      </c>
      <c r="B1" s="2"/>
      <c r="C1" s="2"/>
      <c r="D1" s="2"/>
      <c r="E1" s="2"/>
      <c r="F1" s="2"/>
      <c r="G1" s="2"/>
      <c r="H1" s="3"/>
      <c r="I1" s="1" t="s">
        <v>107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83</v>
      </c>
      <c r="B2" s="5" t="s">
        <v>1</v>
      </c>
      <c r="C2" s="6"/>
      <c r="D2" s="6"/>
      <c r="E2" s="6"/>
      <c r="F2" s="6"/>
      <c r="G2" s="6"/>
      <c r="H2" s="7"/>
      <c r="I2" s="4" t="s">
        <v>83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84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84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85</v>
      </c>
      <c r="B4" s="2"/>
      <c r="C4" s="2"/>
      <c r="D4" s="2"/>
      <c r="E4" s="2"/>
      <c r="F4" s="2"/>
      <c r="G4" s="2"/>
      <c r="H4" s="3"/>
      <c r="I4" s="1" t="s">
        <v>85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70092</v>
      </c>
      <c r="C6" s="2">
        <v>72</v>
      </c>
      <c r="D6" s="2">
        <v>25146</v>
      </c>
      <c r="E6" s="2">
        <v>21978</v>
      </c>
      <c r="F6" s="2">
        <v>13698</v>
      </c>
      <c r="G6" s="2">
        <v>9198</v>
      </c>
      <c r="H6" s="3">
        <v>36.700000000000003</v>
      </c>
      <c r="I6" s="1" t="s">
        <v>12</v>
      </c>
      <c r="J6" s="2">
        <v>35028</v>
      </c>
      <c r="K6" s="2">
        <v>36</v>
      </c>
      <c r="L6" s="2">
        <v>12852</v>
      </c>
      <c r="M6" s="2">
        <v>10926</v>
      </c>
      <c r="N6" s="2">
        <v>6804</v>
      </c>
      <c r="O6" s="2">
        <v>4410</v>
      </c>
      <c r="P6" s="3">
        <v>36.4</v>
      </c>
      <c r="Q6" s="2">
        <v>35064</v>
      </c>
      <c r="R6" s="2">
        <v>36</v>
      </c>
      <c r="S6" s="2">
        <v>12294</v>
      </c>
      <c r="T6" s="2">
        <v>11052</v>
      </c>
      <c r="U6" s="2">
        <v>6894</v>
      </c>
      <c r="V6" s="2">
        <v>4788</v>
      </c>
      <c r="W6" s="3">
        <v>37.1</v>
      </c>
    </row>
    <row r="7" spans="1:23" s="1" customFormat="1" ht="10.199999999999999" x14ac:dyDescent="0.2">
      <c r="A7" s="1" t="s">
        <v>86</v>
      </c>
      <c r="B7" s="3">
        <f>SUM(B8:B10)*100/B6</f>
        <v>67.411402157164872</v>
      </c>
      <c r="C7" s="3"/>
      <c r="D7" s="3">
        <f t="shared" ref="D7:V7" si="0">SUM(D8:D10)*100/D6</f>
        <v>64.28060128847531</v>
      </c>
      <c r="E7" s="3">
        <f t="shared" si="0"/>
        <v>83.046683046683043</v>
      </c>
      <c r="F7" s="3">
        <f t="shared" si="0"/>
        <v>73.32457293035479</v>
      </c>
      <c r="G7" s="3">
        <f t="shared" si="0"/>
        <v>30.136986301369863</v>
      </c>
      <c r="H7" s="3"/>
      <c r="I7" s="1" t="s">
        <v>86</v>
      </c>
      <c r="J7" s="3">
        <f t="shared" si="0"/>
        <v>77.697841726618705</v>
      </c>
      <c r="K7" s="3"/>
      <c r="L7" s="3">
        <f t="shared" si="0"/>
        <v>73.80952380952381</v>
      </c>
      <c r="M7" s="3">
        <f t="shared" si="0"/>
        <v>93.410214168039545</v>
      </c>
      <c r="N7" s="3">
        <f t="shared" si="0"/>
        <v>86.24338624338624</v>
      </c>
      <c r="O7" s="3">
        <f t="shared" si="0"/>
        <v>37.142857142857146</v>
      </c>
      <c r="P7" s="3"/>
      <c r="Q7" s="3">
        <f t="shared" si="0"/>
        <v>57.135523613963038</v>
      </c>
      <c r="R7" s="3"/>
      <c r="S7" s="3">
        <f t="shared" si="0"/>
        <v>54.319180087847734</v>
      </c>
      <c r="T7" s="3">
        <f t="shared" si="0"/>
        <v>72.801302931596098</v>
      </c>
      <c r="U7" s="3">
        <f t="shared" si="0"/>
        <v>60.574412532637076</v>
      </c>
      <c r="V7" s="3">
        <f t="shared" si="0"/>
        <v>23.684210526315791</v>
      </c>
      <c r="W7" s="3"/>
    </row>
    <row r="8" spans="1:23" s="1" customFormat="1" ht="10.199999999999999" x14ac:dyDescent="0.2">
      <c r="A8" s="1" t="s">
        <v>87</v>
      </c>
      <c r="B8" s="2">
        <v>43128</v>
      </c>
      <c r="C8" s="2">
        <v>18</v>
      </c>
      <c r="D8" s="2">
        <v>14076</v>
      </c>
      <c r="E8" s="2">
        <v>17010</v>
      </c>
      <c r="F8" s="2">
        <v>9558</v>
      </c>
      <c r="G8" s="2">
        <v>2466</v>
      </c>
      <c r="H8" s="3">
        <v>36.6</v>
      </c>
      <c r="I8" s="1" t="s">
        <v>87</v>
      </c>
      <c r="J8" s="2">
        <v>24858</v>
      </c>
      <c r="K8" s="2">
        <v>18</v>
      </c>
      <c r="L8" s="2">
        <v>8262</v>
      </c>
      <c r="M8" s="2">
        <v>9540</v>
      </c>
      <c r="N8" s="2">
        <v>5580</v>
      </c>
      <c r="O8" s="2">
        <v>1458</v>
      </c>
      <c r="P8" s="3">
        <v>36.5</v>
      </c>
      <c r="Q8" s="2">
        <v>18270</v>
      </c>
      <c r="R8" s="2">
        <v>0</v>
      </c>
      <c r="S8" s="2">
        <v>5814</v>
      </c>
      <c r="T8" s="2">
        <v>7470</v>
      </c>
      <c r="U8" s="2">
        <v>3978</v>
      </c>
      <c r="V8" s="2">
        <v>1008</v>
      </c>
      <c r="W8" s="3">
        <v>36.700000000000003</v>
      </c>
    </row>
    <row r="9" spans="1:23" s="1" customFormat="1" ht="10.199999999999999" x14ac:dyDescent="0.2">
      <c r="A9" s="1" t="s">
        <v>88</v>
      </c>
      <c r="B9" s="2">
        <v>1296</v>
      </c>
      <c r="C9" s="2">
        <v>0</v>
      </c>
      <c r="D9" s="2">
        <v>324</v>
      </c>
      <c r="E9" s="2">
        <v>522</v>
      </c>
      <c r="F9" s="2">
        <v>252</v>
      </c>
      <c r="G9" s="2">
        <v>198</v>
      </c>
      <c r="H9" s="3">
        <v>39.299999999999997</v>
      </c>
      <c r="I9" s="1" t="s">
        <v>88</v>
      </c>
      <c r="J9" s="2">
        <v>684</v>
      </c>
      <c r="K9" s="2">
        <v>0</v>
      </c>
      <c r="L9" s="2">
        <v>144</v>
      </c>
      <c r="M9" s="2">
        <v>270</v>
      </c>
      <c r="N9" s="2">
        <v>162</v>
      </c>
      <c r="O9" s="2">
        <v>108</v>
      </c>
      <c r="P9" s="3">
        <v>41</v>
      </c>
      <c r="Q9" s="2">
        <v>612</v>
      </c>
      <c r="R9" s="2">
        <v>0</v>
      </c>
      <c r="S9" s="2">
        <v>180</v>
      </c>
      <c r="T9" s="2">
        <v>252</v>
      </c>
      <c r="U9" s="2">
        <v>90</v>
      </c>
      <c r="V9" s="2">
        <v>90</v>
      </c>
      <c r="W9" s="3">
        <v>37.5</v>
      </c>
    </row>
    <row r="10" spans="1:23" s="1" customFormat="1" ht="10.199999999999999" x14ac:dyDescent="0.2">
      <c r="A10" s="1" t="s">
        <v>89</v>
      </c>
      <c r="B10" s="2">
        <v>2826</v>
      </c>
      <c r="C10" s="2">
        <v>0</v>
      </c>
      <c r="D10" s="2">
        <v>1764</v>
      </c>
      <c r="E10" s="2">
        <v>720</v>
      </c>
      <c r="F10" s="2">
        <v>234</v>
      </c>
      <c r="G10" s="2">
        <v>108</v>
      </c>
      <c r="H10" s="3">
        <v>27</v>
      </c>
      <c r="I10" s="1" t="s">
        <v>89</v>
      </c>
      <c r="J10" s="2">
        <v>1674</v>
      </c>
      <c r="K10" s="2">
        <v>0</v>
      </c>
      <c r="L10" s="2">
        <v>1080</v>
      </c>
      <c r="M10" s="2">
        <v>396</v>
      </c>
      <c r="N10" s="2">
        <v>126</v>
      </c>
      <c r="O10" s="2">
        <v>72</v>
      </c>
      <c r="P10" s="3">
        <v>26.6</v>
      </c>
      <c r="Q10" s="2">
        <v>1152</v>
      </c>
      <c r="R10" s="2">
        <v>0</v>
      </c>
      <c r="S10" s="2">
        <v>684</v>
      </c>
      <c r="T10" s="2">
        <v>324</v>
      </c>
      <c r="U10" s="2">
        <v>108</v>
      </c>
      <c r="V10" s="2">
        <v>36</v>
      </c>
      <c r="W10" s="3">
        <v>27.6</v>
      </c>
    </row>
    <row r="11" spans="1:23" s="1" customFormat="1" ht="10.199999999999999" x14ac:dyDescent="0.2">
      <c r="A11" s="1" t="s">
        <v>90</v>
      </c>
      <c r="B11" s="3">
        <f>B10*100/SUM(B8:B10)</f>
        <v>5.980952380952381</v>
      </c>
      <c r="C11" s="3"/>
      <c r="D11" s="3">
        <f t="shared" ref="D11:V11" si="1">D10*100/SUM(D8:D10)</f>
        <v>10.913140311804009</v>
      </c>
      <c r="E11" s="3">
        <f t="shared" si="1"/>
        <v>3.9447731755424065</v>
      </c>
      <c r="F11" s="3">
        <f t="shared" si="1"/>
        <v>2.3297491039426523</v>
      </c>
      <c r="G11" s="3">
        <f t="shared" si="1"/>
        <v>3.8961038961038961</v>
      </c>
      <c r="H11" s="3"/>
      <c r="I11" s="1" t="s">
        <v>90</v>
      </c>
      <c r="J11" s="3">
        <f t="shared" si="1"/>
        <v>6.1507936507936511</v>
      </c>
      <c r="K11" s="3"/>
      <c r="L11" s="3">
        <f t="shared" si="1"/>
        <v>11.385199240986717</v>
      </c>
      <c r="M11" s="3">
        <f t="shared" si="1"/>
        <v>3.8800705467372132</v>
      </c>
      <c r="N11" s="3">
        <f t="shared" si="1"/>
        <v>2.147239263803681</v>
      </c>
      <c r="O11" s="3">
        <f t="shared" si="1"/>
        <v>4.395604395604396</v>
      </c>
      <c r="P11" s="3"/>
      <c r="Q11" s="3">
        <f t="shared" si="1"/>
        <v>5.7502246181491463</v>
      </c>
      <c r="R11" s="3"/>
      <c r="S11" s="3">
        <f t="shared" si="1"/>
        <v>10.242587601078167</v>
      </c>
      <c r="T11" s="3">
        <f t="shared" si="1"/>
        <v>4.026845637583893</v>
      </c>
      <c r="U11" s="3">
        <f t="shared" si="1"/>
        <v>2.5862068965517242</v>
      </c>
      <c r="V11" s="3">
        <f t="shared" si="1"/>
        <v>3.1746031746031744</v>
      </c>
      <c r="W11" s="3"/>
    </row>
    <row r="12" spans="1:23" s="1" customFormat="1" ht="10.199999999999999" x14ac:dyDescent="0.2">
      <c r="A12" s="1" t="s">
        <v>91</v>
      </c>
      <c r="B12" s="2">
        <v>11124</v>
      </c>
      <c r="C12" s="2">
        <v>18</v>
      </c>
      <c r="D12" s="2">
        <v>2988</v>
      </c>
      <c r="E12" s="2">
        <v>3078</v>
      </c>
      <c r="F12" s="2">
        <v>2412</v>
      </c>
      <c r="G12" s="2">
        <v>2628</v>
      </c>
      <c r="H12" s="3">
        <v>42.5</v>
      </c>
      <c r="I12" s="1" t="s">
        <v>91</v>
      </c>
      <c r="J12" s="2">
        <v>1116</v>
      </c>
      <c r="K12" s="2">
        <v>0</v>
      </c>
      <c r="L12" s="2">
        <v>504</v>
      </c>
      <c r="M12" s="2">
        <v>252</v>
      </c>
      <c r="N12" s="2">
        <v>162</v>
      </c>
      <c r="O12" s="2">
        <v>198</v>
      </c>
      <c r="P12" s="3">
        <v>33.200000000000003</v>
      </c>
      <c r="Q12" s="2">
        <v>10008</v>
      </c>
      <c r="R12" s="2">
        <v>18</v>
      </c>
      <c r="S12" s="2">
        <v>2484</v>
      </c>
      <c r="T12" s="2">
        <v>2826</v>
      </c>
      <c r="U12" s="2">
        <v>2250</v>
      </c>
      <c r="V12" s="2">
        <v>2430</v>
      </c>
      <c r="W12" s="3">
        <v>43.3</v>
      </c>
    </row>
    <row r="13" spans="1:23" s="1" customFormat="1" ht="10.199999999999999" x14ac:dyDescent="0.2">
      <c r="A13" s="1" t="s">
        <v>92</v>
      </c>
      <c r="B13" s="2">
        <v>5544</v>
      </c>
      <c r="C13" s="2">
        <v>0</v>
      </c>
      <c r="D13" s="2">
        <v>5472</v>
      </c>
      <c r="E13" s="2">
        <v>72</v>
      </c>
      <c r="F13" s="2">
        <v>0</v>
      </c>
      <c r="G13" s="2">
        <v>0</v>
      </c>
      <c r="H13" s="3">
        <v>22.6</v>
      </c>
      <c r="I13" s="1" t="s">
        <v>92</v>
      </c>
      <c r="J13" s="2">
        <v>2664</v>
      </c>
      <c r="K13" s="2">
        <v>0</v>
      </c>
      <c r="L13" s="2">
        <v>2628</v>
      </c>
      <c r="M13" s="2">
        <v>36</v>
      </c>
      <c r="N13" s="2">
        <v>0</v>
      </c>
      <c r="O13" s="2">
        <v>0</v>
      </c>
      <c r="P13" s="3">
        <v>22.6</v>
      </c>
      <c r="Q13" s="2">
        <v>2880</v>
      </c>
      <c r="R13" s="2">
        <v>0</v>
      </c>
      <c r="S13" s="2">
        <v>2844</v>
      </c>
      <c r="T13" s="2">
        <v>36</v>
      </c>
      <c r="U13" s="2">
        <v>0</v>
      </c>
      <c r="V13" s="2">
        <v>0</v>
      </c>
      <c r="W13" s="3">
        <v>22.6</v>
      </c>
    </row>
    <row r="14" spans="1:23" s="1" customFormat="1" ht="10.199999999999999" x14ac:dyDescent="0.2">
      <c r="A14" s="1" t="s">
        <v>93</v>
      </c>
      <c r="B14" s="2">
        <v>1458</v>
      </c>
      <c r="C14" s="2">
        <v>0</v>
      </c>
      <c r="D14" s="2">
        <v>162</v>
      </c>
      <c r="E14" s="2">
        <v>288</v>
      </c>
      <c r="F14" s="2">
        <v>306</v>
      </c>
      <c r="G14" s="2">
        <v>702</v>
      </c>
      <c r="H14" s="3">
        <v>58.7</v>
      </c>
      <c r="I14" s="1" t="s">
        <v>93</v>
      </c>
      <c r="J14" s="2">
        <v>702</v>
      </c>
      <c r="K14" s="2">
        <v>0</v>
      </c>
      <c r="L14" s="2">
        <v>72</v>
      </c>
      <c r="M14" s="2">
        <v>198</v>
      </c>
      <c r="N14" s="2">
        <v>144</v>
      </c>
      <c r="O14" s="2">
        <v>288</v>
      </c>
      <c r="P14" s="3">
        <v>53.4</v>
      </c>
      <c r="Q14" s="2">
        <v>756</v>
      </c>
      <c r="R14" s="2">
        <v>0</v>
      </c>
      <c r="S14" s="2">
        <v>90</v>
      </c>
      <c r="T14" s="2">
        <v>90</v>
      </c>
      <c r="U14" s="2">
        <v>162</v>
      </c>
      <c r="V14" s="2">
        <v>414</v>
      </c>
      <c r="W14" s="3">
        <v>63.3</v>
      </c>
    </row>
    <row r="15" spans="1:23" s="1" customFormat="1" ht="10.199999999999999" x14ac:dyDescent="0.2">
      <c r="A15" s="1" t="s">
        <v>94</v>
      </c>
      <c r="B15" s="2">
        <v>3780</v>
      </c>
      <c r="C15" s="2">
        <v>36</v>
      </c>
      <c r="D15" s="2">
        <v>18</v>
      </c>
      <c r="E15" s="2">
        <v>144</v>
      </c>
      <c r="F15" s="2">
        <v>756</v>
      </c>
      <c r="G15" s="2">
        <v>2826</v>
      </c>
      <c r="H15" s="3">
        <v>72.599999999999994</v>
      </c>
      <c r="I15" s="1" t="s">
        <v>94</v>
      </c>
      <c r="J15" s="2">
        <v>2880</v>
      </c>
      <c r="K15" s="2">
        <v>18</v>
      </c>
      <c r="L15" s="2">
        <v>18</v>
      </c>
      <c r="M15" s="2">
        <v>108</v>
      </c>
      <c r="N15" s="2">
        <v>540</v>
      </c>
      <c r="O15" s="2">
        <v>2196</v>
      </c>
      <c r="P15" s="3">
        <v>73.099999999999994</v>
      </c>
      <c r="Q15" s="2">
        <v>900</v>
      </c>
      <c r="R15" s="2">
        <v>18</v>
      </c>
      <c r="S15" s="2">
        <v>0</v>
      </c>
      <c r="T15" s="2">
        <v>36</v>
      </c>
      <c r="U15" s="2">
        <v>216</v>
      </c>
      <c r="V15" s="2">
        <v>630</v>
      </c>
      <c r="W15" s="3">
        <v>70.900000000000006</v>
      </c>
    </row>
    <row r="16" spans="1:23" s="1" customFormat="1" ht="10.199999999999999" x14ac:dyDescent="0.2">
      <c r="A16" s="1" t="s">
        <v>42</v>
      </c>
      <c r="B16" s="2">
        <v>936</v>
      </c>
      <c r="C16" s="2">
        <v>0</v>
      </c>
      <c r="D16" s="2">
        <v>342</v>
      </c>
      <c r="E16" s="2">
        <v>144</v>
      </c>
      <c r="F16" s="2">
        <v>180</v>
      </c>
      <c r="G16" s="2">
        <v>270</v>
      </c>
      <c r="H16" s="3">
        <v>43.1</v>
      </c>
      <c r="I16" s="1" t="s">
        <v>42</v>
      </c>
      <c r="J16" s="2">
        <v>450</v>
      </c>
      <c r="K16" s="2">
        <v>0</v>
      </c>
      <c r="L16" s="2">
        <v>144</v>
      </c>
      <c r="M16" s="2">
        <v>126</v>
      </c>
      <c r="N16" s="2">
        <v>90</v>
      </c>
      <c r="O16" s="2">
        <v>90</v>
      </c>
      <c r="P16" s="3">
        <v>39.6</v>
      </c>
      <c r="Q16" s="2">
        <v>486</v>
      </c>
      <c r="R16" s="2">
        <v>0</v>
      </c>
      <c r="S16" s="2">
        <v>198</v>
      </c>
      <c r="T16" s="2">
        <v>18</v>
      </c>
      <c r="U16" s="2">
        <v>90</v>
      </c>
      <c r="V16" s="2">
        <v>180</v>
      </c>
      <c r="W16" s="3">
        <v>49.5</v>
      </c>
    </row>
    <row r="17" spans="1:23" s="1" customFormat="1" ht="10.199999999999999" x14ac:dyDescent="0.2">
      <c r="B17" s="2"/>
      <c r="C17" s="2"/>
      <c r="D17" s="2"/>
      <c r="E17" s="2"/>
      <c r="F17" s="2"/>
      <c r="G17" s="2"/>
      <c r="H17" s="3"/>
      <c r="J17" s="2"/>
      <c r="K17" s="2"/>
      <c r="L17" s="2"/>
      <c r="M17" s="2"/>
      <c r="N17" s="2"/>
      <c r="O17" s="2"/>
      <c r="P17" s="3"/>
      <c r="Q17" s="2"/>
      <c r="R17" s="2"/>
      <c r="S17" s="2"/>
      <c r="T17" s="2"/>
      <c r="U17" s="2"/>
      <c r="V17" s="2"/>
      <c r="W17" s="3"/>
    </row>
    <row r="18" spans="1:23" s="1" customFormat="1" ht="10.199999999999999" x14ac:dyDescent="0.2">
      <c r="A18" s="1" t="s">
        <v>95</v>
      </c>
      <c r="B18" s="2"/>
      <c r="C18" s="2"/>
      <c r="D18" s="2"/>
      <c r="E18" s="2"/>
      <c r="F18" s="2"/>
      <c r="G18" s="2"/>
      <c r="H18" s="3"/>
      <c r="I18" s="1" t="s">
        <v>95</v>
      </c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A20" s="1" t="s">
        <v>12</v>
      </c>
      <c r="B20" s="2">
        <v>4824</v>
      </c>
      <c r="C20" s="2">
        <v>0</v>
      </c>
      <c r="D20" s="2">
        <v>2268</v>
      </c>
      <c r="E20" s="2">
        <v>1404</v>
      </c>
      <c r="F20" s="2">
        <v>684</v>
      </c>
      <c r="G20" s="2">
        <v>468</v>
      </c>
      <c r="H20" s="3">
        <v>31.5</v>
      </c>
      <c r="I20" s="1" t="s">
        <v>12</v>
      </c>
      <c r="J20" s="2">
        <v>2178</v>
      </c>
      <c r="K20" s="2">
        <v>0</v>
      </c>
      <c r="L20" s="2">
        <v>972</v>
      </c>
      <c r="M20" s="2">
        <v>684</v>
      </c>
      <c r="N20" s="2">
        <v>324</v>
      </c>
      <c r="O20" s="2">
        <v>198</v>
      </c>
      <c r="P20" s="3">
        <v>32.6</v>
      </c>
      <c r="Q20" s="2">
        <v>2646</v>
      </c>
      <c r="R20" s="2">
        <v>0</v>
      </c>
      <c r="S20" s="2">
        <v>1296</v>
      </c>
      <c r="T20" s="2">
        <v>720</v>
      </c>
      <c r="U20" s="2">
        <v>360</v>
      </c>
      <c r="V20" s="2">
        <v>270</v>
      </c>
      <c r="W20" s="3">
        <v>30.6</v>
      </c>
    </row>
    <row r="21" spans="1:23" s="1" customFormat="1" ht="10.199999999999999" x14ac:dyDescent="0.2">
      <c r="A21" s="1" t="s">
        <v>96</v>
      </c>
      <c r="B21" s="2">
        <v>1332</v>
      </c>
      <c r="C21" s="2">
        <v>0</v>
      </c>
      <c r="D21" s="2">
        <v>576</v>
      </c>
      <c r="E21" s="2">
        <v>450</v>
      </c>
      <c r="F21" s="2">
        <v>180</v>
      </c>
      <c r="G21" s="2">
        <v>126</v>
      </c>
      <c r="H21" s="3">
        <v>33</v>
      </c>
      <c r="I21" s="1" t="s">
        <v>96</v>
      </c>
      <c r="J21" s="2">
        <v>792</v>
      </c>
      <c r="K21" s="2">
        <v>0</v>
      </c>
      <c r="L21" s="2">
        <v>306</v>
      </c>
      <c r="M21" s="2">
        <v>288</v>
      </c>
      <c r="N21" s="2">
        <v>144</v>
      </c>
      <c r="O21" s="2">
        <v>54</v>
      </c>
      <c r="P21" s="3">
        <v>34.700000000000003</v>
      </c>
      <c r="Q21" s="2">
        <v>540</v>
      </c>
      <c r="R21" s="2">
        <v>0</v>
      </c>
      <c r="S21" s="2">
        <v>270</v>
      </c>
      <c r="T21" s="2">
        <v>162</v>
      </c>
      <c r="U21" s="2">
        <v>36</v>
      </c>
      <c r="V21" s="2">
        <v>72</v>
      </c>
      <c r="W21" s="3">
        <v>30</v>
      </c>
    </row>
    <row r="22" spans="1:23" s="1" customFormat="1" ht="9.6" customHeight="1" x14ac:dyDescent="0.2">
      <c r="A22" s="1" t="s">
        <v>97</v>
      </c>
      <c r="B22" s="2">
        <v>3492</v>
      </c>
      <c r="C22" s="2">
        <v>0</v>
      </c>
      <c r="D22" s="2">
        <v>1692</v>
      </c>
      <c r="E22" s="2">
        <v>954</v>
      </c>
      <c r="F22" s="2">
        <v>504</v>
      </c>
      <c r="G22" s="2">
        <v>342</v>
      </c>
      <c r="H22" s="3">
        <v>30.8</v>
      </c>
      <c r="I22" s="1" t="s">
        <v>97</v>
      </c>
      <c r="J22" s="2">
        <v>1386</v>
      </c>
      <c r="K22" s="2">
        <v>0</v>
      </c>
      <c r="L22" s="2">
        <v>666</v>
      </c>
      <c r="M22" s="2">
        <v>396</v>
      </c>
      <c r="N22" s="2">
        <v>180</v>
      </c>
      <c r="O22" s="2">
        <v>144</v>
      </c>
      <c r="P22" s="3">
        <v>31</v>
      </c>
      <c r="Q22" s="2">
        <v>2106</v>
      </c>
      <c r="R22" s="2">
        <v>0</v>
      </c>
      <c r="S22" s="2">
        <v>1026</v>
      </c>
      <c r="T22" s="2">
        <v>558</v>
      </c>
      <c r="U22" s="2">
        <v>324</v>
      </c>
      <c r="V22" s="2">
        <v>198</v>
      </c>
      <c r="W22" s="3">
        <v>30.7</v>
      </c>
    </row>
    <row r="23" spans="1:23" s="1" customFormat="1" ht="9.6" customHeight="1" x14ac:dyDescent="0.2">
      <c r="B23" s="2"/>
      <c r="C23" s="2"/>
      <c r="D23" s="2"/>
      <c r="E23" s="2"/>
      <c r="F23" s="2"/>
      <c r="G23" s="2"/>
      <c r="H23" s="3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3"/>
    </row>
    <row r="24" spans="1:23" s="1" customFormat="1" ht="10.199999999999999" x14ac:dyDescent="0.2">
      <c r="A24" s="1" t="s">
        <v>98</v>
      </c>
      <c r="B24" s="2"/>
      <c r="C24" s="2"/>
      <c r="D24" s="2"/>
      <c r="E24" s="2"/>
      <c r="F24" s="2"/>
      <c r="G24" s="2"/>
      <c r="H24" s="3"/>
      <c r="I24" s="1" t="s">
        <v>98</v>
      </c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B25" s="2"/>
      <c r="C25" s="2"/>
      <c r="D25" s="2"/>
      <c r="E25" s="2"/>
      <c r="F25" s="2"/>
      <c r="G25" s="2"/>
      <c r="H25" s="3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A26" s="1" t="s">
        <v>12</v>
      </c>
      <c r="B26" s="2">
        <v>70128</v>
      </c>
      <c r="C26" s="2">
        <v>108</v>
      </c>
      <c r="D26" s="2">
        <v>25146</v>
      </c>
      <c r="E26" s="2">
        <v>21978</v>
      </c>
      <c r="F26" s="2">
        <v>13698</v>
      </c>
      <c r="G26" s="2">
        <v>9198</v>
      </c>
      <c r="H26" s="3">
        <v>36.700000000000003</v>
      </c>
      <c r="I26" s="1" t="s">
        <v>12</v>
      </c>
      <c r="J26" s="2">
        <v>35064</v>
      </c>
      <c r="K26" s="2">
        <v>72</v>
      </c>
      <c r="L26" s="2">
        <v>12852</v>
      </c>
      <c r="M26" s="2">
        <v>10926</v>
      </c>
      <c r="N26" s="2">
        <v>6804</v>
      </c>
      <c r="O26" s="2">
        <v>4410</v>
      </c>
      <c r="P26" s="3">
        <v>36.299999999999997</v>
      </c>
      <c r="Q26" s="2">
        <v>35064</v>
      </c>
      <c r="R26" s="2">
        <v>36</v>
      </c>
      <c r="S26" s="2">
        <v>12294</v>
      </c>
      <c r="T26" s="2">
        <v>11052</v>
      </c>
      <c r="U26" s="2">
        <v>6894</v>
      </c>
      <c r="V26" s="2">
        <v>4788</v>
      </c>
      <c r="W26" s="3">
        <v>37.1</v>
      </c>
    </row>
    <row r="27" spans="1:23" s="1" customFormat="1" ht="10.199999999999999" x14ac:dyDescent="0.2">
      <c r="A27" s="1" t="s">
        <v>99</v>
      </c>
      <c r="B27" s="2">
        <v>35136</v>
      </c>
      <c r="C27" s="2">
        <v>36</v>
      </c>
      <c r="D27" s="2">
        <v>15030</v>
      </c>
      <c r="E27" s="2">
        <v>12276</v>
      </c>
      <c r="F27" s="2">
        <v>5760</v>
      </c>
      <c r="G27" s="2">
        <v>2034</v>
      </c>
      <c r="H27" s="3">
        <v>33.1</v>
      </c>
      <c r="I27" s="1" t="s">
        <v>99</v>
      </c>
      <c r="J27" s="2">
        <v>18882</v>
      </c>
      <c r="K27" s="2">
        <v>18</v>
      </c>
      <c r="L27" s="2">
        <v>8118</v>
      </c>
      <c r="M27" s="2">
        <v>6210</v>
      </c>
      <c r="N27" s="2">
        <v>3294</v>
      </c>
      <c r="O27" s="2">
        <v>1242</v>
      </c>
      <c r="P27" s="3">
        <v>33.200000000000003</v>
      </c>
      <c r="Q27" s="2">
        <v>16254</v>
      </c>
      <c r="R27" s="2">
        <v>18</v>
      </c>
      <c r="S27" s="2">
        <v>6912</v>
      </c>
      <c r="T27" s="2">
        <v>6066</v>
      </c>
      <c r="U27" s="2">
        <v>2466</v>
      </c>
      <c r="V27" s="2">
        <v>792</v>
      </c>
      <c r="W27" s="3">
        <v>33</v>
      </c>
    </row>
    <row r="28" spans="1:23" s="1" customFormat="1" ht="10.199999999999999" x14ac:dyDescent="0.2">
      <c r="A28" s="1" t="s">
        <v>100</v>
      </c>
      <c r="B28" s="2">
        <v>18324</v>
      </c>
      <c r="C28" s="2">
        <v>18</v>
      </c>
      <c r="D28" s="2">
        <v>3996</v>
      </c>
      <c r="E28" s="2">
        <v>6948</v>
      </c>
      <c r="F28" s="2">
        <v>5058</v>
      </c>
      <c r="G28" s="2">
        <v>2304</v>
      </c>
      <c r="H28" s="3">
        <v>41.1</v>
      </c>
      <c r="I28" s="1" t="s">
        <v>100</v>
      </c>
      <c r="J28" s="2">
        <v>10548</v>
      </c>
      <c r="K28" s="2">
        <v>18</v>
      </c>
      <c r="L28" s="2">
        <v>2142</v>
      </c>
      <c r="M28" s="2">
        <v>4104</v>
      </c>
      <c r="N28" s="2">
        <v>2808</v>
      </c>
      <c r="O28" s="2">
        <v>1476</v>
      </c>
      <c r="P28" s="3">
        <v>41.4</v>
      </c>
      <c r="Q28" s="2">
        <v>7776</v>
      </c>
      <c r="R28" s="2">
        <v>0</v>
      </c>
      <c r="S28" s="2">
        <v>1854</v>
      </c>
      <c r="T28" s="2">
        <v>2844</v>
      </c>
      <c r="U28" s="2">
        <v>2250</v>
      </c>
      <c r="V28" s="2">
        <v>828</v>
      </c>
      <c r="W28" s="3">
        <v>40.700000000000003</v>
      </c>
    </row>
    <row r="29" spans="1:23" s="1" customFormat="1" ht="10.199999999999999" x14ac:dyDescent="0.2">
      <c r="A29" s="1" t="s">
        <v>101</v>
      </c>
      <c r="B29" s="2">
        <v>1926</v>
      </c>
      <c r="C29" s="2">
        <v>18</v>
      </c>
      <c r="D29" s="2">
        <v>216</v>
      </c>
      <c r="E29" s="2">
        <v>810</v>
      </c>
      <c r="F29" s="2">
        <v>540</v>
      </c>
      <c r="G29" s="2">
        <v>342</v>
      </c>
      <c r="H29" s="3">
        <v>43.5</v>
      </c>
      <c r="I29" s="1" t="s">
        <v>101</v>
      </c>
      <c r="J29" s="2">
        <v>990</v>
      </c>
      <c r="K29" s="2">
        <v>0</v>
      </c>
      <c r="L29" s="2">
        <v>126</v>
      </c>
      <c r="M29" s="2">
        <v>342</v>
      </c>
      <c r="N29" s="2">
        <v>288</v>
      </c>
      <c r="O29" s="2">
        <v>234</v>
      </c>
      <c r="P29" s="3">
        <v>46.4</v>
      </c>
      <c r="Q29" s="2">
        <v>936</v>
      </c>
      <c r="R29" s="2">
        <v>18</v>
      </c>
      <c r="S29" s="2">
        <v>90</v>
      </c>
      <c r="T29" s="2">
        <v>468</v>
      </c>
      <c r="U29" s="2">
        <v>252</v>
      </c>
      <c r="V29" s="2">
        <v>108</v>
      </c>
      <c r="W29" s="3">
        <v>41.5</v>
      </c>
    </row>
    <row r="30" spans="1:23" s="1" customFormat="1" ht="10.199999999999999" x14ac:dyDescent="0.2">
      <c r="A30" s="1" t="s">
        <v>102</v>
      </c>
      <c r="B30" s="2">
        <v>198</v>
      </c>
      <c r="C30" s="2">
        <v>0</v>
      </c>
      <c r="D30" s="2">
        <v>126</v>
      </c>
      <c r="E30" s="2">
        <v>36</v>
      </c>
      <c r="F30" s="2">
        <v>36</v>
      </c>
      <c r="G30" s="2">
        <v>0</v>
      </c>
      <c r="H30" s="3">
        <v>26.8</v>
      </c>
      <c r="I30" s="1" t="s">
        <v>102</v>
      </c>
      <c r="J30" s="2">
        <v>144</v>
      </c>
      <c r="K30" s="2">
        <v>0</v>
      </c>
      <c r="L30" s="2">
        <v>90</v>
      </c>
      <c r="M30" s="2">
        <v>18</v>
      </c>
      <c r="N30" s="2">
        <v>36</v>
      </c>
      <c r="O30" s="2">
        <v>0</v>
      </c>
      <c r="P30" s="3">
        <v>27</v>
      </c>
      <c r="Q30" s="2">
        <v>54</v>
      </c>
      <c r="R30" s="2">
        <v>0</v>
      </c>
      <c r="S30" s="2">
        <v>36</v>
      </c>
      <c r="T30" s="2">
        <v>18</v>
      </c>
      <c r="U30" s="2">
        <v>0</v>
      </c>
      <c r="V30" s="2">
        <v>0</v>
      </c>
      <c r="W30" s="3">
        <v>26.3</v>
      </c>
    </row>
    <row r="31" spans="1:23" s="1" customFormat="1" ht="10.199999999999999" x14ac:dyDescent="0.2">
      <c r="A31" s="1" t="s">
        <v>103</v>
      </c>
      <c r="B31" s="2">
        <v>14544</v>
      </c>
      <c r="C31" s="2">
        <v>36</v>
      </c>
      <c r="D31" s="2">
        <v>5778</v>
      </c>
      <c r="E31" s="2">
        <v>1908</v>
      </c>
      <c r="F31" s="2">
        <v>2304</v>
      </c>
      <c r="G31" s="2">
        <v>4518</v>
      </c>
      <c r="H31" s="3">
        <v>41.5</v>
      </c>
      <c r="I31" s="1" t="s">
        <v>103</v>
      </c>
      <c r="J31" s="2">
        <v>4500</v>
      </c>
      <c r="K31" s="2">
        <v>36</v>
      </c>
      <c r="L31" s="2">
        <v>2376</v>
      </c>
      <c r="M31" s="2">
        <v>252</v>
      </c>
      <c r="N31" s="2">
        <v>378</v>
      </c>
      <c r="O31" s="2">
        <v>1458</v>
      </c>
      <c r="P31" s="3">
        <v>29</v>
      </c>
      <c r="Q31" s="2">
        <v>10044</v>
      </c>
      <c r="R31" s="2">
        <v>0</v>
      </c>
      <c r="S31" s="2">
        <v>3402</v>
      </c>
      <c r="T31" s="2">
        <v>1656</v>
      </c>
      <c r="U31" s="2">
        <v>1926</v>
      </c>
      <c r="V31" s="2">
        <v>3060</v>
      </c>
      <c r="W31" s="3">
        <v>44.7</v>
      </c>
    </row>
    <row r="32" spans="1:23" s="1" customFormat="1" ht="10.199999999999999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Guam LFS September 1993</vt:lpstr>
      <vt:lpstr>BP Ethn</vt:lpstr>
      <vt:lpstr>Educ Military</vt:lpstr>
      <vt:lpstr>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2019-08-06T03:04:12Z</dcterms:created>
  <dcterms:modified xsi:type="dcterms:W3CDTF">2019-08-06T03:26:41Z</dcterms:modified>
</cp:coreProperties>
</file>