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13_ncr:1_{00E3F082-DAD2-4BB3-BC18-E381783ABAF2}" xr6:coauthVersionLast="43" xr6:coauthVersionMax="43" xr10:uidLastSave="{00000000-0000-0000-0000-000000000000}"/>
  <bookViews>
    <workbookView xWindow="-108" yWindow="-108" windowWidth="20376" windowHeight="12216" firstSheet="1" activeTab="5" xr2:uid="{79BE9DC0-AFD6-4D26-BF3E-9238BA7863A7}"/>
  </bookViews>
  <sheets>
    <sheet name="Guam LFS September 1997" sheetId="1" r:id="rId1"/>
    <sheet name="Age Birthplace" sheetId="2" r:id="rId2"/>
    <sheet name="Educ AF" sheetId="3" r:id="rId3"/>
    <sheet name="Citizenship" sheetId="4" r:id="rId4"/>
    <sheet name="Work last wee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<sst xmlns="http://schemas.openxmlformats.org/spreadsheetml/2006/main" count="508" uniqueCount="116">
  <si>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</si>
  <si>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</si>
  <si>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</si>
  <si>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</si>
  <si>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</si>
  <si>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</si>
  <si>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</si>
  <si>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</si>
  <si>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</si>
  <si>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</si>
  <si>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</si>
  <si>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</si>
  <si>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</si>
  <si>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</si>
  <si>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</si>
  <si>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</si>
  <si>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</si>
  <si>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</si>
  <si>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</si>
  <si>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</si>
  <si>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</si>
  <si>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</si>
  <si>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</si>
  <si>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</si>
  <si>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</si>
  <si>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</si>
  <si>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</si>
  <si>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</si>
  <si>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</si>
  <si>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</si>
  <si>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</si>
  <si>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</si>
  <si>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</si>
  <si>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</si>
  <si>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</si>
  <si>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</si>
  <si>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</si>
  <si>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</si>
  <si>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</si>
  <si>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</si>
  <si>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</si>
  <si>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</si>
  <si>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</si>
  <si>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</si>
  <si>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</si>
  <si>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</si>
  <si>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</si>
  <si>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</si>
  <si>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</si>
  <si>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</si>
  <si>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</si>
  <si>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</si>
  <si>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</si>
  <si>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</si>
  <si>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</si>
  <si>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</si>
  <si>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</si>
  <si>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</si>
  <si>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</si>
  <si>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</si>
  <si>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</si>
  <si>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</si>
  <si>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</si>
  <si>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</si>
  <si>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</si>
  <si>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</si>
  <si>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</si>
  <si>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</si>
  <si>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</si>
  <si>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</si>
  <si>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</si>
  <si>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</si>
  <si>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</si>
  <si>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</si>
  <si>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</si>
  <si>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</si>
  <si>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</si>
  <si>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</si>
  <si>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</si>
  <si>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</si>
  <si>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</si>
  <si>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</si>
  <si>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</si>
  <si>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</si>
  <si>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</si>
  <si>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</si>
  <si>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</si>
  <si>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</si>
  <si>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</si>
  <si>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</si>
  <si>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</si>
  <si>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</si>
  <si>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</si>
  <si>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</si>
  <si>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</si>
  <si>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</si>
  <si>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</si>
  <si>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</si>
  <si>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</si>
  <si>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</si>
  <si>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</si>
  <si>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</si>
  <si>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</si>
  <si>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</si>
  <si>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</si>
  <si>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</si>
  <si>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</si>
  <si>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</si>
  <si>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</si>
  <si>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</si>
  <si>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September 1997</t>
  </si>
  <si>
    <t>Table 2. Age and Birthplace by Sex and Ethnicity, Guam: September 1997</t>
  </si>
  <si>
    <t>Table 3. Educational Attainment and Armed Forces by Sex and Ethnicity, Guam: September 1997</t>
  </si>
  <si>
    <t>Table 4. Citizenship and Year Arrived by Sex and Ethnicity, Guam: September 1997</t>
  </si>
  <si>
    <t>Table 5. Work Last Week and Class of Worker by Sex and Ethnicity, Guam: September 1997</t>
  </si>
  <si>
    <t>Table 6. Mother's and Father's Birthplace by Sex and Ethnicity, Guam: September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</si>
</sst>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activeCell="J6" sqref="J6:W45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112880</v>
      </c>
      <c r="C6" s="1">
        <v>50866</v>
      </c>
      <c r="D6" s="1">
        <v>35383</v>
      </c>
      <c r="E6" s="1">
        <v>5148</v>
      </c>
      <c r="F6" s="1">
        <v>4851</v>
      </c>
      <c r="G6" s="1">
        <v>7781</v>
      </c>
      <c r="H6" s="1">
        <v>8851</v>
      </c>
      <c r="I6" s="1" t="s">
        <v>104</v>
      </c>
      <c r="J6" s="1">
        <v>57856</v>
      </c>
      <c r="K6" s="1">
        <v>25799</v>
      </c>
      <c r="L6" s="1">
        <v>17939</v>
      </c>
      <c r="M6" s="1">
        <v>2534</v>
      </c>
      <c r="N6" s="1">
        <v>2336</v>
      </c>
      <c r="O6" s="1">
        <v>4732</v>
      </c>
      <c r="P6" s="1">
        <v>4514</v>
      </c>
      <c r="Q6" s="1">
        <v>55024</v>
      </c>
      <c r="R6" s="1">
        <v>25067</v>
      </c>
      <c r="S6" s="1">
        <v>17444</v>
      </c>
      <c r="T6" s="1">
        <v>2614</v>
      </c>
      <c r="U6" s="1">
        <v>2515</v>
      </c>
      <c r="V6" s="1">
        <v>3049</v>
      </c>
      <c r="W6" s="1">
        <v>4336</v>
      </c>
    </row>
    <row r="7" spans="1:23" x14ac:dyDescent="0.2">
      <c r="A7" s="1" t="s">
        <v>10</v>
      </c>
      <c r="B7" s="1">
        <v>28849</v>
      </c>
      <c r="C7" s="1">
        <v>11464</v>
      </c>
      <c r="D7" s="1">
        <v>8771</v>
      </c>
      <c r="E7" s="1">
        <v>1188</v>
      </c>
      <c r="F7" s="1">
        <v>1109</v>
      </c>
      <c r="G7" s="1">
        <v>3445</v>
      </c>
      <c r="H7" s="1">
        <v>2871</v>
      </c>
      <c r="I7" s="1" t="s">
        <v>10</v>
      </c>
      <c r="J7" s="1">
        <v>21958</v>
      </c>
      <c r="K7" s="1">
        <v>8059</v>
      </c>
      <c r="L7" s="1">
        <v>7227</v>
      </c>
      <c r="M7" s="1">
        <v>792</v>
      </c>
      <c r="N7" s="1">
        <v>752</v>
      </c>
      <c r="O7" s="1">
        <v>2891</v>
      </c>
      <c r="P7" s="1">
        <v>2237</v>
      </c>
      <c r="Q7" s="1">
        <v>6890</v>
      </c>
      <c r="R7" s="1">
        <v>3406</v>
      </c>
      <c r="S7" s="1">
        <v>1544</v>
      </c>
      <c r="T7" s="1">
        <v>396</v>
      </c>
      <c r="U7" s="1">
        <v>356</v>
      </c>
      <c r="V7" s="1">
        <v>554</v>
      </c>
      <c r="W7" s="1">
        <v>634</v>
      </c>
    </row>
    <row r="8" spans="1:23" x14ac:dyDescent="0.2">
      <c r="A8" s="1" t="s">
        <v>11</v>
      </c>
      <c r="B8" s="1">
        <v>18711</v>
      </c>
      <c r="C8" s="1">
        <v>7128</v>
      </c>
      <c r="D8" s="1">
        <v>6613</v>
      </c>
      <c r="E8" s="1">
        <v>673</v>
      </c>
      <c r="F8" s="1">
        <v>950</v>
      </c>
      <c r="G8" s="1">
        <v>1386</v>
      </c>
      <c r="H8" s="1">
        <v>1960</v>
      </c>
      <c r="I8" s="1" t="s">
        <v>11</v>
      </c>
      <c r="J8" s="1">
        <v>1426</v>
      </c>
      <c r="K8" s="1">
        <v>614</v>
      </c>
      <c r="L8" s="1">
        <v>297</v>
      </c>
      <c r="M8" s="1">
        <v>99</v>
      </c>
      <c r="N8" s="1">
        <v>158</v>
      </c>
      <c r="O8" s="1">
        <v>218</v>
      </c>
      <c r="P8" s="1">
        <v>40</v>
      </c>
      <c r="Q8" s="1">
        <v>17285</v>
      </c>
      <c r="R8" s="1">
        <v>6514</v>
      </c>
      <c r="S8" s="1">
        <v>6316</v>
      </c>
      <c r="T8" s="1">
        <v>574</v>
      </c>
      <c r="U8" s="1">
        <v>792</v>
      </c>
      <c r="V8" s="1">
        <v>1168</v>
      </c>
      <c r="W8" s="1">
        <v>1921</v>
      </c>
    </row>
    <row r="9" spans="1:23" x14ac:dyDescent="0.2">
      <c r="A9" s="1" t="s">
        <v>12</v>
      </c>
      <c r="B9" s="1">
        <v>45659</v>
      </c>
      <c r="C9" s="1">
        <v>22374</v>
      </c>
      <c r="D9" s="1">
        <v>13662</v>
      </c>
      <c r="E9" s="1">
        <v>2079</v>
      </c>
      <c r="F9" s="1">
        <v>1841</v>
      </c>
      <c r="G9" s="1">
        <v>2435</v>
      </c>
      <c r="H9" s="1">
        <v>3267</v>
      </c>
      <c r="I9" s="1" t="s">
        <v>12</v>
      </c>
      <c r="J9" s="1">
        <v>25126</v>
      </c>
      <c r="K9" s="1">
        <v>12375</v>
      </c>
      <c r="L9" s="1">
        <v>7544</v>
      </c>
      <c r="M9" s="1">
        <v>1049</v>
      </c>
      <c r="N9" s="1">
        <v>1030</v>
      </c>
      <c r="O9" s="1">
        <v>1307</v>
      </c>
      <c r="P9" s="1">
        <v>1822</v>
      </c>
      <c r="Q9" s="1">
        <v>20533</v>
      </c>
      <c r="R9" s="1">
        <v>9999</v>
      </c>
      <c r="S9" s="1">
        <v>6118</v>
      </c>
      <c r="T9" s="1">
        <v>1030</v>
      </c>
      <c r="U9" s="1">
        <v>812</v>
      </c>
      <c r="V9" s="1">
        <v>1129</v>
      </c>
      <c r="W9" s="1">
        <v>1445</v>
      </c>
    </row>
    <row r="10" spans="1:23" x14ac:dyDescent="0.2">
      <c r="A10" s="1" t="s">
        <v>13</v>
      </c>
      <c r="B10" s="1">
        <v>1069</v>
      </c>
      <c r="C10" s="1">
        <v>277</v>
      </c>
      <c r="D10" s="1">
        <v>653</v>
      </c>
      <c r="E10" s="1">
        <v>0</v>
      </c>
      <c r="F10" s="1">
        <v>20</v>
      </c>
      <c r="G10" s="1">
        <v>0</v>
      </c>
      <c r="H10" s="1">
        <v>119</v>
      </c>
      <c r="I10" s="1" t="s">
        <v>13</v>
      </c>
      <c r="J10" s="1">
        <v>337</v>
      </c>
      <c r="K10" s="1">
        <v>99</v>
      </c>
      <c r="L10" s="1">
        <v>198</v>
      </c>
      <c r="M10" s="1">
        <v>0</v>
      </c>
      <c r="N10" s="1">
        <v>0</v>
      </c>
      <c r="O10" s="1">
        <v>0</v>
      </c>
      <c r="P10" s="1">
        <v>40</v>
      </c>
      <c r="Q10" s="1">
        <v>733</v>
      </c>
      <c r="R10" s="1">
        <v>178</v>
      </c>
      <c r="S10" s="1">
        <v>455</v>
      </c>
      <c r="T10" s="1">
        <v>0</v>
      </c>
      <c r="U10" s="1">
        <v>20</v>
      </c>
      <c r="V10" s="1">
        <v>0</v>
      </c>
      <c r="W10" s="1">
        <v>79</v>
      </c>
    </row>
    <row r="11" spans="1:23" x14ac:dyDescent="0.2">
      <c r="A11" s="1" t="s">
        <v>14</v>
      </c>
      <c r="B11" s="1">
        <v>6178</v>
      </c>
      <c r="C11" s="1">
        <v>4237</v>
      </c>
      <c r="D11" s="1">
        <v>1525</v>
      </c>
      <c r="E11" s="1">
        <v>20</v>
      </c>
      <c r="F11" s="1">
        <v>40</v>
      </c>
      <c r="G11" s="1">
        <v>59</v>
      </c>
      <c r="H11" s="1">
        <v>297</v>
      </c>
      <c r="I11" s="1" t="s">
        <v>14</v>
      </c>
      <c r="J11" s="1">
        <v>3029</v>
      </c>
      <c r="K11" s="1">
        <v>2178</v>
      </c>
      <c r="L11" s="1">
        <v>653</v>
      </c>
      <c r="M11" s="1">
        <v>0</v>
      </c>
      <c r="N11" s="1">
        <v>20</v>
      </c>
      <c r="O11" s="1">
        <v>40</v>
      </c>
      <c r="P11" s="1">
        <v>139</v>
      </c>
      <c r="Q11" s="1">
        <v>3148</v>
      </c>
      <c r="R11" s="1">
        <v>2059</v>
      </c>
      <c r="S11" s="1">
        <v>871</v>
      </c>
      <c r="T11" s="1">
        <v>20</v>
      </c>
      <c r="U11" s="1">
        <v>20</v>
      </c>
      <c r="V11" s="1">
        <v>20</v>
      </c>
      <c r="W11" s="1">
        <v>158</v>
      </c>
    </row>
    <row r="12" spans="1:23" x14ac:dyDescent="0.2">
      <c r="A12" s="1" t="s">
        <v>15</v>
      </c>
      <c r="B12" s="1">
        <v>1921</v>
      </c>
      <c r="C12" s="1">
        <v>970</v>
      </c>
      <c r="D12" s="1">
        <v>851</v>
      </c>
      <c r="E12" s="1">
        <v>40</v>
      </c>
      <c r="F12" s="1">
        <v>0</v>
      </c>
      <c r="G12" s="1">
        <v>0</v>
      </c>
      <c r="H12" s="1">
        <v>59</v>
      </c>
      <c r="I12" s="1" t="s">
        <v>15</v>
      </c>
      <c r="J12" s="1">
        <v>812</v>
      </c>
      <c r="K12" s="1">
        <v>515</v>
      </c>
      <c r="L12" s="1">
        <v>277</v>
      </c>
      <c r="M12" s="1">
        <v>0</v>
      </c>
      <c r="N12" s="1">
        <v>0</v>
      </c>
      <c r="O12" s="1">
        <v>0</v>
      </c>
      <c r="P12" s="1">
        <v>20</v>
      </c>
      <c r="Q12" s="1">
        <v>1109</v>
      </c>
      <c r="R12" s="1">
        <v>455</v>
      </c>
      <c r="S12" s="1">
        <v>574</v>
      </c>
      <c r="T12" s="1">
        <v>40</v>
      </c>
      <c r="U12" s="1">
        <v>0</v>
      </c>
      <c r="V12" s="1">
        <v>0</v>
      </c>
      <c r="W12" s="1">
        <v>40</v>
      </c>
    </row>
    <row r="13" spans="1:23" x14ac:dyDescent="0.2">
      <c r="A13" s="1" t="s">
        <v>16</v>
      </c>
      <c r="B13" s="1">
        <v>10494</v>
      </c>
      <c r="C13" s="1">
        <v>4415</v>
      </c>
      <c r="D13" s="1">
        <v>3307</v>
      </c>
      <c r="E13" s="1">
        <v>1148</v>
      </c>
      <c r="F13" s="1">
        <v>891</v>
      </c>
      <c r="G13" s="1">
        <v>455</v>
      </c>
      <c r="H13" s="1">
        <v>277</v>
      </c>
      <c r="I13" s="1" t="s">
        <v>16</v>
      </c>
      <c r="J13" s="1">
        <v>5168</v>
      </c>
      <c r="K13" s="1">
        <v>1960</v>
      </c>
      <c r="L13" s="1">
        <v>1742</v>
      </c>
      <c r="M13" s="1">
        <v>594</v>
      </c>
      <c r="N13" s="1">
        <v>376</v>
      </c>
      <c r="O13" s="1">
        <v>277</v>
      </c>
      <c r="P13" s="1">
        <v>218</v>
      </c>
      <c r="Q13" s="1">
        <v>5326</v>
      </c>
      <c r="R13" s="1">
        <v>2455</v>
      </c>
      <c r="S13" s="1">
        <v>1564</v>
      </c>
      <c r="T13" s="1">
        <v>554</v>
      </c>
      <c r="U13" s="1">
        <v>515</v>
      </c>
      <c r="V13" s="1">
        <v>178</v>
      </c>
      <c r="W13" s="1">
        <v>59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65894</v>
      </c>
      <c r="C17" s="1">
        <v>28453</v>
      </c>
      <c r="D17" s="1">
        <v>20988</v>
      </c>
      <c r="E17" s="1">
        <v>3029</v>
      </c>
      <c r="F17" s="1">
        <v>3307</v>
      </c>
      <c r="G17" s="1">
        <v>4831</v>
      </c>
      <c r="H17" s="1">
        <v>5287</v>
      </c>
      <c r="I17" s="1" t="s">
        <v>97</v>
      </c>
      <c r="J17" s="1">
        <v>33323</v>
      </c>
      <c r="K17" s="1">
        <v>14315</v>
      </c>
      <c r="L17" s="1">
        <v>10474</v>
      </c>
      <c r="M17" s="1">
        <v>1525</v>
      </c>
      <c r="N17" s="1">
        <v>1544</v>
      </c>
      <c r="O17" s="1">
        <v>2990</v>
      </c>
      <c r="P17" s="1">
        <v>2475</v>
      </c>
      <c r="Q17" s="1">
        <v>32571</v>
      </c>
      <c r="R17" s="1">
        <v>14137</v>
      </c>
      <c r="S17" s="1">
        <v>10514</v>
      </c>
      <c r="T17" s="1">
        <v>1505</v>
      </c>
      <c r="U17" s="1">
        <v>1762</v>
      </c>
      <c r="V17" s="1">
        <v>1841</v>
      </c>
      <c r="W17" s="1">
        <v>2812</v>
      </c>
    </row>
    <row r="18" spans="1:23" x14ac:dyDescent="0.2">
      <c r="A18" s="1" t="s">
        <v>19</v>
      </c>
      <c r="B18" s="1">
        <v>9544</v>
      </c>
      <c r="C18" s="1">
        <v>4871</v>
      </c>
      <c r="D18" s="1">
        <v>2891</v>
      </c>
      <c r="E18" s="1">
        <v>317</v>
      </c>
      <c r="F18" s="1">
        <v>376</v>
      </c>
      <c r="G18" s="1">
        <v>436</v>
      </c>
      <c r="H18" s="1">
        <v>653</v>
      </c>
      <c r="I18" s="1" t="s">
        <v>19</v>
      </c>
      <c r="J18" s="1">
        <v>4772</v>
      </c>
      <c r="K18" s="1">
        <v>2633</v>
      </c>
      <c r="L18" s="1">
        <v>1307</v>
      </c>
      <c r="M18" s="1">
        <v>158</v>
      </c>
      <c r="N18" s="1">
        <v>158</v>
      </c>
      <c r="O18" s="1">
        <v>257</v>
      </c>
      <c r="P18" s="1">
        <v>257</v>
      </c>
      <c r="Q18" s="1">
        <v>4772</v>
      </c>
      <c r="R18" s="1">
        <v>2237</v>
      </c>
      <c r="S18" s="1">
        <v>1584</v>
      </c>
      <c r="T18" s="1">
        <v>158</v>
      </c>
      <c r="U18" s="1">
        <v>218</v>
      </c>
      <c r="V18" s="1">
        <v>178</v>
      </c>
      <c r="W18" s="1">
        <v>396</v>
      </c>
    </row>
    <row r="19" spans="1:23" x14ac:dyDescent="0.2">
      <c r="A19" s="1" t="s">
        <v>20</v>
      </c>
      <c r="B19" s="1">
        <v>9029</v>
      </c>
      <c r="C19" s="1">
        <v>4376</v>
      </c>
      <c r="D19" s="1">
        <v>2475</v>
      </c>
      <c r="E19" s="1">
        <v>614</v>
      </c>
      <c r="F19" s="1">
        <v>634</v>
      </c>
      <c r="G19" s="1">
        <v>257</v>
      </c>
      <c r="H19" s="1">
        <v>673</v>
      </c>
      <c r="I19" s="1" t="s">
        <v>20</v>
      </c>
      <c r="J19" s="1">
        <v>4396</v>
      </c>
      <c r="K19" s="1">
        <v>2119</v>
      </c>
      <c r="L19" s="1">
        <v>1366</v>
      </c>
      <c r="M19" s="1">
        <v>257</v>
      </c>
      <c r="N19" s="1">
        <v>297</v>
      </c>
      <c r="O19" s="1">
        <v>119</v>
      </c>
      <c r="P19" s="1">
        <v>238</v>
      </c>
      <c r="Q19" s="1">
        <v>4633</v>
      </c>
      <c r="R19" s="1">
        <v>2257</v>
      </c>
      <c r="S19" s="1">
        <v>1109</v>
      </c>
      <c r="T19" s="1">
        <v>356</v>
      </c>
      <c r="U19" s="1">
        <v>337</v>
      </c>
      <c r="V19" s="1">
        <v>139</v>
      </c>
      <c r="W19" s="1">
        <v>436</v>
      </c>
    </row>
    <row r="20" spans="1:23" x14ac:dyDescent="0.2">
      <c r="A20" s="1" t="s">
        <v>21</v>
      </c>
      <c r="B20" s="1">
        <v>9049</v>
      </c>
      <c r="C20" s="1">
        <v>3544</v>
      </c>
      <c r="D20" s="1">
        <v>2871</v>
      </c>
      <c r="E20" s="1">
        <v>713</v>
      </c>
      <c r="F20" s="1">
        <v>653</v>
      </c>
      <c r="G20" s="1">
        <v>554</v>
      </c>
      <c r="H20" s="1">
        <v>713</v>
      </c>
      <c r="I20" s="1" t="s">
        <v>21</v>
      </c>
      <c r="J20" s="1">
        <v>4752</v>
      </c>
      <c r="K20" s="1">
        <v>1980</v>
      </c>
      <c r="L20" s="1">
        <v>1228</v>
      </c>
      <c r="M20" s="1">
        <v>396</v>
      </c>
      <c r="N20" s="1">
        <v>376</v>
      </c>
      <c r="O20" s="1">
        <v>376</v>
      </c>
      <c r="P20" s="1">
        <v>396</v>
      </c>
      <c r="Q20" s="1">
        <v>4297</v>
      </c>
      <c r="R20" s="1">
        <v>1564</v>
      </c>
      <c r="S20" s="1">
        <v>1643</v>
      </c>
      <c r="T20" s="1">
        <v>317</v>
      </c>
      <c r="U20" s="1">
        <v>277</v>
      </c>
      <c r="V20" s="1">
        <v>178</v>
      </c>
      <c r="W20" s="1">
        <v>317</v>
      </c>
    </row>
    <row r="21" spans="1:23" x14ac:dyDescent="0.2">
      <c r="A21" s="1" t="s">
        <v>22</v>
      </c>
      <c r="B21" s="1">
        <v>8613</v>
      </c>
      <c r="C21" s="1">
        <v>3505</v>
      </c>
      <c r="D21" s="1">
        <v>2633</v>
      </c>
      <c r="E21" s="1">
        <v>574</v>
      </c>
      <c r="F21" s="1">
        <v>535</v>
      </c>
      <c r="G21" s="1">
        <v>673</v>
      </c>
      <c r="H21" s="1">
        <v>693</v>
      </c>
      <c r="I21" s="1" t="s">
        <v>22</v>
      </c>
      <c r="J21" s="1">
        <v>4475</v>
      </c>
      <c r="K21" s="1">
        <v>1802</v>
      </c>
      <c r="L21" s="1">
        <v>1465</v>
      </c>
      <c r="M21" s="1">
        <v>238</v>
      </c>
      <c r="N21" s="1">
        <v>238</v>
      </c>
      <c r="O21" s="1">
        <v>416</v>
      </c>
      <c r="P21" s="1">
        <v>317</v>
      </c>
      <c r="Q21" s="1">
        <v>4138</v>
      </c>
      <c r="R21" s="1">
        <v>1703</v>
      </c>
      <c r="S21" s="1">
        <v>1168</v>
      </c>
      <c r="T21" s="1">
        <v>337</v>
      </c>
      <c r="U21" s="1">
        <v>297</v>
      </c>
      <c r="V21" s="1">
        <v>257</v>
      </c>
      <c r="W21" s="1">
        <v>376</v>
      </c>
    </row>
    <row r="22" spans="1:23" x14ac:dyDescent="0.2">
      <c r="A22" s="1" t="s">
        <v>23</v>
      </c>
      <c r="B22" s="1">
        <v>9306</v>
      </c>
      <c r="C22" s="1">
        <v>3762</v>
      </c>
      <c r="D22" s="1">
        <v>3010</v>
      </c>
      <c r="E22" s="1">
        <v>416</v>
      </c>
      <c r="F22" s="1">
        <v>416</v>
      </c>
      <c r="G22" s="1">
        <v>911</v>
      </c>
      <c r="H22" s="1">
        <v>792</v>
      </c>
      <c r="I22" s="1" t="s">
        <v>23</v>
      </c>
      <c r="J22" s="1">
        <v>4613</v>
      </c>
      <c r="K22" s="1">
        <v>1604</v>
      </c>
      <c r="L22" s="1">
        <v>1624</v>
      </c>
      <c r="M22" s="1">
        <v>257</v>
      </c>
      <c r="N22" s="1">
        <v>198</v>
      </c>
      <c r="O22" s="1">
        <v>515</v>
      </c>
      <c r="P22" s="1">
        <v>416</v>
      </c>
      <c r="Q22" s="1">
        <v>4693</v>
      </c>
      <c r="R22" s="1">
        <v>2158</v>
      </c>
      <c r="S22" s="1">
        <v>1386</v>
      </c>
      <c r="T22" s="1">
        <v>158</v>
      </c>
      <c r="U22" s="1">
        <v>218</v>
      </c>
      <c r="V22" s="1">
        <v>396</v>
      </c>
      <c r="W22" s="1">
        <v>376</v>
      </c>
    </row>
    <row r="23" spans="1:23" x14ac:dyDescent="0.2">
      <c r="A23" s="1" t="s">
        <v>24</v>
      </c>
      <c r="B23" s="1">
        <v>8158</v>
      </c>
      <c r="C23" s="1">
        <v>3307</v>
      </c>
      <c r="D23" s="1">
        <v>2831</v>
      </c>
      <c r="E23" s="1">
        <v>178</v>
      </c>
      <c r="F23" s="1">
        <v>317</v>
      </c>
      <c r="G23" s="1">
        <v>851</v>
      </c>
      <c r="H23" s="1">
        <v>673</v>
      </c>
      <c r="I23" s="1" t="s">
        <v>24</v>
      </c>
      <c r="J23" s="1">
        <v>3960</v>
      </c>
      <c r="K23" s="1">
        <v>1525</v>
      </c>
      <c r="L23" s="1">
        <v>1406</v>
      </c>
      <c r="M23" s="1">
        <v>79</v>
      </c>
      <c r="N23" s="1">
        <v>119</v>
      </c>
      <c r="O23" s="1">
        <v>535</v>
      </c>
      <c r="P23" s="1">
        <v>297</v>
      </c>
      <c r="Q23" s="1">
        <v>4198</v>
      </c>
      <c r="R23" s="1">
        <v>1782</v>
      </c>
      <c r="S23" s="1">
        <v>1426</v>
      </c>
      <c r="T23" s="1">
        <v>99</v>
      </c>
      <c r="U23" s="1">
        <v>198</v>
      </c>
      <c r="V23" s="1">
        <v>317</v>
      </c>
      <c r="W23" s="1">
        <v>376</v>
      </c>
    </row>
    <row r="24" spans="1:23" x14ac:dyDescent="0.2">
      <c r="A24" s="1" t="s">
        <v>25</v>
      </c>
      <c r="B24" s="1">
        <v>7029</v>
      </c>
      <c r="C24" s="1">
        <v>3128</v>
      </c>
      <c r="D24" s="1">
        <v>2158</v>
      </c>
      <c r="E24" s="1">
        <v>99</v>
      </c>
      <c r="F24" s="1">
        <v>257</v>
      </c>
      <c r="G24" s="1">
        <v>673</v>
      </c>
      <c r="H24" s="1">
        <v>713</v>
      </c>
      <c r="I24" s="1" t="s">
        <v>25</v>
      </c>
      <c r="J24" s="1">
        <v>3703</v>
      </c>
      <c r="K24" s="1">
        <v>1624</v>
      </c>
      <c r="L24" s="1">
        <v>1089</v>
      </c>
      <c r="M24" s="1">
        <v>59</v>
      </c>
      <c r="N24" s="1">
        <v>139</v>
      </c>
      <c r="O24" s="1">
        <v>396</v>
      </c>
      <c r="P24" s="1">
        <v>396</v>
      </c>
      <c r="Q24" s="1">
        <v>3326</v>
      </c>
      <c r="R24" s="1">
        <v>1505</v>
      </c>
      <c r="S24" s="1">
        <v>1069</v>
      </c>
      <c r="T24" s="1">
        <v>40</v>
      </c>
      <c r="U24" s="1">
        <v>119</v>
      </c>
      <c r="V24" s="1">
        <v>277</v>
      </c>
      <c r="W24" s="1">
        <v>317</v>
      </c>
    </row>
    <row r="25" spans="1:23" x14ac:dyDescent="0.2">
      <c r="A25" s="1" t="s">
        <v>26</v>
      </c>
      <c r="B25" s="1">
        <v>5168</v>
      </c>
      <c r="C25" s="1">
        <v>1960</v>
      </c>
      <c r="D25" s="1">
        <v>2119</v>
      </c>
      <c r="E25" s="1">
        <v>119</v>
      </c>
      <c r="F25" s="1">
        <v>119</v>
      </c>
      <c r="G25" s="1">
        <v>475</v>
      </c>
      <c r="H25" s="1">
        <v>376</v>
      </c>
      <c r="I25" s="1" t="s">
        <v>26</v>
      </c>
      <c r="J25" s="1">
        <v>2653</v>
      </c>
      <c r="K25" s="1">
        <v>1030</v>
      </c>
      <c r="L25" s="1">
        <v>990</v>
      </c>
      <c r="M25" s="1">
        <v>79</v>
      </c>
      <c r="N25" s="1">
        <v>20</v>
      </c>
      <c r="O25" s="1">
        <v>376</v>
      </c>
      <c r="P25" s="1">
        <v>158</v>
      </c>
      <c r="Q25" s="1">
        <v>2515</v>
      </c>
      <c r="R25" s="1">
        <v>931</v>
      </c>
      <c r="S25" s="1">
        <v>1129</v>
      </c>
      <c r="T25" s="1">
        <v>40</v>
      </c>
      <c r="U25" s="1">
        <v>99</v>
      </c>
      <c r="V25" s="1">
        <v>99</v>
      </c>
      <c r="W25" s="1">
        <v>218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26631</v>
      </c>
      <c r="C27" s="1">
        <v>13464</v>
      </c>
      <c r="D27" s="1">
        <v>7544</v>
      </c>
      <c r="E27" s="1">
        <v>1188</v>
      </c>
      <c r="F27" s="1">
        <v>1129</v>
      </c>
      <c r="G27" s="1">
        <v>1465</v>
      </c>
      <c r="H27" s="1">
        <v>1841</v>
      </c>
      <c r="I27" s="1" t="s">
        <v>0</v>
      </c>
      <c r="J27" s="1">
        <v>14711</v>
      </c>
      <c r="K27" s="1">
        <v>7504</v>
      </c>
      <c r="L27" s="1">
        <v>4118</v>
      </c>
      <c r="M27" s="1">
        <v>653</v>
      </c>
      <c r="N27" s="1">
        <v>574</v>
      </c>
      <c r="O27" s="1">
        <v>911</v>
      </c>
      <c r="P27" s="1">
        <v>950</v>
      </c>
      <c r="Q27" s="1">
        <v>11920</v>
      </c>
      <c r="R27" s="1">
        <v>5960</v>
      </c>
      <c r="S27" s="1">
        <v>3425</v>
      </c>
      <c r="T27" s="1">
        <v>535</v>
      </c>
      <c r="U27" s="1">
        <v>554</v>
      </c>
      <c r="V27" s="1">
        <v>554</v>
      </c>
      <c r="W27" s="1">
        <v>891</v>
      </c>
    </row>
    <row r="28" spans="1:23" x14ac:dyDescent="0.2">
      <c r="A28" s="1" t="s">
        <v>19</v>
      </c>
      <c r="B28" s="1">
        <v>9227</v>
      </c>
      <c r="C28" s="1">
        <v>4732</v>
      </c>
      <c r="D28" s="1">
        <v>2812</v>
      </c>
      <c r="E28" s="1">
        <v>277</v>
      </c>
      <c r="F28" s="1">
        <v>356</v>
      </c>
      <c r="G28" s="1">
        <v>416</v>
      </c>
      <c r="H28" s="1">
        <v>634</v>
      </c>
      <c r="I28" s="1" t="s">
        <v>19</v>
      </c>
      <c r="J28" s="1">
        <v>4673</v>
      </c>
      <c r="K28" s="1">
        <v>2594</v>
      </c>
      <c r="L28" s="1">
        <v>1287</v>
      </c>
      <c r="M28" s="1">
        <v>139</v>
      </c>
      <c r="N28" s="1">
        <v>158</v>
      </c>
      <c r="O28" s="1">
        <v>257</v>
      </c>
      <c r="P28" s="1">
        <v>238</v>
      </c>
      <c r="Q28" s="1">
        <v>4554</v>
      </c>
      <c r="R28" s="1">
        <v>2138</v>
      </c>
      <c r="S28" s="1">
        <v>1525</v>
      </c>
      <c r="T28" s="1">
        <v>139</v>
      </c>
      <c r="U28" s="1">
        <v>198</v>
      </c>
      <c r="V28" s="1">
        <v>158</v>
      </c>
      <c r="W28" s="1">
        <v>396</v>
      </c>
    </row>
    <row r="29" spans="1:23" x14ac:dyDescent="0.2">
      <c r="A29" s="1" t="s">
        <v>20</v>
      </c>
      <c r="B29" s="1">
        <v>6890</v>
      </c>
      <c r="C29" s="1">
        <v>3485</v>
      </c>
      <c r="D29" s="1">
        <v>1960</v>
      </c>
      <c r="E29" s="1">
        <v>376</v>
      </c>
      <c r="F29" s="1">
        <v>436</v>
      </c>
      <c r="G29" s="1">
        <v>198</v>
      </c>
      <c r="H29" s="1">
        <v>436</v>
      </c>
      <c r="I29" s="1" t="s">
        <v>20</v>
      </c>
      <c r="J29" s="1">
        <v>3584</v>
      </c>
      <c r="K29" s="1">
        <v>1762</v>
      </c>
      <c r="L29" s="1">
        <v>1148</v>
      </c>
      <c r="M29" s="1">
        <v>218</v>
      </c>
      <c r="N29" s="1">
        <v>238</v>
      </c>
      <c r="O29" s="1">
        <v>79</v>
      </c>
      <c r="P29" s="1">
        <v>139</v>
      </c>
      <c r="Q29" s="1">
        <v>3307</v>
      </c>
      <c r="R29" s="1">
        <v>1723</v>
      </c>
      <c r="S29" s="1">
        <v>812</v>
      </c>
      <c r="T29" s="1">
        <v>158</v>
      </c>
      <c r="U29" s="1">
        <v>198</v>
      </c>
      <c r="V29" s="1">
        <v>119</v>
      </c>
      <c r="W29" s="1">
        <v>297</v>
      </c>
    </row>
    <row r="30" spans="1:23" x14ac:dyDescent="0.2">
      <c r="A30" s="1" t="s">
        <v>21</v>
      </c>
      <c r="B30" s="1">
        <v>4316</v>
      </c>
      <c r="C30" s="1">
        <v>2178</v>
      </c>
      <c r="D30" s="1">
        <v>990</v>
      </c>
      <c r="E30" s="1">
        <v>317</v>
      </c>
      <c r="F30" s="1">
        <v>238</v>
      </c>
      <c r="G30" s="1">
        <v>257</v>
      </c>
      <c r="H30" s="1">
        <v>337</v>
      </c>
      <c r="I30" s="1" t="s">
        <v>21</v>
      </c>
      <c r="J30" s="1">
        <v>2713</v>
      </c>
      <c r="K30" s="1">
        <v>1327</v>
      </c>
      <c r="L30" s="1">
        <v>594</v>
      </c>
      <c r="M30" s="1">
        <v>198</v>
      </c>
      <c r="N30" s="1">
        <v>139</v>
      </c>
      <c r="O30" s="1">
        <v>198</v>
      </c>
      <c r="P30" s="1">
        <v>257</v>
      </c>
      <c r="Q30" s="1">
        <v>1604</v>
      </c>
      <c r="R30" s="1">
        <v>851</v>
      </c>
      <c r="S30" s="1">
        <v>396</v>
      </c>
      <c r="T30" s="1">
        <v>119</v>
      </c>
      <c r="U30" s="1">
        <v>99</v>
      </c>
      <c r="V30" s="1">
        <v>59</v>
      </c>
      <c r="W30" s="1">
        <v>79</v>
      </c>
    </row>
    <row r="31" spans="1:23" x14ac:dyDescent="0.2">
      <c r="A31" s="1" t="s">
        <v>22</v>
      </c>
      <c r="B31" s="1">
        <v>2416</v>
      </c>
      <c r="C31" s="1">
        <v>1168</v>
      </c>
      <c r="D31" s="1">
        <v>792</v>
      </c>
      <c r="E31" s="1">
        <v>119</v>
      </c>
      <c r="F31" s="1">
        <v>59</v>
      </c>
      <c r="G31" s="1">
        <v>119</v>
      </c>
      <c r="H31" s="1">
        <v>158</v>
      </c>
      <c r="I31" s="1" t="s">
        <v>22</v>
      </c>
      <c r="J31" s="1">
        <v>1564</v>
      </c>
      <c r="K31" s="1">
        <v>733</v>
      </c>
      <c r="L31" s="1">
        <v>574</v>
      </c>
      <c r="M31" s="1">
        <v>59</v>
      </c>
      <c r="N31" s="1">
        <v>20</v>
      </c>
      <c r="O31" s="1">
        <v>79</v>
      </c>
      <c r="P31" s="1">
        <v>99</v>
      </c>
      <c r="Q31" s="1">
        <v>851</v>
      </c>
      <c r="R31" s="1">
        <v>436</v>
      </c>
      <c r="S31" s="1">
        <v>218</v>
      </c>
      <c r="T31" s="1">
        <v>59</v>
      </c>
      <c r="U31" s="1">
        <v>40</v>
      </c>
      <c r="V31" s="1">
        <v>40</v>
      </c>
      <c r="W31" s="1">
        <v>59</v>
      </c>
    </row>
    <row r="32" spans="1:23" x14ac:dyDescent="0.2">
      <c r="A32" s="1" t="s">
        <v>23</v>
      </c>
      <c r="B32" s="1">
        <v>2099</v>
      </c>
      <c r="C32" s="1">
        <v>1129</v>
      </c>
      <c r="D32" s="1">
        <v>535</v>
      </c>
      <c r="E32" s="1">
        <v>59</v>
      </c>
      <c r="F32" s="1">
        <v>20</v>
      </c>
      <c r="G32" s="1">
        <v>198</v>
      </c>
      <c r="H32" s="1">
        <v>158</v>
      </c>
      <c r="I32" s="1" t="s">
        <v>23</v>
      </c>
      <c r="J32" s="1">
        <v>1267</v>
      </c>
      <c r="K32" s="1">
        <v>634</v>
      </c>
      <c r="L32" s="1">
        <v>356</v>
      </c>
      <c r="M32" s="1">
        <v>20</v>
      </c>
      <c r="N32" s="1">
        <v>20</v>
      </c>
      <c r="O32" s="1">
        <v>139</v>
      </c>
      <c r="P32" s="1">
        <v>99</v>
      </c>
      <c r="Q32" s="1">
        <v>832</v>
      </c>
      <c r="R32" s="1">
        <v>495</v>
      </c>
      <c r="S32" s="1">
        <v>178</v>
      </c>
      <c r="T32" s="1">
        <v>40</v>
      </c>
      <c r="U32" s="1">
        <v>0</v>
      </c>
      <c r="V32" s="1">
        <v>59</v>
      </c>
      <c r="W32" s="1">
        <v>59</v>
      </c>
    </row>
    <row r="33" spans="1:23" x14ac:dyDescent="0.2">
      <c r="A33" s="1" t="s">
        <v>24</v>
      </c>
      <c r="B33" s="1">
        <v>891</v>
      </c>
      <c r="C33" s="1">
        <v>416</v>
      </c>
      <c r="D33" s="1">
        <v>257</v>
      </c>
      <c r="E33" s="1">
        <v>0</v>
      </c>
      <c r="F33" s="1">
        <v>20</v>
      </c>
      <c r="G33" s="1">
        <v>119</v>
      </c>
      <c r="H33" s="1">
        <v>79</v>
      </c>
      <c r="I33" s="1" t="s">
        <v>24</v>
      </c>
      <c r="J33" s="1">
        <v>554</v>
      </c>
      <c r="K33" s="1">
        <v>277</v>
      </c>
      <c r="L33" s="1">
        <v>119</v>
      </c>
      <c r="M33" s="1">
        <v>0</v>
      </c>
      <c r="N33" s="1">
        <v>0</v>
      </c>
      <c r="O33" s="1">
        <v>79</v>
      </c>
      <c r="P33" s="1">
        <v>79</v>
      </c>
      <c r="Q33" s="1">
        <v>337</v>
      </c>
      <c r="R33" s="1">
        <v>139</v>
      </c>
      <c r="S33" s="1">
        <v>139</v>
      </c>
      <c r="T33" s="1">
        <v>0</v>
      </c>
      <c r="U33" s="1">
        <v>20</v>
      </c>
      <c r="V33" s="1">
        <v>40</v>
      </c>
      <c r="W33" s="1">
        <v>0</v>
      </c>
    </row>
    <row r="34" spans="1:23" x14ac:dyDescent="0.2">
      <c r="A34" s="1" t="s">
        <v>25</v>
      </c>
      <c r="B34" s="1">
        <v>515</v>
      </c>
      <c r="C34" s="1">
        <v>238</v>
      </c>
      <c r="D34" s="1">
        <v>139</v>
      </c>
      <c r="E34" s="1">
        <v>20</v>
      </c>
      <c r="F34" s="1">
        <v>0</v>
      </c>
      <c r="G34" s="1">
        <v>79</v>
      </c>
      <c r="H34" s="1">
        <v>40</v>
      </c>
      <c r="I34" s="1" t="s">
        <v>25</v>
      </c>
      <c r="J34" s="1">
        <v>238</v>
      </c>
      <c r="K34" s="1">
        <v>119</v>
      </c>
      <c r="L34" s="1">
        <v>40</v>
      </c>
      <c r="M34" s="1">
        <v>0</v>
      </c>
      <c r="N34" s="1">
        <v>0</v>
      </c>
      <c r="O34" s="1">
        <v>40</v>
      </c>
      <c r="P34" s="1">
        <v>40</v>
      </c>
      <c r="Q34" s="1">
        <v>277</v>
      </c>
      <c r="R34" s="1">
        <v>119</v>
      </c>
      <c r="S34" s="1">
        <v>99</v>
      </c>
      <c r="T34" s="1">
        <v>20</v>
      </c>
      <c r="U34" s="1">
        <v>0</v>
      </c>
      <c r="V34" s="1">
        <v>40</v>
      </c>
      <c r="W34" s="1">
        <v>0</v>
      </c>
    </row>
    <row r="35" spans="1:23" x14ac:dyDescent="0.2">
      <c r="A35" s="1" t="s">
        <v>26</v>
      </c>
      <c r="B35" s="1">
        <v>277</v>
      </c>
      <c r="C35" s="1">
        <v>119</v>
      </c>
      <c r="D35" s="1">
        <v>59</v>
      </c>
      <c r="E35" s="1">
        <v>20</v>
      </c>
      <c r="F35" s="1">
        <v>0</v>
      </c>
      <c r="G35" s="1">
        <v>79</v>
      </c>
      <c r="H35" s="1">
        <v>0</v>
      </c>
      <c r="I35" s="1" t="s">
        <v>26</v>
      </c>
      <c r="J35" s="1">
        <v>119</v>
      </c>
      <c r="K35" s="1">
        <v>59</v>
      </c>
      <c r="L35" s="1">
        <v>0</v>
      </c>
      <c r="M35" s="1">
        <v>20</v>
      </c>
      <c r="N35" s="1">
        <v>0</v>
      </c>
      <c r="O35" s="1">
        <v>40</v>
      </c>
      <c r="P35" s="1">
        <v>0</v>
      </c>
      <c r="Q35" s="1">
        <v>158</v>
      </c>
      <c r="R35" s="1">
        <v>59</v>
      </c>
      <c r="S35" s="1">
        <v>59</v>
      </c>
      <c r="T35" s="1">
        <v>0</v>
      </c>
      <c r="U35" s="1">
        <v>0</v>
      </c>
      <c r="V35" s="1">
        <v>40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39263</v>
      </c>
      <c r="C37" s="1">
        <v>14989</v>
      </c>
      <c r="D37" s="1">
        <v>13444</v>
      </c>
      <c r="E37" s="1">
        <v>1841</v>
      </c>
      <c r="F37" s="1">
        <v>2178</v>
      </c>
      <c r="G37" s="1">
        <v>3366</v>
      </c>
      <c r="H37" s="1">
        <v>3445</v>
      </c>
      <c r="I37" s="1" t="s">
        <v>0</v>
      </c>
      <c r="J37" s="1">
        <v>18612</v>
      </c>
      <c r="K37" s="1">
        <v>6811</v>
      </c>
      <c r="L37" s="1">
        <v>6356</v>
      </c>
      <c r="M37" s="1">
        <v>871</v>
      </c>
      <c r="N37" s="1">
        <v>970</v>
      </c>
      <c r="O37" s="1">
        <v>2079</v>
      </c>
      <c r="P37" s="1">
        <v>1525</v>
      </c>
      <c r="Q37" s="1">
        <v>20651</v>
      </c>
      <c r="R37" s="1">
        <v>8177</v>
      </c>
      <c r="S37" s="1">
        <v>7088</v>
      </c>
      <c r="T37" s="1">
        <v>970</v>
      </c>
      <c r="U37" s="1">
        <v>1208</v>
      </c>
      <c r="V37" s="1">
        <v>1287</v>
      </c>
      <c r="W37" s="1">
        <v>1921</v>
      </c>
    </row>
    <row r="38" spans="1:23" x14ac:dyDescent="0.2">
      <c r="A38" s="1" t="s">
        <v>19</v>
      </c>
      <c r="B38" s="1">
        <v>317</v>
      </c>
      <c r="C38" s="1">
        <v>139</v>
      </c>
      <c r="D38" s="1">
        <v>79</v>
      </c>
      <c r="E38" s="1">
        <v>40</v>
      </c>
      <c r="F38" s="1">
        <v>20</v>
      </c>
      <c r="G38" s="1">
        <v>20</v>
      </c>
      <c r="H38" s="1">
        <v>20</v>
      </c>
      <c r="I38" s="1" t="s">
        <v>19</v>
      </c>
      <c r="J38" s="1">
        <v>99</v>
      </c>
      <c r="K38" s="1">
        <v>40</v>
      </c>
      <c r="L38" s="1">
        <v>20</v>
      </c>
      <c r="M38" s="1">
        <v>20</v>
      </c>
      <c r="N38" s="1">
        <v>0</v>
      </c>
      <c r="O38" s="1">
        <v>0</v>
      </c>
      <c r="P38" s="1">
        <v>20</v>
      </c>
      <c r="Q38" s="1">
        <v>218</v>
      </c>
      <c r="R38" s="1">
        <v>99</v>
      </c>
      <c r="S38" s="1">
        <v>59</v>
      </c>
      <c r="T38" s="1">
        <v>20</v>
      </c>
      <c r="U38" s="1">
        <v>20</v>
      </c>
      <c r="V38" s="1">
        <v>20</v>
      </c>
      <c r="W38" s="1">
        <v>0</v>
      </c>
    </row>
    <row r="39" spans="1:23" x14ac:dyDescent="0.2">
      <c r="A39" s="1" t="s">
        <v>20</v>
      </c>
      <c r="B39" s="1">
        <v>2138</v>
      </c>
      <c r="C39" s="1">
        <v>891</v>
      </c>
      <c r="D39" s="1">
        <v>515</v>
      </c>
      <c r="E39" s="1">
        <v>238</v>
      </c>
      <c r="F39" s="1">
        <v>198</v>
      </c>
      <c r="G39" s="1">
        <v>59</v>
      </c>
      <c r="H39" s="1">
        <v>238</v>
      </c>
      <c r="I39" s="1" t="s">
        <v>20</v>
      </c>
      <c r="J39" s="1">
        <v>812</v>
      </c>
      <c r="K39" s="1">
        <v>356</v>
      </c>
      <c r="L39" s="1">
        <v>218</v>
      </c>
      <c r="M39" s="1">
        <v>40</v>
      </c>
      <c r="N39" s="1">
        <v>59</v>
      </c>
      <c r="O39" s="1">
        <v>40</v>
      </c>
      <c r="P39" s="1">
        <v>99</v>
      </c>
      <c r="Q39" s="1">
        <v>1327</v>
      </c>
      <c r="R39" s="1">
        <v>535</v>
      </c>
      <c r="S39" s="1">
        <v>297</v>
      </c>
      <c r="T39" s="1">
        <v>198</v>
      </c>
      <c r="U39" s="1">
        <v>139</v>
      </c>
      <c r="V39" s="1">
        <v>20</v>
      </c>
      <c r="W39" s="1">
        <v>139</v>
      </c>
    </row>
    <row r="40" spans="1:23" x14ac:dyDescent="0.2">
      <c r="A40" s="1" t="s">
        <v>21</v>
      </c>
      <c r="B40" s="1">
        <v>4732</v>
      </c>
      <c r="C40" s="1">
        <v>1366</v>
      </c>
      <c r="D40" s="1">
        <v>1881</v>
      </c>
      <c r="E40" s="1">
        <v>396</v>
      </c>
      <c r="F40" s="1">
        <v>416</v>
      </c>
      <c r="G40" s="1">
        <v>297</v>
      </c>
      <c r="H40" s="1">
        <v>376</v>
      </c>
      <c r="I40" s="1" t="s">
        <v>21</v>
      </c>
      <c r="J40" s="1">
        <v>2039</v>
      </c>
      <c r="K40" s="1">
        <v>653</v>
      </c>
      <c r="L40" s="1">
        <v>634</v>
      </c>
      <c r="M40" s="1">
        <v>198</v>
      </c>
      <c r="N40" s="1">
        <v>238</v>
      </c>
      <c r="O40" s="1">
        <v>178</v>
      </c>
      <c r="P40" s="1">
        <v>139</v>
      </c>
      <c r="Q40" s="1">
        <v>2693</v>
      </c>
      <c r="R40" s="1">
        <v>713</v>
      </c>
      <c r="S40" s="1">
        <v>1247</v>
      </c>
      <c r="T40" s="1">
        <v>198</v>
      </c>
      <c r="U40" s="1">
        <v>178</v>
      </c>
      <c r="V40" s="1">
        <v>119</v>
      </c>
      <c r="W40" s="1">
        <v>238</v>
      </c>
    </row>
    <row r="41" spans="1:23" x14ac:dyDescent="0.2">
      <c r="A41" s="1" t="s">
        <v>22</v>
      </c>
      <c r="B41" s="1">
        <v>6197</v>
      </c>
      <c r="C41" s="1">
        <v>2336</v>
      </c>
      <c r="D41" s="1">
        <v>1841</v>
      </c>
      <c r="E41" s="1">
        <v>455</v>
      </c>
      <c r="F41" s="1">
        <v>475</v>
      </c>
      <c r="G41" s="1">
        <v>554</v>
      </c>
      <c r="H41" s="1">
        <v>535</v>
      </c>
      <c r="I41" s="1" t="s">
        <v>22</v>
      </c>
      <c r="J41" s="1">
        <v>2911</v>
      </c>
      <c r="K41" s="1">
        <v>1069</v>
      </c>
      <c r="L41" s="1">
        <v>891</v>
      </c>
      <c r="M41" s="1">
        <v>178</v>
      </c>
      <c r="N41" s="1">
        <v>218</v>
      </c>
      <c r="O41" s="1">
        <v>337</v>
      </c>
      <c r="P41" s="1">
        <v>218</v>
      </c>
      <c r="Q41" s="1">
        <v>3287</v>
      </c>
      <c r="R41" s="1">
        <v>1267</v>
      </c>
      <c r="S41" s="1">
        <v>950</v>
      </c>
      <c r="T41" s="1">
        <v>277</v>
      </c>
      <c r="U41" s="1">
        <v>257</v>
      </c>
      <c r="V41" s="1">
        <v>218</v>
      </c>
      <c r="W41" s="1">
        <v>317</v>
      </c>
    </row>
    <row r="42" spans="1:23" x14ac:dyDescent="0.2">
      <c r="A42" s="1" t="s">
        <v>23</v>
      </c>
      <c r="B42" s="1">
        <v>7207</v>
      </c>
      <c r="C42" s="1">
        <v>2633</v>
      </c>
      <c r="D42" s="1">
        <v>2475</v>
      </c>
      <c r="E42" s="1">
        <v>356</v>
      </c>
      <c r="F42" s="1">
        <v>396</v>
      </c>
      <c r="G42" s="1">
        <v>713</v>
      </c>
      <c r="H42" s="1">
        <v>634</v>
      </c>
      <c r="I42" s="1" t="s">
        <v>23</v>
      </c>
      <c r="J42" s="1">
        <v>3346</v>
      </c>
      <c r="K42" s="1">
        <v>970</v>
      </c>
      <c r="L42" s="1">
        <v>1267</v>
      </c>
      <c r="M42" s="1">
        <v>238</v>
      </c>
      <c r="N42" s="1">
        <v>178</v>
      </c>
      <c r="O42" s="1">
        <v>376</v>
      </c>
      <c r="P42" s="1">
        <v>317</v>
      </c>
      <c r="Q42" s="1">
        <v>3861</v>
      </c>
      <c r="R42" s="1">
        <v>1663</v>
      </c>
      <c r="S42" s="1">
        <v>1208</v>
      </c>
      <c r="T42" s="1">
        <v>119</v>
      </c>
      <c r="U42" s="1">
        <v>218</v>
      </c>
      <c r="V42" s="1">
        <v>337</v>
      </c>
      <c r="W42" s="1">
        <v>317</v>
      </c>
    </row>
    <row r="43" spans="1:23" x14ac:dyDescent="0.2">
      <c r="A43" s="1" t="s">
        <v>24</v>
      </c>
      <c r="B43" s="1">
        <v>7267</v>
      </c>
      <c r="C43" s="1">
        <v>2891</v>
      </c>
      <c r="D43" s="1">
        <v>2574</v>
      </c>
      <c r="E43" s="1">
        <v>178</v>
      </c>
      <c r="F43" s="1">
        <v>297</v>
      </c>
      <c r="G43" s="1">
        <v>733</v>
      </c>
      <c r="H43" s="1">
        <v>594</v>
      </c>
      <c r="I43" s="1" t="s">
        <v>24</v>
      </c>
      <c r="J43" s="1">
        <v>3406</v>
      </c>
      <c r="K43" s="1">
        <v>1247</v>
      </c>
      <c r="L43" s="1">
        <v>1287</v>
      </c>
      <c r="M43" s="1">
        <v>79</v>
      </c>
      <c r="N43" s="1">
        <v>119</v>
      </c>
      <c r="O43" s="1">
        <v>455</v>
      </c>
      <c r="P43" s="1">
        <v>218</v>
      </c>
      <c r="Q43" s="1">
        <v>3861</v>
      </c>
      <c r="R43" s="1">
        <v>1643</v>
      </c>
      <c r="S43" s="1">
        <v>1287</v>
      </c>
      <c r="T43" s="1">
        <v>99</v>
      </c>
      <c r="U43" s="1">
        <v>178</v>
      </c>
      <c r="V43" s="1">
        <v>277</v>
      </c>
      <c r="W43" s="1">
        <v>376</v>
      </c>
    </row>
    <row r="44" spans="1:23" x14ac:dyDescent="0.2">
      <c r="A44" s="1" t="s">
        <v>25</v>
      </c>
      <c r="B44" s="1">
        <v>6514</v>
      </c>
      <c r="C44" s="1">
        <v>2891</v>
      </c>
      <c r="D44" s="1">
        <v>2020</v>
      </c>
      <c r="E44" s="1">
        <v>79</v>
      </c>
      <c r="F44" s="1">
        <v>257</v>
      </c>
      <c r="G44" s="1">
        <v>594</v>
      </c>
      <c r="H44" s="1">
        <v>673</v>
      </c>
      <c r="I44" s="1" t="s">
        <v>25</v>
      </c>
      <c r="J44" s="1">
        <v>3465</v>
      </c>
      <c r="K44" s="1">
        <v>1505</v>
      </c>
      <c r="L44" s="1">
        <v>1049</v>
      </c>
      <c r="M44" s="1">
        <v>59</v>
      </c>
      <c r="N44" s="1">
        <v>139</v>
      </c>
      <c r="O44" s="1">
        <v>356</v>
      </c>
      <c r="P44" s="1">
        <v>356</v>
      </c>
      <c r="Q44" s="1">
        <v>3049</v>
      </c>
      <c r="R44" s="1">
        <v>1386</v>
      </c>
      <c r="S44" s="1">
        <v>970</v>
      </c>
      <c r="T44" s="1">
        <v>20</v>
      </c>
      <c r="U44" s="1">
        <v>119</v>
      </c>
      <c r="V44" s="1">
        <v>238</v>
      </c>
      <c r="W44" s="1">
        <v>317</v>
      </c>
    </row>
    <row r="45" spans="1:23" x14ac:dyDescent="0.2">
      <c r="A45" s="1" t="s">
        <v>26</v>
      </c>
      <c r="B45" s="1">
        <v>4891</v>
      </c>
      <c r="C45" s="1">
        <v>1841</v>
      </c>
      <c r="D45" s="1">
        <v>2059</v>
      </c>
      <c r="E45" s="1">
        <v>99</v>
      </c>
      <c r="F45" s="1">
        <v>119</v>
      </c>
      <c r="G45" s="1">
        <v>396</v>
      </c>
      <c r="H45" s="1">
        <v>376</v>
      </c>
      <c r="I45" s="1" t="s">
        <v>26</v>
      </c>
      <c r="J45" s="1">
        <v>2534</v>
      </c>
      <c r="K45" s="1">
        <v>970</v>
      </c>
      <c r="L45" s="1">
        <v>990</v>
      </c>
      <c r="M45" s="1">
        <v>59</v>
      </c>
      <c r="N45" s="1">
        <v>20</v>
      </c>
      <c r="O45" s="1">
        <v>337</v>
      </c>
      <c r="P45" s="1">
        <v>158</v>
      </c>
      <c r="Q45" s="1">
        <v>2356</v>
      </c>
      <c r="R45" s="1">
        <v>871</v>
      </c>
      <c r="S45" s="1">
        <v>1069</v>
      </c>
      <c r="T45" s="1">
        <v>40</v>
      </c>
      <c r="U45" s="1">
        <v>99</v>
      </c>
      <c r="V45" s="1">
        <v>59</v>
      </c>
      <c r="W45" s="1">
        <v>218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activeCell="J6" sqref="J6:W39"/>
    </sheetView>
  </sheetViews>
  <sheetFormatPr defaultRowHeight="10.199999999999999" x14ac:dyDescent="0.2"/>
  <cols>
    <col min="1" max="1" width="10.6640625" style="1" customWidth="1"/>
    <col min="2" max="8" width="10.4414062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112880</v>
      </c>
      <c r="C6" s="1">
        <v>50866</v>
      </c>
      <c r="D6" s="1">
        <v>35383</v>
      </c>
      <c r="E6" s="1">
        <v>5148</v>
      </c>
      <c r="F6" s="1">
        <v>4851</v>
      </c>
      <c r="G6" s="1">
        <v>7781</v>
      </c>
      <c r="H6" s="1">
        <v>8851</v>
      </c>
      <c r="I6" s="1" t="s">
        <v>97</v>
      </c>
      <c r="J6" s="1">
        <v>57856</v>
      </c>
      <c r="K6" s="1">
        <v>25799</v>
      </c>
      <c r="L6" s="1">
        <v>17939</v>
      </c>
      <c r="M6" s="1">
        <v>2534</v>
      </c>
      <c r="N6" s="1">
        <v>2336</v>
      </c>
      <c r="O6" s="1">
        <v>4732</v>
      </c>
      <c r="P6" s="1">
        <v>4514</v>
      </c>
      <c r="Q6" s="1">
        <v>55024</v>
      </c>
      <c r="R6" s="1">
        <v>25067</v>
      </c>
      <c r="S6" s="1">
        <v>17444</v>
      </c>
      <c r="T6" s="1">
        <v>2614</v>
      </c>
      <c r="U6" s="1">
        <v>2515</v>
      </c>
      <c r="V6" s="1">
        <v>3049</v>
      </c>
      <c r="W6" s="1">
        <v>4336</v>
      </c>
    </row>
    <row r="7" spans="1:23" x14ac:dyDescent="0.2">
      <c r="A7" s="1" t="s">
        <v>29</v>
      </c>
      <c r="B7" s="1">
        <v>11385</v>
      </c>
      <c r="C7" s="1">
        <v>5544</v>
      </c>
      <c r="D7" s="1">
        <v>3029</v>
      </c>
      <c r="E7" s="1">
        <v>851</v>
      </c>
      <c r="F7" s="1">
        <v>436</v>
      </c>
      <c r="G7" s="1">
        <v>634</v>
      </c>
      <c r="H7" s="1">
        <v>891</v>
      </c>
      <c r="I7" s="1" t="s">
        <v>29</v>
      </c>
      <c r="J7" s="1">
        <v>5801</v>
      </c>
      <c r="K7" s="1">
        <v>2970</v>
      </c>
      <c r="L7" s="1">
        <v>1525</v>
      </c>
      <c r="M7" s="1">
        <v>317</v>
      </c>
      <c r="N7" s="1">
        <v>277</v>
      </c>
      <c r="O7" s="1">
        <v>238</v>
      </c>
      <c r="P7" s="1">
        <v>475</v>
      </c>
      <c r="Q7" s="1">
        <v>5584</v>
      </c>
      <c r="R7" s="1">
        <v>2574</v>
      </c>
      <c r="S7" s="1">
        <v>1505</v>
      </c>
      <c r="T7" s="1">
        <v>535</v>
      </c>
      <c r="U7" s="1">
        <v>158</v>
      </c>
      <c r="V7" s="1">
        <v>396</v>
      </c>
      <c r="W7" s="1">
        <v>416</v>
      </c>
    </row>
    <row r="8" spans="1:23" x14ac:dyDescent="0.2">
      <c r="A8" s="1" t="s">
        <v>101</v>
      </c>
      <c r="B8" s="1">
        <v>11187</v>
      </c>
      <c r="C8" s="1">
        <v>6217</v>
      </c>
      <c r="D8" s="1">
        <v>2515</v>
      </c>
      <c r="E8" s="1">
        <v>614</v>
      </c>
      <c r="F8" s="1">
        <v>376</v>
      </c>
      <c r="G8" s="1">
        <v>653</v>
      </c>
      <c r="H8" s="1">
        <v>812</v>
      </c>
      <c r="I8" s="1" t="s">
        <v>101</v>
      </c>
      <c r="J8" s="1">
        <v>6197</v>
      </c>
      <c r="K8" s="1">
        <v>3326</v>
      </c>
      <c r="L8" s="1">
        <v>1287</v>
      </c>
      <c r="M8" s="1">
        <v>416</v>
      </c>
      <c r="N8" s="1">
        <v>218</v>
      </c>
      <c r="O8" s="1">
        <v>376</v>
      </c>
      <c r="P8" s="1">
        <v>574</v>
      </c>
      <c r="Q8" s="1">
        <v>4990</v>
      </c>
      <c r="R8" s="1">
        <v>2891</v>
      </c>
      <c r="S8" s="1">
        <v>1228</v>
      </c>
      <c r="T8" s="1">
        <v>198</v>
      </c>
      <c r="U8" s="1">
        <v>158</v>
      </c>
      <c r="V8" s="1">
        <v>277</v>
      </c>
      <c r="W8" s="1">
        <v>238</v>
      </c>
    </row>
    <row r="9" spans="1:23" x14ac:dyDescent="0.2">
      <c r="A9" s="1" t="s">
        <v>102</v>
      </c>
      <c r="B9" s="1">
        <v>10058</v>
      </c>
      <c r="C9" s="1">
        <v>5346</v>
      </c>
      <c r="D9" s="1">
        <v>2376</v>
      </c>
      <c r="E9" s="1">
        <v>554</v>
      </c>
      <c r="F9" s="1">
        <v>554</v>
      </c>
      <c r="G9" s="1">
        <v>693</v>
      </c>
      <c r="H9" s="1">
        <v>535</v>
      </c>
      <c r="I9" s="1" t="s">
        <v>102</v>
      </c>
      <c r="J9" s="1">
        <v>5584</v>
      </c>
      <c r="K9" s="1">
        <v>2970</v>
      </c>
      <c r="L9" s="1">
        <v>1386</v>
      </c>
      <c r="M9" s="1">
        <v>238</v>
      </c>
      <c r="N9" s="1">
        <v>218</v>
      </c>
      <c r="O9" s="1">
        <v>436</v>
      </c>
      <c r="P9" s="1">
        <v>337</v>
      </c>
      <c r="Q9" s="1">
        <v>4475</v>
      </c>
      <c r="R9" s="1">
        <v>2376</v>
      </c>
      <c r="S9" s="1">
        <v>990</v>
      </c>
      <c r="T9" s="1">
        <v>317</v>
      </c>
      <c r="U9" s="1">
        <v>337</v>
      </c>
      <c r="V9" s="1">
        <v>257</v>
      </c>
      <c r="W9" s="1">
        <v>198</v>
      </c>
    </row>
    <row r="10" spans="1:23" x14ac:dyDescent="0.2">
      <c r="A10" s="1" t="s">
        <v>19</v>
      </c>
      <c r="B10" s="1">
        <v>9544</v>
      </c>
      <c r="C10" s="1">
        <v>4871</v>
      </c>
      <c r="D10" s="1">
        <v>2891</v>
      </c>
      <c r="E10" s="1">
        <v>317</v>
      </c>
      <c r="F10" s="1">
        <v>376</v>
      </c>
      <c r="G10" s="1">
        <v>436</v>
      </c>
      <c r="H10" s="1">
        <v>653</v>
      </c>
      <c r="I10" s="1" t="s">
        <v>19</v>
      </c>
      <c r="J10" s="1">
        <v>4772</v>
      </c>
      <c r="K10" s="1">
        <v>2633</v>
      </c>
      <c r="L10" s="1">
        <v>1307</v>
      </c>
      <c r="M10" s="1">
        <v>158</v>
      </c>
      <c r="N10" s="1">
        <v>158</v>
      </c>
      <c r="O10" s="1">
        <v>257</v>
      </c>
      <c r="P10" s="1">
        <v>257</v>
      </c>
      <c r="Q10" s="1">
        <v>4772</v>
      </c>
      <c r="R10" s="1">
        <v>2237</v>
      </c>
      <c r="S10" s="1">
        <v>1584</v>
      </c>
      <c r="T10" s="1">
        <v>158</v>
      </c>
      <c r="U10" s="1">
        <v>218</v>
      </c>
      <c r="V10" s="1">
        <v>178</v>
      </c>
      <c r="W10" s="1">
        <v>396</v>
      </c>
    </row>
    <row r="11" spans="1:23" x14ac:dyDescent="0.2">
      <c r="A11" s="1" t="s">
        <v>20</v>
      </c>
      <c r="B11" s="1">
        <v>9029</v>
      </c>
      <c r="C11" s="1">
        <v>4376</v>
      </c>
      <c r="D11" s="1">
        <v>2475</v>
      </c>
      <c r="E11" s="1">
        <v>614</v>
      </c>
      <c r="F11" s="1">
        <v>634</v>
      </c>
      <c r="G11" s="1">
        <v>257</v>
      </c>
      <c r="H11" s="1">
        <v>673</v>
      </c>
      <c r="I11" s="1" t="s">
        <v>20</v>
      </c>
      <c r="J11" s="1">
        <v>4396</v>
      </c>
      <c r="K11" s="1">
        <v>2119</v>
      </c>
      <c r="L11" s="1">
        <v>1366</v>
      </c>
      <c r="M11" s="1">
        <v>257</v>
      </c>
      <c r="N11" s="1">
        <v>297</v>
      </c>
      <c r="O11" s="1">
        <v>119</v>
      </c>
      <c r="P11" s="1">
        <v>238</v>
      </c>
      <c r="Q11" s="1">
        <v>4633</v>
      </c>
      <c r="R11" s="1">
        <v>2257</v>
      </c>
      <c r="S11" s="1">
        <v>1109</v>
      </c>
      <c r="T11" s="1">
        <v>356</v>
      </c>
      <c r="U11" s="1">
        <v>337</v>
      </c>
      <c r="V11" s="1">
        <v>139</v>
      </c>
      <c r="W11" s="1">
        <v>436</v>
      </c>
    </row>
    <row r="12" spans="1:23" x14ac:dyDescent="0.2">
      <c r="A12" s="1" t="s">
        <v>21</v>
      </c>
      <c r="B12" s="1">
        <v>9049</v>
      </c>
      <c r="C12" s="1">
        <v>3544</v>
      </c>
      <c r="D12" s="1">
        <v>2871</v>
      </c>
      <c r="E12" s="1">
        <v>713</v>
      </c>
      <c r="F12" s="1">
        <v>653</v>
      </c>
      <c r="G12" s="1">
        <v>554</v>
      </c>
      <c r="H12" s="1">
        <v>713</v>
      </c>
      <c r="I12" s="1" t="s">
        <v>21</v>
      </c>
      <c r="J12" s="1">
        <v>4752</v>
      </c>
      <c r="K12" s="1">
        <v>1980</v>
      </c>
      <c r="L12" s="1">
        <v>1228</v>
      </c>
      <c r="M12" s="1">
        <v>396</v>
      </c>
      <c r="N12" s="1">
        <v>376</v>
      </c>
      <c r="O12" s="1">
        <v>376</v>
      </c>
      <c r="P12" s="1">
        <v>396</v>
      </c>
      <c r="Q12" s="1">
        <v>4297</v>
      </c>
      <c r="R12" s="1">
        <v>1564</v>
      </c>
      <c r="S12" s="1">
        <v>1643</v>
      </c>
      <c r="T12" s="1">
        <v>317</v>
      </c>
      <c r="U12" s="1">
        <v>277</v>
      </c>
      <c r="V12" s="1">
        <v>178</v>
      </c>
      <c r="W12" s="1">
        <v>317</v>
      </c>
    </row>
    <row r="13" spans="1:23" x14ac:dyDescent="0.2">
      <c r="A13" s="1" t="s">
        <v>22</v>
      </c>
      <c r="B13" s="1">
        <v>8613</v>
      </c>
      <c r="C13" s="1">
        <v>3505</v>
      </c>
      <c r="D13" s="1">
        <v>2633</v>
      </c>
      <c r="E13" s="1">
        <v>574</v>
      </c>
      <c r="F13" s="1">
        <v>535</v>
      </c>
      <c r="G13" s="1">
        <v>673</v>
      </c>
      <c r="H13" s="1">
        <v>693</v>
      </c>
      <c r="I13" s="1" t="s">
        <v>22</v>
      </c>
      <c r="J13" s="1">
        <v>4475</v>
      </c>
      <c r="K13" s="1">
        <v>1802</v>
      </c>
      <c r="L13" s="1">
        <v>1465</v>
      </c>
      <c r="M13" s="1">
        <v>238</v>
      </c>
      <c r="N13" s="1">
        <v>238</v>
      </c>
      <c r="O13" s="1">
        <v>416</v>
      </c>
      <c r="P13" s="1">
        <v>317</v>
      </c>
      <c r="Q13" s="1">
        <v>4138</v>
      </c>
      <c r="R13" s="1">
        <v>1703</v>
      </c>
      <c r="S13" s="1">
        <v>1168</v>
      </c>
      <c r="T13" s="1">
        <v>337</v>
      </c>
      <c r="U13" s="1">
        <v>297</v>
      </c>
      <c r="V13" s="1">
        <v>257</v>
      </c>
      <c r="W13" s="1">
        <v>376</v>
      </c>
    </row>
    <row r="14" spans="1:23" x14ac:dyDescent="0.2">
      <c r="A14" s="1" t="s">
        <v>23</v>
      </c>
      <c r="B14" s="1">
        <v>9306</v>
      </c>
      <c r="C14" s="1">
        <v>3762</v>
      </c>
      <c r="D14" s="1">
        <v>3010</v>
      </c>
      <c r="E14" s="1">
        <v>416</v>
      </c>
      <c r="F14" s="1">
        <v>416</v>
      </c>
      <c r="G14" s="1">
        <v>911</v>
      </c>
      <c r="H14" s="1">
        <v>792</v>
      </c>
      <c r="I14" s="1" t="s">
        <v>23</v>
      </c>
      <c r="J14" s="1">
        <v>4613</v>
      </c>
      <c r="K14" s="1">
        <v>1604</v>
      </c>
      <c r="L14" s="1">
        <v>1624</v>
      </c>
      <c r="M14" s="1">
        <v>257</v>
      </c>
      <c r="N14" s="1">
        <v>198</v>
      </c>
      <c r="O14" s="1">
        <v>515</v>
      </c>
      <c r="P14" s="1">
        <v>416</v>
      </c>
      <c r="Q14" s="1">
        <v>4693</v>
      </c>
      <c r="R14" s="1">
        <v>2158</v>
      </c>
      <c r="S14" s="1">
        <v>1386</v>
      </c>
      <c r="T14" s="1">
        <v>158</v>
      </c>
      <c r="U14" s="1">
        <v>218</v>
      </c>
      <c r="V14" s="1">
        <v>396</v>
      </c>
      <c r="W14" s="1">
        <v>376</v>
      </c>
    </row>
    <row r="15" spans="1:23" x14ac:dyDescent="0.2">
      <c r="A15" s="1" t="s">
        <v>24</v>
      </c>
      <c r="B15" s="1">
        <v>8158</v>
      </c>
      <c r="C15" s="1">
        <v>3307</v>
      </c>
      <c r="D15" s="1">
        <v>2831</v>
      </c>
      <c r="E15" s="1">
        <v>178</v>
      </c>
      <c r="F15" s="1">
        <v>317</v>
      </c>
      <c r="G15" s="1">
        <v>851</v>
      </c>
      <c r="H15" s="1">
        <v>673</v>
      </c>
      <c r="I15" s="1" t="s">
        <v>24</v>
      </c>
      <c r="J15" s="1">
        <v>3960</v>
      </c>
      <c r="K15" s="1">
        <v>1525</v>
      </c>
      <c r="L15" s="1">
        <v>1406</v>
      </c>
      <c r="M15" s="1">
        <v>79</v>
      </c>
      <c r="N15" s="1">
        <v>119</v>
      </c>
      <c r="O15" s="1">
        <v>535</v>
      </c>
      <c r="P15" s="1">
        <v>297</v>
      </c>
      <c r="Q15" s="1">
        <v>4198</v>
      </c>
      <c r="R15" s="1">
        <v>1782</v>
      </c>
      <c r="S15" s="1">
        <v>1426</v>
      </c>
      <c r="T15" s="1">
        <v>99</v>
      </c>
      <c r="U15" s="1">
        <v>198</v>
      </c>
      <c r="V15" s="1">
        <v>317</v>
      </c>
      <c r="W15" s="1">
        <v>376</v>
      </c>
    </row>
    <row r="16" spans="1:23" x14ac:dyDescent="0.2">
      <c r="A16" s="1" t="s">
        <v>25</v>
      </c>
      <c r="B16" s="1">
        <v>7029</v>
      </c>
      <c r="C16" s="1">
        <v>3128</v>
      </c>
      <c r="D16" s="1">
        <v>2158</v>
      </c>
      <c r="E16" s="1">
        <v>99</v>
      </c>
      <c r="F16" s="1">
        <v>257</v>
      </c>
      <c r="G16" s="1">
        <v>673</v>
      </c>
      <c r="H16" s="1">
        <v>713</v>
      </c>
      <c r="I16" s="1" t="s">
        <v>25</v>
      </c>
      <c r="J16" s="1">
        <v>3703</v>
      </c>
      <c r="K16" s="1">
        <v>1624</v>
      </c>
      <c r="L16" s="1">
        <v>1089</v>
      </c>
      <c r="M16" s="1">
        <v>59</v>
      </c>
      <c r="N16" s="1">
        <v>139</v>
      </c>
      <c r="O16" s="1">
        <v>396</v>
      </c>
      <c r="P16" s="1">
        <v>396</v>
      </c>
      <c r="Q16" s="1">
        <v>3326</v>
      </c>
      <c r="R16" s="1">
        <v>1505</v>
      </c>
      <c r="S16" s="1">
        <v>1069</v>
      </c>
      <c r="T16" s="1">
        <v>40</v>
      </c>
      <c r="U16" s="1">
        <v>119</v>
      </c>
      <c r="V16" s="1">
        <v>277</v>
      </c>
      <c r="W16" s="1">
        <v>317</v>
      </c>
    </row>
    <row r="17" spans="1:23" x14ac:dyDescent="0.2">
      <c r="A17" s="1" t="s">
        <v>26</v>
      </c>
      <c r="B17" s="1">
        <v>5168</v>
      </c>
      <c r="C17" s="1">
        <v>1960</v>
      </c>
      <c r="D17" s="1">
        <v>2119</v>
      </c>
      <c r="E17" s="1">
        <v>119</v>
      </c>
      <c r="F17" s="1">
        <v>119</v>
      </c>
      <c r="G17" s="1">
        <v>475</v>
      </c>
      <c r="H17" s="1">
        <v>376</v>
      </c>
      <c r="I17" s="1" t="s">
        <v>26</v>
      </c>
      <c r="J17" s="1">
        <v>2653</v>
      </c>
      <c r="K17" s="1">
        <v>1030</v>
      </c>
      <c r="L17" s="1">
        <v>990</v>
      </c>
      <c r="M17" s="1">
        <v>79</v>
      </c>
      <c r="N17" s="1">
        <v>20</v>
      </c>
      <c r="O17" s="1">
        <v>376</v>
      </c>
      <c r="P17" s="1">
        <v>158</v>
      </c>
      <c r="Q17" s="1">
        <v>2515</v>
      </c>
      <c r="R17" s="1">
        <v>931</v>
      </c>
      <c r="S17" s="1">
        <v>1129</v>
      </c>
      <c r="T17" s="1">
        <v>40</v>
      </c>
      <c r="U17" s="1">
        <v>99</v>
      </c>
      <c r="V17" s="1">
        <v>99</v>
      </c>
      <c r="W17" s="1">
        <v>218</v>
      </c>
    </row>
    <row r="18" spans="1:23" x14ac:dyDescent="0.2">
      <c r="A18" s="1" t="s">
        <v>30</v>
      </c>
      <c r="B18" s="1">
        <v>4019</v>
      </c>
      <c r="C18" s="1">
        <v>1366</v>
      </c>
      <c r="D18" s="1">
        <v>1525</v>
      </c>
      <c r="E18" s="1">
        <v>40</v>
      </c>
      <c r="F18" s="1">
        <v>99</v>
      </c>
      <c r="G18" s="1">
        <v>455</v>
      </c>
      <c r="H18" s="1">
        <v>535</v>
      </c>
      <c r="I18" s="1" t="s">
        <v>30</v>
      </c>
      <c r="J18" s="1">
        <v>1802</v>
      </c>
      <c r="K18" s="1">
        <v>554</v>
      </c>
      <c r="L18" s="1">
        <v>614</v>
      </c>
      <c r="M18" s="1">
        <v>20</v>
      </c>
      <c r="N18" s="1">
        <v>40</v>
      </c>
      <c r="O18" s="1">
        <v>317</v>
      </c>
      <c r="P18" s="1">
        <v>257</v>
      </c>
      <c r="Q18" s="1">
        <v>2218</v>
      </c>
      <c r="R18" s="1">
        <v>812</v>
      </c>
      <c r="S18" s="1">
        <v>911</v>
      </c>
      <c r="T18" s="1">
        <v>20</v>
      </c>
      <c r="U18" s="1">
        <v>59</v>
      </c>
      <c r="V18" s="1">
        <v>139</v>
      </c>
      <c r="W18" s="1">
        <v>277</v>
      </c>
    </row>
    <row r="19" spans="1:23" x14ac:dyDescent="0.2">
      <c r="A19" s="1" t="s">
        <v>31</v>
      </c>
      <c r="B19" s="1">
        <v>3703</v>
      </c>
      <c r="C19" s="1">
        <v>1346</v>
      </c>
      <c r="D19" s="1">
        <v>1782</v>
      </c>
      <c r="E19" s="1">
        <v>20</v>
      </c>
      <c r="F19" s="1">
        <v>20</v>
      </c>
      <c r="G19" s="1">
        <v>218</v>
      </c>
      <c r="H19" s="1">
        <v>317</v>
      </c>
      <c r="I19" s="1" t="s">
        <v>31</v>
      </c>
      <c r="J19" s="1">
        <v>1861</v>
      </c>
      <c r="K19" s="1">
        <v>673</v>
      </c>
      <c r="L19" s="1">
        <v>891</v>
      </c>
      <c r="M19" s="1">
        <v>0</v>
      </c>
      <c r="N19" s="1">
        <v>20</v>
      </c>
      <c r="O19" s="1">
        <v>158</v>
      </c>
      <c r="P19" s="1">
        <v>119</v>
      </c>
      <c r="Q19" s="1">
        <v>1841</v>
      </c>
      <c r="R19" s="1">
        <v>673</v>
      </c>
      <c r="S19" s="1">
        <v>891</v>
      </c>
      <c r="T19" s="1">
        <v>20</v>
      </c>
      <c r="U19" s="1">
        <v>0</v>
      </c>
      <c r="V19" s="1">
        <v>59</v>
      </c>
      <c r="W19" s="1">
        <v>198</v>
      </c>
    </row>
    <row r="20" spans="1:23" x14ac:dyDescent="0.2">
      <c r="A20" s="1" t="s">
        <v>32</v>
      </c>
      <c r="B20" s="1">
        <v>2930</v>
      </c>
      <c r="C20" s="1">
        <v>1049</v>
      </c>
      <c r="D20" s="1">
        <v>1465</v>
      </c>
      <c r="E20" s="1">
        <v>40</v>
      </c>
      <c r="F20" s="1">
        <v>20</v>
      </c>
      <c r="G20" s="1">
        <v>158</v>
      </c>
      <c r="H20" s="1">
        <v>198</v>
      </c>
      <c r="I20" s="1" t="s">
        <v>32</v>
      </c>
      <c r="J20" s="1">
        <v>1544</v>
      </c>
      <c r="K20" s="1">
        <v>416</v>
      </c>
      <c r="L20" s="1">
        <v>812</v>
      </c>
      <c r="M20" s="1">
        <v>20</v>
      </c>
      <c r="N20" s="1">
        <v>0</v>
      </c>
      <c r="O20" s="1">
        <v>139</v>
      </c>
      <c r="P20" s="1">
        <v>158</v>
      </c>
      <c r="Q20" s="1">
        <v>1386</v>
      </c>
      <c r="R20" s="1">
        <v>634</v>
      </c>
      <c r="S20" s="1">
        <v>653</v>
      </c>
      <c r="T20" s="1">
        <v>20</v>
      </c>
      <c r="U20" s="1">
        <v>20</v>
      </c>
      <c r="V20" s="1">
        <v>20</v>
      </c>
      <c r="W20" s="1">
        <v>40</v>
      </c>
    </row>
    <row r="21" spans="1:23" x14ac:dyDescent="0.2">
      <c r="A21" s="1" t="s">
        <v>33</v>
      </c>
      <c r="B21" s="1">
        <v>1802</v>
      </c>
      <c r="C21" s="1">
        <v>673</v>
      </c>
      <c r="D21" s="1">
        <v>871</v>
      </c>
      <c r="E21" s="1">
        <v>0</v>
      </c>
      <c r="F21" s="1">
        <v>20</v>
      </c>
      <c r="G21" s="1">
        <v>59</v>
      </c>
      <c r="H21" s="1">
        <v>178</v>
      </c>
      <c r="I21" s="1" t="s">
        <v>33</v>
      </c>
      <c r="J21" s="1">
        <v>931</v>
      </c>
      <c r="K21" s="1">
        <v>317</v>
      </c>
      <c r="L21" s="1">
        <v>495</v>
      </c>
      <c r="M21" s="1">
        <v>0</v>
      </c>
      <c r="N21" s="1">
        <v>20</v>
      </c>
      <c r="O21" s="1">
        <v>40</v>
      </c>
      <c r="P21" s="1">
        <v>59</v>
      </c>
      <c r="Q21" s="1">
        <v>871</v>
      </c>
      <c r="R21" s="1">
        <v>356</v>
      </c>
      <c r="S21" s="1">
        <v>376</v>
      </c>
      <c r="T21" s="1">
        <v>0</v>
      </c>
      <c r="U21" s="1">
        <v>0</v>
      </c>
      <c r="V21" s="1">
        <v>20</v>
      </c>
      <c r="W21" s="1">
        <v>119</v>
      </c>
    </row>
    <row r="22" spans="1:23" x14ac:dyDescent="0.2">
      <c r="A22" s="1" t="s">
        <v>34</v>
      </c>
      <c r="B22" s="1">
        <v>1901</v>
      </c>
      <c r="C22" s="1">
        <v>871</v>
      </c>
      <c r="D22" s="1">
        <v>832</v>
      </c>
      <c r="E22" s="1">
        <v>0</v>
      </c>
      <c r="F22" s="1">
        <v>20</v>
      </c>
      <c r="G22" s="1">
        <v>79</v>
      </c>
      <c r="H22" s="1">
        <v>99</v>
      </c>
      <c r="I22" s="1" t="s">
        <v>34</v>
      </c>
      <c r="J22" s="1">
        <v>812</v>
      </c>
      <c r="K22" s="1">
        <v>257</v>
      </c>
      <c r="L22" s="1">
        <v>455</v>
      </c>
      <c r="M22" s="1">
        <v>0</v>
      </c>
      <c r="N22" s="1">
        <v>0</v>
      </c>
      <c r="O22" s="1">
        <v>40</v>
      </c>
      <c r="P22" s="1">
        <v>59</v>
      </c>
      <c r="Q22" s="1">
        <v>1089</v>
      </c>
      <c r="R22" s="1">
        <v>614</v>
      </c>
      <c r="S22" s="1">
        <v>376</v>
      </c>
      <c r="T22" s="1">
        <v>0</v>
      </c>
      <c r="U22" s="1">
        <v>20</v>
      </c>
      <c r="V22" s="1">
        <v>40</v>
      </c>
      <c r="W22" s="1">
        <v>40</v>
      </c>
    </row>
    <row r="23" spans="1:23" s="6" customFormat="1" x14ac:dyDescent="0.2">
      <c r="A23" s="6" t="s">
        <v>35</v>
      </c>
      <c r="B23" s="6">
        <v>27.9</v>
      </c>
      <c r="C23" s="6">
        <v>23.9</v>
      </c>
      <c r="D23" s="6">
        <v>32.9</v>
      </c>
      <c r="E23" s="6">
        <v>21.9</v>
      </c>
      <c r="F23" s="6">
        <v>25.4</v>
      </c>
      <c r="G23" s="6">
        <v>34.9</v>
      </c>
      <c r="H23" s="6">
        <v>31.1</v>
      </c>
      <c r="I23" s="6" t="s">
        <v>35</v>
      </c>
      <c r="J23" s="6">
        <v>27.3</v>
      </c>
      <c r="K23" s="6">
        <v>22.4</v>
      </c>
      <c r="L23" s="6">
        <v>33</v>
      </c>
      <c r="M23" s="6">
        <v>22.7</v>
      </c>
      <c r="N23" s="6">
        <v>25</v>
      </c>
      <c r="O23" s="6">
        <v>36.4</v>
      </c>
      <c r="P23" s="6">
        <v>29.8</v>
      </c>
      <c r="Q23" s="6">
        <v>28.6</v>
      </c>
      <c r="R23" s="6">
        <v>25.6</v>
      </c>
      <c r="S23" s="6">
        <v>32.799999999999997</v>
      </c>
      <c r="T23" s="6">
        <v>21.4</v>
      </c>
      <c r="U23" s="6">
        <v>25.9</v>
      </c>
      <c r="V23" s="6">
        <v>31.9</v>
      </c>
      <c r="W23" s="6">
        <v>32.200000000000003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112880</v>
      </c>
      <c r="C27" s="1">
        <v>50866</v>
      </c>
      <c r="D27" s="1">
        <v>35383</v>
      </c>
      <c r="E27" s="1">
        <v>5148</v>
      </c>
      <c r="F27" s="1">
        <v>4851</v>
      </c>
      <c r="G27" s="1">
        <v>7781</v>
      </c>
      <c r="H27" s="1">
        <v>8851</v>
      </c>
      <c r="I27" s="1" t="s">
        <v>97</v>
      </c>
      <c r="J27" s="1">
        <v>57856</v>
      </c>
      <c r="K27" s="1">
        <v>25799</v>
      </c>
      <c r="L27" s="1">
        <v>17939</v>
      </c>
      <c r="M27" s="1">
        <v>2534</v>
      </c>
      <c r="N27" s="1">
        <v>2336</v>
      </c>
      <c r="O27" s="1">
        <v>4732</v>
      </c>
      <c r="P27" s="1">
        <v>4514</v>
      </c>
      <c r="Q27" s="1">
        <v>55024</v>
      </c>
      <c r="R27" s="1">
        <v>25067</v>
      </c>
      <c r="S27" s="1">
        <v>17444</v>
      </c>
      <c r="T27" s="1">
        <v>2614</v>
      </c>
      <c r="U27" s="1">
        <v>2515</v>
      </c>
      <c r="V27" s="1">
        <v>3049</v>
      </c>
      <c r="W27" s="1">
        <v>4336</v>
      </c>
    </row>
    <row r="28" spans="1:23" x14ac:dyDescent="0.2">
      <c r="A28" s="1" t="s">
        <v>37</v>
      </c>
      <c r="B28" s="1">
        <v>61598</v>
      </c>
      <c r="C28" s="1">
        <v>46193</v>
      </c>
      <c r="D28" s="1">
        <v>9643</v>
      </c>
      <c r="E28" s="1">
        <v>1228</v>
      </c>
      <c r="F28" s="1">
        <v>871</v>
      </c>
      <c r="G28" s="1">
        <v>1346</v>
      </c>
      <c r="H28" s="1">
        <v>2317</v>
      </c>
      <c r="I28" s="1" t="s">
        <v>37</v>
      </c>
      <c r="J28" s="1">
        <v>31779</v>
      </c>
      <c r="K28" s="1">
        <v>23542</v>
      </c>
      <c r="L28" s="1">
        <v>5108</v>
      </c>
      <c r="M28" s="1">
        <v>594</v>
      </c>
      <c r="N28" s="1">
        <v>535</v>
      </c>
      <c r="O28" s="1">
        <v>752</v>
      </c>
      <c r="P28" s="1">
        <v>1247</v>
      </c>
      <c r="Q28" s="1">
        <v>29819</v>
      </c>
      <c r="R28" s="1">
        <v>22651</v>
      </c>
      <c r="S28" s="1">
        <v>4534</v>
      </c>
      <c r="T28" s="1">
        <v>634</v>
      </c>
      <c r="U28" s="1">
        <v>337</v>
      </c>
      <c r="V28" s="1">
        <v>594</v>
      </c>
      <c r="W28" s="1">
        <v>1069</v>
      </c>
    </row>
    <row r="29" spans="1:23" x14ac:dyDescent="0.2">
      <c r="A29" s="1" t="s">
        <v>38</v>
      </c>
      <c r="B29" s="1">
        <v>25106</v>
      </c>
      <c r="C29" s="1">
        <v>158</v>
      </c>
      <c r="D29" s="1">
        <v>24770</v>
      </c>
      <c r="E29" s="1">
        <v>0</v>
      </c>
      <c r="F29" s="1">
        <v>0</v>
      </c>
      <c r="G29" s="1">
        <v>59</v>
      </c>
      <c r="H29" s="1">
        <v>119</v>
      </c>
      <c r="I29" s="1" t="s">
        <v>38</v>
      </c>
      <c r="J29" s="1">
        <v>12533</v>
      </c>
      <c r="K29" s="1">
        <v>119</v>
      </c>
      <c r="L29" s="1">
        <v>12296</v>
      </c>
      <c r="M29" s="1">
        <v>0</v>
      </c>
      <c r="N29" s="1">
        <v>0</v>
      </c>
      <c r="O29" s="1">
        <v>20</v>
      </c>
      <c r="P29" s="1">
        <v>99</v>
      </c>
      <c r="Q29" s="1">
        <v>12573</v>
      </c>
      <c r="R29" s="1">
        <v>40</v>
      </c>
      <c r="S29" s="1">
        <v>12474</v>
      </c>
      <c r="T29" s="1">
        <v>0</v>
      </c>
      <c r="U29" s="1">
        <v>0</v>
      </c>
      <c r="V29" s="1">
        <v>40</v>
      </c>
      <c r="W29" s="1">
        <v>20</v>
      </c>
    </row>
    <row r="30" spans="1:23" x14ac:dyDescent="0.2">
      <c r="A30" s="1" t="s">
        <v>39</v>
      </c>
      <c r="B30" s="1">
        <v>10157</v>
      </c>
      <c r="C30" s="1">
        <v>2792</v>
      </c>
      <c r="D30" s="1">
        <v>634</v>
      </c>
      <c r="E30" s="1">
        <v>79</v>
      </c>
      <c r="F30" s="1">
        <v>20</v>
      </c>
      <c r="G30" s="1">
        <v>5861</v>
      </c>
      <c r="H30" s="1">
        <v>772</v>
      </c>
      <c r="I30" s="1" t="s">
        <v>39</v>
      </c>
      <c r="J30" s="1">
        <v>5999</v>
      </c>
      <c r="K30" s="1">
        <v>1445</v>
      </c>
      <c r="L30" s="1">
        <v>376</v>
      </c>
      <c r="M30" s="1">
        <v>59</v>
      </c>
      <c r="N30" s="1">
        <v>0</v>
      </c>
      <c r="O30" s="1">
        <v>3722</v>
      </c>
      <c r="P30" s="1">
        <v>396</v>
      </c>
      <c r="Q30" s="1">
        <v>4158</v>
      </c>
      <c r="R30" s="1">
        <v>1346</v>
      </c>
      <c r="S30" s="1">
        <v>257</v>
      </c>
      <c r="T30" s="1">
        <v>20</v>
      </c>
      <c r="U30" s="1">
        <v>20</v>
      </c>
      <c r="V30" s="1">
        <v>2138</v>
      </c>
      <c r="W30" s="1">
        <v>376</v>
      </c>
    </row>
    <row r="31" spans="1:23" x14ac:dyDescent="0.2">
      <c r="A31" s="1" t="s">
        <v>40</v>
      </c>
      <c r="B31" s="1">
        <v>6574</v>
      </c>
      <c r="C31" s="1">
        <v>59</v>
      </c>
      <c r="D31" s="1">
        <v>40</v>
      </c>
      <c r="E31" s="1">
        <v>3841</v>
      </c>
      <c r="F31" s="1">
        <v>2416</v>
      </c>
      <c r="G31" s="1">
        <v>198</v>
      </c>
      <c r="H31" s="1">
        <v>20</v>
      </c>
      <c r="I31" s="1" t="s">
        <v>40</v>
      </c>
      <c r="J31" s="1">
        <v>3148</v>
      </c>
      <c r="K31" s="1">
        <v>20</v>
      </c>
      <c r="L31" s="1">
        <v>20</v>
      </c>
      <c r="M31" s="1">
        <v>1881</v>
      </c>
      <c r="N31" s="1">
        <v>1148</v>
      </c>
      <c r="O31" s="1">
        <v>79</v>
      </c>
      <c r="P31" s="1">
        <v>0</v>
      </c>
      <c r="Q31" s="1">
        <v>3425</v>
      </c>
      <c r="R31" s="1">
        <v>40</v>
      </c>
      <c r="S31" s="1">
        <v>20</v>
      </c>
      <c r="T31" s="1">
        <v>1960</v>
      </c>
      <c r="U31" s="1">
        <v>1267</v>
      </c>
      <c r="V31" s="1">
        <v>119</v>
      </c>
      <c r="W31" s="1">
        <v>20</v>
      </c>
    </row>
    <row r="32" spans="1:23" x14ac:dyDescent="0.2">
      <c r="A32" s="1" t="s">
        <v>41</v>
      </c>
      <c r="B32" s="1">
        <v>574</v>
      </c>
      <c r="C32" s="1">
        <v>0</v>
      </c>
      <c r="D32" s="1">
        <v>119</v>
      </c>
      <c r="E32" s="1">
        <v>0</v>
      </c>
      <c r="F32" s="1">
        <v>455</v>
      </c>
      <c r="G32" s="1">
        <v>0</v>
      </c>
      <c r="H32" s="1">
        <v>0</v>
      </c>
      <c r="I32" s="1" t="s">
        <v>41</v>
      </c>
      <c r="J32" s="1">
        <v>257</v>
      </c>
      <c r="K32" s="1">
        <v>0</v>
      </c>
      <c r="L32" s="1">
        <v>59</v>
      </c>
      <c r="M32" s="1">
        <v>0</v>
      </c>
      <c r="N32" s="1">
        <v>198</v>
      </c>
      <c r="O32" s="1">
        <v>0</v>
      </c>
      <c r="P32" s="1">
        <v>0</v>
      </c>
      <c r="Q32" s="1">
        <v>317</v>
      </c>
      <c r="R32" s="1">
        <v>0</v>
      </c>
      <c r="S32" s="1">
        <v>59</v>
      </c>
      <c r="T32" s="1">
        <v>0</v>
      </c>
      <c r="U32" s="1">
        <v>257</v>
      </c>
      <c r="V32" s="1">
        <v>0</v>
      </c>
      <c r="W32" s="1">
        <v>0</v>
      </c>
    </row>
    <row r="33" spans="1:23" x14ac:dyDescent="0.2">
      <c r="A33" s="1" t="s">
        <v>42</v>
      </c>
      <c r="B33" s="1">
        <v>1069</v>
      </c>
      <c r="C33" s="1">
        <v>0</v>
      </c>
      <c r="D33" s="1">
        <v>0</v>
      </c>
      <c r="E33" s="1">
        <v>0</v>
      </c>
      <c r="F33" s="1">
        <v>1030</v>
      </c>
      <c r="G33" s="1">
        <v>0</v>
      </c>
      <c r="H33" s="1">
        <v>40</v>
      </c>
      <c r="I33" s="1" t="s">
        <v>42</v>
      </c>
      <c r="J33" s="1">
        <v>455</v>
      </c>
      <c r="K33" s="1">
        <v>0</v>
      </c>
      <c r="L33" s="1">
        <v>0</v>
      </c>
      <c r="M33" s="1">
        <v>0</v>
      </c>
      <c r="N33" s="1">
        <v>436</v>
      </c>
      <c r="O33" s="1">
        <v>0</v>
      </c>
      <c r="P33" s="1">
        <v>20</v>
      </c>
      <c r="Q33" s="1">
        <v>614</v>
      </c>
      <c r="R33" s="1">
        <v>0</v>
      </c>
      <c r="S33" s="1">
        <v>0</v>
      </c>
      <c r="T33" s="1">
        <v>0</v>
      </c>
      <c r="U33" s="1">
        <v>594</v>
      </c>
      <c r="V33" s="1">
        <v>0</v>
      </c>
      <c r="W33" s="1">
        <v>20</v>
      </c>
    </row>
    <row r="34" spans="1:23" x14ac:dyDescent="0.2">
      <c r="A34" s="1" t="s">
        <v>43</v>
      </c>
      <c r="B34" s="1">
        <v>1624</v>
      </c>
      <c r="C34" s="1">
        <v>1366</v>
      </c>
      <c r="D34" s="1">
        <v>119</v>
      </c>
      <c r="E34" s="1">
        <v>0</v>
      </c>
      <c r="F34" s="1">
        <v>59</v>
      </c>
      <c r="G34" s="1">
        <v>0</v>
      </c>
      <c r="H34" s="1">
        <v>79</v>
      </c>
      <c r="I34" s="1" t="s">
        <v>43</v>
      </c>
      <c r="J34" s="1">
        <v>673</v>
      </c>
      <c r="K34" s="1">
        <v>535</v>
      </c>
      <c r="L34" s="1">
        <v>59</v>
      </c>
      <c r="M34" s="1">
        <v>0</v>
      </c>
      <c r="N34" s="1">
        <v>20</v>
      </c>
      <c r="O34" s="1">
        <v>0</v>
      </c>
      <c r="P34" s="1">
        <v>59</v>
      </c>
      <c r="Q34" s="1">
        <v>950</v>
      </c>
      <c r="R34" s="1">
        <v>832</v>
      </c>
      <c r="S34" s="1">
        <v>59</v>
      </c>
      <c r="T34" s="1">
        <v>0</v>
      </c>
      <c r="U34" s="1">
        <v>40</v>
      </c>
      <c r="V34" s="1">
        <v>0</v>
      </c>
      <c r="W34" s="1">
        <v>20</v>
      </c>
    </row>
    <row r="35" spans="1:23" x14ac:dyDescent="0.2">
      <c r="A35" s="1" t="s">
        <v>44</v>
      </c>
      <c r="B35" s="1">
        <v>1188</v>
      </c>
      <c r="C35" s="1">
        <v>0</v>
      </c>
      <c r="D35" s="1">
        <v>40</v>
      </c>
      <c r="E35" s="1">
        <v>0</v>
      </c>
      <c r="F35" s="1">
        <v>0</v>
      </c>
      <c r="G35" s="1">
        <v>99</v>
      </c>
      <c r="H35" s="1">
        <v>1049</v>
      </c>
      <c r="I35" s="1" t="s">
        <v>44</v>
      </c>
      <c r="J35" s="1">
        <v>594</v>
      </c>
      <c r="K35" s="1">
        <v>0</v>
      </c>
      <c r="L35" s="1">
        <v>0</v>
      </c>
      <c r="M35" s="1">
        <v>0</v>
      </c>
      <c r="N35" s="1">
        <v>0</v>
      </c>
      <c r="O35" s="1">
        <v>79</v>
      </c>
      <c r="P35" s="1">
        <v>515</v>
      </c>
      <c r="Q35" s="1">
        <v>594</v>
      </c>
      <c r="R35" s="1">
        <v>0</v>
      </c>
      <c r="S35" s="1">
        <v>40</v>
      </c>
      <c r="T35" s="1">
        <v>0</v>
      </c>
      <c r="U35" s="1">
        <v>0</v>
      </c>
      <c r="V35" s="1">
        <v>20</v>
      </c>
      <c r="W35" s="1">
        <v>535</v>
      </c>
    </row>
    <row r="36" spans="1:23" x14ac:dyDescent="0.2">
      <c r="A36" s="1" t="s">
        <v>45</v>
      </c>
      <c r="B36" s="1">
        <v>198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198</v>
      </c>
      <c r="I36" s="1" t="s">
        <v>45</v>
      </c>
      <c r="J36" s="1">
        <v>99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99</v>
      </c>
      <c r="Q36" s="1">
        <v>99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99</v>
      </c>
    </row>
    <row r="37" spans="1:23" x14ac:dyDescent="0.2">
      <c r="A37" s="1" t="s">
        <v>46</v>
      </c>
      <c r="B37" s="1">
        <v>2376</v>
      </c>
      <c r="C37" s="1">
        <v>59</v>
      </c>
      <c r="D37" s="1">
        <v>0</v>
      </c>
      <c r="E37" s="1">
        <v>0</v>
      </c>
      <c r="F37" s="1">
        <v>0</v>
      </c>
      <c r="G37" s="1">
        <v>0</v>
      </c>
      <c r="H37" s="1">
        <v>2317</v>
      </c>
      <c r="I37" s="1" t="s">
        <v>46</v>
      </c>
      <c r="J37" s="1">
        <v>1168</v>
      </c>
      <c r="K37" s="1">
        <v>40</v>
      </c>
      <c r="L37" s="1">
        <v>0</v>
      </c>
      <c r="M37" s="1">
        <v>0</v>
      </c>
      <c r="N37" s="1">
        <v>0</v>
      </c>
      <c r="O37" s="1">
        <v>0</v>
      </c>
      <c r="P37" s="1">
        <v>1129</v>
      </c>
      <c r="Q37" s="1">
        <v>1208</v>
      </c>
      <c r="R37" s="1">
        <v>20</v>
      </c>
      <c r="S37" s="1">
        <v>0</v>
      </c>
      <c r="T37" s="1">
        <v>0</v>
      </c>
      <c r="U37" s="1">
        <v>0</v>
      </c>
      <c r="V37" s="1">
        <v>0</v>
      </c>
      <c r="W37" s="1">
        <v>1188</v>
      </c>
    </row>
    <row r="38" spans="1:23" x14ac:dyDescent="0.2">
      <c r="A38" s="1" t="s">
        <v>8</v>
      </c>
      <c r="B38" s="1">
        <v>2356</v>
      </c>
      <c r="C38" s="1">
        <v>238</v>
      </c>
      <c r="D38" s="1">
        <v>20</v>
      </c>
      <c r="E38" s="1">
        <v>0</v>
      </c>
      <c r="F38" s="1">
        <v>0</v>
      </c>
      <c r="G38" s="1">
        <v>218</v>
      </c>
      <c r="H38" s="1">
        <v>1881</v>
      </c>
      <c r="I38" s="1" t="s">
        <v>8</v>
      </c>
      <c r="J38" s="1">
        <v>1129</v>
      </c>
      <c r="K38" s="1">
        <v>99</v>
      </c>
      <c r="L38" s="1">
        <v>20</v>
      </c>
      <c r="M38" s="1">
        <v>0</v>
      </c>
      <c r="N38" s="1">
        <v>0</v>
      </c>
      <c r="O38" s="1">
        <v>79</v>
      </c>
      <c r="P38" s="1">
        <v>931</v>
      </c>
      <c r="Q38" s="1">
        <v>1228</v>
      </c>
      <c r="R38" s="1">
        <v>139</v>
      </c>
      <c r="S38" s="1">
        <v>0</v>
      </c>
      <c r="T38" s="1">
        <v>0</v>
      </c>
      <c r="U38" s="1">
        <v>0</v>
      </c>
      <c r="V38" s="1">
        <v>139</v>
      </c>
      <c r="W38" s="1">
        <v>950</v>
      </c>
    </row>
    <row r="39" spans="1:23" x14ac:dyDescent="0.2">
      <c r="A39" s="1" t="s">
        <v>47</v>
      </c>
      <c r="B39" s="1">
        <v>59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59</v>
      </c>
      <c r="I39" s="1" t="s">
        <v>47</v>
      </c>
      <c r="J39" s="1">
        <v>20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20</v>
      </c>
      <c r="Q39" s="1">
        <v>40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40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activeCell="J21" sqref="J21:W34"/>
    </sheetView>
  </sheetViews>
  <sheetFormatPr defaultRowHeight="10.199999999999999" x14ac:dyDescent="0.2"/>
  <cols>
    <col min="1" max="1" width="13.44140625" style="1" customWidth="1"/>
    <col min="2" max="8" width="9.77734375" style="1" customWidth="1"/>
    <col min="9" max="9" width="10.6640625" style="1" customWidth="1"/>
    <col min="10" max="23" width="5" style="1" customWidth="1"/>
    <col min="24" max="16384" width="8.88671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112880</v>
      </c>
      <c r="C6" s="1">
        <v>50866</v>
      </c>
      <c r="D6" s="1">
        <v>35383</v>
      </c>
      <c r="E6" s="1">
        <v>5148</v>
      </c>
      <c r="F6" s="1">
        <v>4851</v>
      </c>
      <c r="G6" s="1">
        <v>7781</v>
      </c>
      <c r="H6" s="1">
        <v>8851</v>
      </c>
      <c r="I6" s="1" t="s">
        <v>104</v>
      </c>
      <c r="J6" s="1">
        <v>57856</v>
      </c>
      <c r="K6" s="1">
        <v>25799</v>
      </c>
      <c r="L6" s="1">
        <v>17939</v>
      </c>
      <c r="M6" s="1">
        <v>2534</v>
      </c>
      <c r="N6" s="1">
        <v>2336</v>
      </c>
      <c r="O6" s="1">
        <v>4732</v>
      </c>
      <c r="P6" s="1">
        <v>4514</v>
      </c>
      <c r="Q6" s="1">
        <v>55024</v>
      </c>
      <c r="R6" s="1">
        <v>25067</v>
      </c>
      <c r="S6" s="1">
        <v>17444</v>
      </c>
      <c r="T6" s="1">
        <v>2614</v>
      </c>
      <c r="U6" s="1">
        <v>2515</v>
      </c>
      <c r="V6" s="1">
        <v>3049</v>
      </c>
      <c r="W6" s="1">
        <v>4336</v>
      </c>
    </row>
    <row r="7" spans="1:23" x14ac:dyDescent="0.2">
      <c r="A7" s="1" t="s">
        <v>49</v>
      </c>
      <c r="B7" s="1">
        <v>26908</v>
      </c>
      <c r="C7" s="1">
        <v>13424</v>
      </c>
      <c r="D7" s="1">
        <v>7247</v>
      </c>
      <c r="E7" s="1">
        <v>1762</v>
      </c>
      <c r="F7" s="1">
        <v>1049</v>
      </c>
      <c r="G7" s="1">
        <v>1525</v>
      </c>
      <c r="H7" s="1">
        <v>1901</v>
      </c>
      <c r="I7" s="1" t="s">
        <v>49</v>
      </c>
      <c r="J7" s="1">
        <v>14038</v>
      </c>
      <c r="K7" s="1">
        <v>7148</v>
      </c>
      <c r="L7" s="1">
        <v>3564</v>
      </c>
      <c r="M7" s="1">
        <v>871</v>
      </c>
      <c r="N7" s="1">
        <v>535</v>
      </c>
      <c r="O7" s="1">
        <v>772</v>
      </c>
      <c r="P7" s="1">
        <v>1148</v>
      </c>
      <c r="Q7" s="1">
        <v>12870</v>
      </c>
      <c r="R7" s="1">
        <v>6277</v>
      </c>
      <c r="S7" s="1">
        <v>3683</v>
      </c>
      <c r="T7" s="1">
        <v>891</v>
      </c>
      <c r="U7" s="1">
        <v>515</v>
      </c>
      <c r="V7" s="1">
        <v>752</v>
      </c>
      <c r="W7" s="1">
        <v>752</v>
      </c>
    </row>
    <row r="8" spans="1:23" x14ac:dyDescent="0.2">
      <c r="A8" s="1" t="s">
        <v>50</v>
      </c>
      <c r="B8" s="1">
        <v>13068</v>
      </c>
      <c r="C8" s="1">
        <v>6178</v>
      </c>
      <c r="D8" s="1">
        <v>4000</v>
      </c>
      <c r="E8" s="1">
        <v>990</v>
      </c>
      <c r="F8" s="1">
        <v>594</v>
      </c>
      <c r="G8" s="1">
        <v>535</v>
      </c>
      <c r="H8" s="1">
        <v>772</v>
      </c>
      <c r="I8" s="1" t="s">
        <v>50</v>
      </c>
      <c r="J8" s="1">
        <v>6574</v>
      </c>
      <c r="K8" s="1">
        <v>3049</v>
      </c>
      <c r="L8" s="1">
        <v>2158</v>
      </c>
      <c r="M8" s="1">
        <v>416</v>
      </c>
      <c r="N8" s="1">
        <v>257</v>
      </c>
      <c r="O8" s="1">
        <v>317</v>
      </c>
      <c r="P8" s="1">
        <v>376</v>
      </c>
      <c r="Q8" s="1">
        <v>6494</v>
      </c>
      <c r="R8" s="1">
        <v>3128</v>
      </c>
      <c r="S8" s="1">
        <v>1841</v>
      </c>
      <c r="T8" s="1">
        <v>574</v>
      </c>
      <c r="U8" s="1">
        <v>337</v>
      </c>
      <c r="V8" s="1">
        <v>218</v>
      </c>
      <c r="W8" s="1">
        <v>396</v>
      </c>
    </row>
    <row r="9" spans="1:23" x14ac:dyDescent="0.2">
      <c r="A9" s="1" t="s">
        <v>51</v>
      </c>
      <c r="B9" s="1">
        <v>13424</v>
      </c>
      <c r="C9" s="1">
        <v>8098</v>
      </c>
      <c r="D9" s="1">
        <v>3049</v>
      </c>
      <c r="E9" s="1">
        <v>416</v>
      </c>
      <c r="F9" s="1">
        <v>574</v>
      </c>
      <c r="G9" s="1">
        <v>495</v>
      </c>
      <c r="H9" s="1">
        <v>792</v>
      </c>
      <c r="I9" s="1" t="s">
        <v>51</v>
      </c>
      <c r="J9" s="1">
        <v>6673</v>
      </c>
      <c r="K9" s="1">
        <v>4198</v>
      </c>
      <c r="L9" s="1">
        <v>1525</v>
      </c>
      <c r="M9" s="1">
        <v>178</v>
      </c>
      <c r="N9" s="1">
        <v>158</v>
      </c>
      <c r="O9" s="1">
        <v>277</v>
      </c>
      <c r="P9" s="1">
        <v>337</v>
      </c>
      <c r="Q9" s="1">
        <v>6752</v>
      </c>
      <c r="R9" s="1">
        <v>3901</v>
      </c>
      <c r="S9" s="1">
        <v>1525</v>
      </c>
      <c r="T9" s="1">
        <v>238</v>
      </c>
      <c r="U9" s="1">
        <v>416</v>
      </c>
      <c r="V9" s="1">
        <v>218</v>
      </c>
      <c r="W9" s="1">
        <v>455</v>
      </c>
    </row>
    <row r="10" spans="1:23" x14ac:dyDescent="0.2">
      <c r="A10" s="1" t="s">
        <v>52</v>
      </c>
      <c r="B10" s="1">
        <v>31324</v>
      </c>
      <c r="C10" s="1">
        <v>16652</v>
      </c>
      <c r="D10" s="1">
        <v>8059</v>
      </c>
      <c r="E10" s="1">
        <v>1406</v>
      </c>
      <c r="F10" s="1">
        <v>1723</v>
      </c>
      <c r="G10" s="1">
        <v>1386</v>
      </c>
      <c r="H10" s="1">
        <v>2099</v>
      </c>
      <c r="I10" s="1" t="s">
        <v>52</v>
      </c>
      <c r="J10" s="1">
        <v>16276</v>
      </c>
      <c r="K10" s="1">
        <v>8375</v>
      </c>
      <c r="L10" s="1">
        <v>4415</v>
      </c>
      <c r="M10" s="1">
        <v>752</v>
      </c>
      <c r="N10" s="1">
        <v>851</v>
      </c>
      <c r="O10" s="1">
        <v>1010</v>
      </c>
      <c r="P10" s="1">
        <v>871</v>
      </c>
      <c r="Q10" s="1">
        <v>15048</v>
      </c>
      <c r="R10" s="1">
        <v>8276</v>
      </c>
      <c r="S10" s="1">
        <v>3643</v>
      </c>
      <c r="T10" s="1">
        <v>653</v>
      </c>
      <c r="U10" s="1">
        <v>871</v>
      </c>
      <c r="V10" s="1">
        <v>376</v>
      </c>
      <c r="W10" s="1">
        <v>1228</v>
      </c>
    </row>
    <row r="11" spans="1:23" x14ac:dyDescent="0.2">
      <c r="A11" s="1" t="s">
        <v>53</v>
      </c>
      <c r="B11" s="1">
        <v>4613</v>
      </c>
      <c r="C11" s="1">
        <v>1544</v>
      </c>
      <c r="D11" s="1">
        <v>1564</v>
      </c>
      <c r="E11" s="1">
        <v>178</v>
      </c>
      <c r="F11" s="1">
        <v>297</v>
      </c>
      <c r="G11" s="1">
        <v>515</v>
      </c>
      <c r="H11" s="1">
        <v>515</v>
      </c>
      <c r="I11" s="1" t="s">
        <v>53</v>
      </c>
      <c r="J11" s="1">
        <v>2317</v>
      </c>
      <c r="K11" s="1">
        <v>614</v>
      </c>
      <c r="L11" s="1">
        <v>911</v>
      </c>
      <c r="M11" s="1">
        <v>119</v>
      </c>
      <c r="N11" s="1">
        <v>158</v>
      </c>
      <c r="O11" s="1">
        <v>238</v>
      </c>
      <c r="P11" s="1">
        <v>277</v>
      </c>
      <c r="Q11" s="1">
        <v>2297</v>
      </c>
      <c r="R11" s="1">
        <v>931</v>
      </c>
      <c r="S11" s="1">
        <v>653</v>
      </c>
      <c r="T11" s="1">
        <v>59</v>
      </c>
      <c r="U11" s="1">
        <v>139</v>
      </c>
      <c r="V11" s="1">
        <v>277</v>
      </c>
      <c r="W11" s="1">
        <v>238</v>
      </c>
    </row>
    <row r="12" spans="1:23" x14ac:dyDescent="0.2">
      <c r="A12" s="1" t="s">
        <v>54</v>
      </c>
      <c r="B12" s="1">
        <v>8336</v>
      </c>
      <c r="C12" s="1">
        <v>1960</v>
      </c>
      <c r="D12" s="1">
        <v>4178</v>
      </c>
      <c r="E12" s="1">
        <v>317</v>
      </c>
      <c r="F12" s="1">
        <v>277</v>
      </c>
      <c r="G12" s="1">
        <v>931</v>
      </c>
      <c r="H12" s="1">
        <v>673</v>
      </c>
      <c r="I12" s="1" t="s">
        <v>54</v>
      </c>
      <c r="J12" s="1">
        <v>4356</v>
      </c>
      <c r="K12" s="1">
        <v>970</v>
      </c>
      <c r="L12" s="1">
        <v>2158</v>
      </c>
      <c r="M12" s="1">
        <v>139</v>
      </c>
      <c r="N12" s="1">
        <v>158</v>
      </c>
      <c r="O12" s="1">
        <v>574</v>
      </c>
      <c r="P12" s="1">
        <v>356</v>
      </c>
      <c r="Q12" s="1">
        <v>3980</v>
      </c>
      <c r="R12" s="1">
        <v>990</v>
      </c>
      <c r="S12" s="1">
        <v>2020</v>
      </c>
      <c r="T12" s="1">
        <v>178</v>
      </c>
      <c r="U12" s="1">
        <v>119</v>
      </c>
      <c r="V12" s="1">
        <v>356</v>
      </c>
      <c r="W12" s="1">
        <v>317</v>
      </c>
    </row>
    <row r="13" spans="1:23" x14ac:dyDescent="0.2">
      <c r="A13" s="1" t="s">
        <v>55</v>
      </c>
      <c r="B13" s="1">
        <v>13108</v>
      </c>
      <c r="C13" s="1">
        <v>2336</v>
      </c>
      <c r="D13" s="1">
        <v>6871</v>
      </c>
      <c r="E13" s="1">
        <v>79</v>
      </c>
      <c r="F13" s="1">
        <v>297</v>
      </c>
      <c r="G13" s="1">
        <v>1703</v>
      </c>
      <c r="H13" s="1">
        <v>1822</v>
      </c>
      <c r="I13" s="1" t="s">
        <v>55</v>
      </c>
      <c r="J13" s="1">
        <v>6633</v>
      </c>
      <c r="K13" s="1">
        <v>1148</v>
      </c>
      <c r="L13" s="1">
        <v>3109</v>
      </c>
      <c r="M13" s="1">
        <v>59</v>
      </c>
      <c r="N13" s="1">
        <v>178</v>
      </c>
      <c r="O13" s="1">
        <v>1148</v>
      </c>
      <c r="P13" s="1">
        <v>990</v>
      </c>
      <c r="Q13" s="1">
        <v>6475</v>
      </c>
      <c r="R13" s="1">
        <v>1188</v>
      </c>
      <c r="S13" s="1">
        <v>3762</v>
      </c>
      <c r="T13" s="1">
        <v>20</v>
      </c>
      <c r="U13" s="1">
        <v>119</v>
      </c>
      <c r="V13" s="1">
        <v>554</v>
      </c>
      <c r="W13" s="1">
        <v>832</v>
      </c>
    </row>
    <row r="14" spans="1:23" x14ac:dyDescent="0.2">
      <c r="A14" s="1" t="s">
        <v>56</v>
      </c>
      <c r="B14" s="1">
        <v>2020</v>
      </c>
      <c r="C14" s="1">
        <v>634</v>
      </c>
      <c r="D14" s="1">
        <v>416</v>
      </c>
      <c r="E14" s="1">
        <v>0</v>
      </c>
      <c r="F14" s="1">
        <v>40</v>
      </c>
      <c r="G14" s="1">
        <v>693</v>
      </c>
      <c r="H14" s="1">
        <v>238</v>
      </c>
      <c r="I14" s="1" t="s">
        <v>56</v>
      </c>
      <c r="J14" s="1">
        <v>970</v>
      </c>
      <c r="K14" s="1">
        <v>297</v>
      </c>
      <c r="L14" s="1">
        <v>99</v>
      </c>
      <c r="M14" s="1">
        <v>0</v>
      </c>
      <c r="N14" s="1">
        <v>40</v>
      </c>
      <c r="O14" s="1">
        <v>396</v>
      </c>
      <c r="P14" s="1">
        <v>139</v>
      </c>
      <c r="Q14" s="1">
        <v>1049</v>
      </c>
      <c r="R14" s="1">
        <v>337</v>
      </c>
      <c r="S14" s="1">
        <v>317</v>
      </c>
      <c r="T14" s="1">
        <v>0</v>
      </c>
      <c r="U14" s="1">
        <v>0</v>
      </c>
      <c r="V14" s="1">
        <v>297</v>
      </c>
      <c r="W14" s="1">
        <v>99</v>
      </c>
    </row>
    <row r="15" spans="1:23" x14ac:dyDescent="0.2">
      <c r="A15" s="1" t="s">
        <v>57</v>
      </c>
      <c r="B15" s="1">
        <v>79</v>
      </c>
      <c r="C15" s="1">
        <v>40</v>
      </c>
      <c r="D15" s="1">
        <v>0</v>
      </c>
      <c r="E15" s="1">
        <v>0</v>
      </c>
      <c r="F15" s="1">
        <v>0</v>
      </c>
      <c r="G15" s="1">
        <v>0</v>
      </c>
      <c r="H15" s="1">
        <v>40</v>
      </c>
      <c r="I15" s="1" t="s">
        <v>57</v>
      </c>
      <c r="J15" s="1">
        <v>20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20</v>
      </c>
      <c r="Q15" s="1">
        <v>59</v>
      </c>
      <c r="R15" s="1">
        <v>40</v>
      </c>
      <c r="S15" s="1">
        <v>0</v>
      </c>
      <c r="T15" s="1">
        <v>0</v>
      </c>
      <c r="U15" s="1">
        <v>0</v>
      </c>
      <c r="V15" s="1">
        <v>0</v>
      </c>
      <c r="W15" s="1">
        <v>20</v>
      </c>
    </row>
    <row r="16" spans="1:23" x14ac:dyDescent="0.2">
      <c r="A16" s="1" t="s">
        <v>105</v>
      </c>
      <c r="B16" s="6">
        <f>SUM(B10:B14)*100/(B6-B15)</f>
        <v>52.659994148988041</v>
      </c>
      <c r="C16" s="6">
        <f t="shared" ref="C16:W16" si="0">SUM(C10:C14)*100/(C6-C15)</f>
        <v>45.500334474481562</v>
      </c>
      <c r="D16" s="6">
        <f t="shared" si="0"/>
        <v>59.599242574117511</v>
      </c>
      <c r="E16" s="6">
        <f t="shared" si="0"/>
        <v>38.46153846153846</v>
      </c>
      <c r="F16" s="6">
        <f t="shared" si="0"/>
        <v>54.29808286951144</v>
      </c>
      <c r="G16" s="6">
        <f t="shared" si="0"/>
        <v>67.189307286981105</v>
      </c>
      <c r="H16" s="6">
        <f t="shared" si="0"/>
        <v>60.685506752922485</v>
      </c>
      <c r="I16" s="1" t="s">
        <v>105</v>
      </c>
      <c r="J16" s="6">
        <f t="shared" si="0"/>
        <v>52.825229960578184</v>
      </c>
      <c r="K16" s="6">
        <f t="shared" si="0"/>
        <v>44.203263692391175</v>
      </c>
      <c r="L16" s="6">
        <f t="shared" si="0"/>
        <v>59.601984503038075</v>
      </c>
      <c r="M16" s="6">
        <f t="shared" si="0"/>
        <v>42.186266771902133</v>
      </c>
      <c r="N16" s="6">
        <f t="shared" si="0"/>
        <v>59.289383561643838</v>
      </c>
      <c r="O16" s="6">
        <f t="shared" si="0"/>
        <v>71.132713440405752</v>
      </c>
      <c r="P16" s="6">
        <f t="shared" si="0"/>
        <v>58.589230084557187</v>
      </c>
      <c r="Q16" s="6">
        <f t="shared" si="0"/>
        <v>52.48612753570454</v>
      </c>
      <c r="R16" s="6">
        <f t="shared" si="0"/>
        <v>46.837415591161545</v>
      </c>
      <c r="S16" s="6">
        <f t="shared" si="0"/>
        <v>59.590690208667738</v>
      </c>
      <c r="T16" s="6">
        <f t="shared" si="0"/>
        <v>34.812547819433817</v>
      </c>
      <c r="U16" s="6">
        <f t="shared" si="0"/>
        <v>49.622266401590458</v>
      </c>
      <c r="V16" s="6">
        <f t="shared" si="0"/>
        <v>61.0036077402427</v>
      </c>
      <c r="W16" s="6">
        <f t="shared" si="0"/>
        <v>62.882298424467102</v>
      </c>
    </row>
    <row r="17" spans="1:23" x14ac:dyDescent="0.2">
      <c r="A17" s="1" t="s">
        <v>106</v>
      </c>
      <c r="B17" s="6">
        <f>(B13+B14)*100/(B6-B15)</f>
        <v>13.411228623859717</v>
      </c>
      <c r="C17" s="6">
        <f t="shared" ref="C17:W17" si="1">(C13+C14)*100/(C6-C15)</f>
        <v>5.8434659426277893</v>
      </c>
      <c r="D17" s="6">
        <f t="shared" si="1"/>
        <v>20.59463584207105</v>
      </c>
      <c r="E17" s="6">
        <f t="shared" si="1"/>
        <v>1.5345765345765345</v>
      </c>
      <c r="F17" s="6">
        <f t="shared" si="1"/>
        <v>6.9470212327355183</v>
      </c>
      <c r="G17" s="6">
        <f t="shared" si="1"/>
        <v>30.792957203444288</v>
      </c>
      <c r="H17" s="6">
        <f t="shared" si="1"/>
        <v>23.37986607649529</v>
      </c>
      <c r="I17" s="1" t="s">
        <v>106</v>
      </c>
      <c r="J17" s="6">
        <f t="shared" si="1"/>
        <v>13.145791548516495</v>
      </c>
      <c r="K17" s="6">
        <f t="shared" si="1"/>
        <v>5.6009922865227333</v>
      </c>
      <c r="L17" s="6">
        <f t="shared" si="1"/>
        <v>17.882825129605887</v>
      </c>
      <c r="M17" s="6">
        <f t="shared" si="1"/>
        <v>2.3283346487766376</v>
      </c>
      <c r="N17" s="6">
        <f t="shared" si="1"/>
        <v>9.3321917808219172</v>
      </c>
      <c r="O17" s="6">
        <f t="shared" si="1"/>
        <v>32.628909551986474</v>
      </c>
      <c r="P17" s="6">
        <f t="shared" si="1"/>
        <v>25.122385402759235</v>
      </c>
      <c r="Q17" s="6">
        <f t="shared" si="1"/>
        <v>13.68871099790776</v>
      </c>
      <c r="R17" s="6">
        <f t="shared" si="1"/>
        <v>6.0934191073640465</v>
      </c>
      <c r="S17" s="6">
        <f t="shared" si="1"/>
        <v>23.38339830314148</v>
      </c>
      <c r="T17" s="6">
        <f t="shared" si="1"/>
        <v>0.7651109410864575</v>
      </c>
      <c r="U17" s="6">
        <f t="shared" si="1"/>
        <v>4.7316103379721666</v>
      </c>
      <c r="V17" s="6">
        <f t="shared" si="1"/>
        <v>27.910790423089537</v>
      </c>
      <c r="W17" s="6">
        <f t="shared" si="1"/>
        <v>21.570898980537535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78903</v>
      </c>
      <c r="C21" s="1">
        <v>33086</v>
      </c>
      <c r="D21" s="1">
        <v>27106</v>
      </c>
      <c r="E21" s="1">
        <v>3069</v>
      </c>
      <c r="F21" s="1">
        <v>3465</v>
      </c>
      <c r="G21" s="1">
        <v>5683</v>
      </c>
      <c r="H21" s="1">
        <v>6494</v>
      </c>
      <c r="I21" s="1" t="s">
        <v>104</v>
      </c>
      <c r="J21" s="1">
        <v>39501</v>
      </c>
      <c r="K21" s="1">
        <v>16058</v>
      </c>
      <c r="L21" s="1">
        <v>13642</v>
      </c>
      <c r="M21" s="1">
        <v>1485</v>
      </c>
      <c r="N21" s="1">
        <v>1604</v>
      </c>
      <c r="O21" s="1">
        <v>3623</v>
      </c>
      <c r="P21" s="1">
        <v>3089</v>
      </c>
      <c r="Q21" s="1">
        <v>39402</v>
      </c>
      <c r="R21" s="1">
        <v>17028</v>
      </c>
      <c r="S21" s="1">
        <v>13464</v>
      </c>
      <c r="T21" s="1">
        <v>1584</v>
      </c>
      <c r="U21" s="1">
        <v>1861</v>
      </c>
      <c r="V21" s="1">
        <v>2059</v>
      </c>
      <c r="W21" s="1">
        <v>3406</v>
      </c>
    </row>
    <row r="22" spans="1:23" x14ac:dyDescent="0.2">
      <c r="A22" s="1" t="s">
        <v>59</v>
      </c>
      <c r="B22" s="1">
        <v>5742</v>
      </c>
      <c r="C22" s="1">
        <v>3247</v>
      </c>
      <c r="D22" s="1">
        <v>911</v>
      </c>
      <c r="E22" s="1">
        <v>0</v>
      </c>
      <c r="F22" s="1">
        <v>20</v>
      </c>
      <c r="G22" s="1">
        <v>1366</v>
      </c>
      <c r="H22" s="1">
        <v>198</v>
      </c>
      <c r="I22" s="1" t="s">
        <v>59</v>
      </c>
      <c r="J22" s="1">
        <v>5425</v>
      </c>
      <c r="K22" s="1">
        <v>3109</v>
      </c>
      <c r="L22" s="1">
        <v>911</v>
      </c>
      <c r="M22" s="1">
        <v>0</v>
      </c>
      <c r="N22" s="1">
        <v>20</v>
      </c>
      <c r="O22" s="1">
        <v>1188</v>
      </c>
      <c r="P22" s="1">
        <v>198</v>
      </c>
      <c r="Q22" s="1">
        <v>317</v>
      </c>
      <c r="R22" s="1">
        <v>139</v>
      </c>
      <c r="S22" s="1">
        <v>0</v>
      </c>
      <c r="T22" s="1">
        <v>0</v>
      </c>
      <c r="U22" s="1">
        <v>0</v>
      </c>
      <c r="V22" s="1">
        <v>178</v>
      </c>
      <c r="W22" s="1">
        <v>0</v>
      </c>
    </row>
    <row r="23" spans="1:23" x14ac:dyDescent="0.2">
      <c r="A23" s="1" t="s">
        <v>60</v>
      </c>
      <c r="B23" s="1">
        <v>73161</v>
      </c>
      <c r="C23" s="1">
        <v>29839</v>
      </c>
      <c r="D23" s="1">
        <v>26195</v>
      </c>
      <c r="E23" s="1">
        <v>3069</v>
      </c>
      <c r="F23" s="1">
        <v>3445</v>
      </c>
      <c r="G23" s="1">
        <v>4316</v>
      </c>
      <c r="H23" s="1">
        <v>6296</v>
      </c>
      <c r="I23" s="1" t="s">
        <v>60</v>
      </c>
      <c r="J23" s="1">
        <v>34076</v>
      </c>
      <c r="K23" s="1">
        <v>12949</v>
      </c>
      <c r="L23" s="1">
        <v>12731</v>
      </c>
      <c r="M23" s="1">
        <v>1485</v>
      </c>
      <c r="N23" s="1">
        <v>1584</v>
      </c>
      <c r="O23" s="1">
        <v>2435</v>
      </c>
      <c r="P23" s="1">
        <v>2891</v>
      </c>
      <c r="Q23" s="1">
        <v>39085</v>
      </c>
      <c r="R23" s="1">
        <v>16889</v>
      </c>
      <c r="S23" s="1">
        <v>13464</v>
      </c>
      <c r="T23" s="1">
        <v>1584</v>
      </c>
      <c r="U23" s="1">
        <v>1861</v>
      </c>
      <c r="V23" s="1">
        <v>1881</v>
      </c>
      <c r="W23" s="1">
        <v>3406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5584</v>
      </c>
      <c r="C25" s="1">
        <v>3208</v>
      </c>
      <c r="D25" s="1">
        <v>871</v>
      </c>
      <c r="E25" s="1">
        <v>0</v>
      </c>
      <c r="F25" s="1">
        <v>20</v>
      </c>
      <c r="G25" s="1">
        <v>1287</v>
      </c>
      <c r="H25" s="1">
        <v>198</v>
      </c>
      <c r="I25" s="1" t="s">
        <v>18</v>
      </c>
      <c r="J25" s="1">
        <v>5287</v>
      </c>
      <c r="K25" s="1">
        <v>3069</v>
      </c>
      <c r="L25" s="1">
        <v>871</v>
      </c>
      <c r="M25" s="1">
        <v>0</v>
      </c>
      <c r="N25" s="1">
        <v>20</v>
      </c>
      <c r="O25" s="1">
        <v>1129</v>
      </c>
      <c r="P25" s="1">
        <v>198</v>
      </c>
      <c r="Q25" s="1">
        <v>297</v>
      </c>
      <c r="R25" s="1">
        <v>139</v>
      </c>
      <c r="S25" s="1">
        <v>0</v>
      </c>
      <c r="T25" s="1">
        <v>0</v>
      </c>
      <c r="U25" s="1">
        <v>0</v>
      </c>
      <c r="V25" s="1">
        <v>158</v>
      </c>
      <c r="W25" s="1">
        <v>0</v>
      </c>
    </row>
    <row r="26" spans="1:23" x14ac:dyDescent="0.2">
      <c r="A26" s="1" t="s">
        <v>62</v>
      </c>
      <c r="B26" s="1">
        <v>1584</v>
      </c>
      <c r="C26" s="1">
        <v>931</v>
      </c>
      <c r="D26" s="1">
        <v>119</v>
      </c>
      <c r="E26" s="1">
        <v>0</v>
      </c>
      <c r="F26" s="1">
        <v>0</v>
      </c>
      <c r="G26" s="1">
        <v>515</v>
      </c>
      <c r="H26" s="1">
        <v>20</v>
      </c>
      <c r="I26" s="1" t="s">
        <v>62</v>
      </c>
      <c r="J26" s="1">
        <v>1584</v>
      </c>
      <c r="K26" s="1">
        <v>931</v>
      </c>
      <c r="L26" s="1">
        <v>119</v>
      </c>
      <c r="M26" s="1">
        <v>0</v>
      </c>
      <c r="N26" s="1">
        <v>0</v>
      </c>
      <c r="O26" s="1">
        <v>515</v>
      </c>
      <c r="P26" s="1">
        <v>20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63</v>
      </c>
      <c r="B27" s="1">
        <v>317</v>
      </c>
      <c r="C27" s="1">
        <v>277</v>
      </c>
      <c r="D27" s="1">
        <v>20</v>
      </c>
      <c r="E27" s="1">
        <v>0</v>
      </c>
      <c r="F27" s="1">
        <v>0</v>
      </c>
      <c r="G27" s="1">
        <v>20</v>
      </c>
      <c r="H27" s="1">
        <v>0</v>
      </c>
      <c r="I27" s="1" t="s">
        <v>63</v>
      </c>
      <c r="J27" s="1">
        <v>317</v>
      </c>
      <c r="K27" s="1">
        <v>277</v>
      </c>
      <c r="L27" s="1">
        <v>20</v>
      </c>
      <c r="M27" s="1">
        <v>0</v>
      </c>
      <c r="N27" s="1">
        <v>0</v>
      </c>
      <c r="O27" s="1">
        <v>20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64</v>
      </c>
      <c r="B28" s="1">
        <v>198</v>
      </c>
      <c r="C28" s="1">
        <v>20</v>
      </c>
      <c r="D28" s="1">
        <v>119</v>
      </c>
      <c r="E28" s="1">
        <v>0</v>
      </c>
      <c r="F28" s="1">
        <v>0</v>
      </c>
      <c r="G28" s="1">
        <v>40</v>
      </c>
      <c r="H28" s="1">
        <v>20</v>
      </c>
      <c r="I28" s="1" t="s">
        <v>64</v>
      </c>
      <c r="J28" s="1">
        <v>198</v>
      </c>
      <c r="K28" s="1">
        <v>20</v>
      </c>
      <c r="L28" s="1">
        <v>119</v>
      </c>
      <c r="M28" s="1">
        <v>0</v>
      </c>
      <c r="N28" s="1">
        <v>0</v>
      </c>
      <c r="O28" s="1">
        <v>40</v>
      </c>
      <c r="P28" s="1">
        <v>20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20</v>
      </c>
      <c r="C29" s="1">
        <v>0</v>
      </c>
      <c r="D29" s="1">
        <v>20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20</v>
      </c>
      <c r="K29" s="1">
        <v>0</v>
      </c>
      <c r="L29" s="1">
        <v>20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3465</v>
      </c>
      <c r="C30" s="1">
        <v>1980</v>
      </c>
      <c r="D30" s="1">
        <v>594</v>
      </c>
      <c r="E30" s="1">
        <v>0</v>
      </c>
      <c r="F30" s="1">
        <v>20</v>
      </c>
      <c r="G30" s="1">
        <v>713</v>
      </c>
      <c r="H30" s="1">
        <v>158</v>
      </c>
      <c r="I30" s="1" t="s">
        <v>66</v>
      </c>
      <c r="J30" s="1">
        <v>3168</v>
      </c>
      <c r="K30" s="1">
        <v>1841</v>
      </c>
      <c r="L30" s="1">
        <v>594</v>
      </c>
      <c r="M30" s="1">
        <v>0</v>
      </c>
      <c r="N30" s="1">
        <v>20</v>
      </c>
      <c r="O30" s="1">
        <v>554</v>
      </c>
      <c r="P30" s="1">
        <v>158</v>
      </c>
      <c r="Q30" s="1">
        <v>297</v>
      </c>
      <c r="R30" s="1">
        <v>139</v>
      </c>
      <c r="S30" s="1">
        <v>0</v>
      </c>
      <c r="T30" s="1">
        <v>0</v>
      </c>
      <c r="U30" s="1">
        <v>0</v>
      </c>
      <c r="V30" s="1">
        <v>158</v>
      </c>
      <c r="W30" s="1">
        <v>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78824</v>
      </c>
      <c r="C32" s="1">
        <v>33066</v>
      </c>
      <c r="D32" s="1">
        <v>27067</v>
      </c>
      <c r="E32" s="1">
        <v>3069</v>
      </c>
      <c r="F32" s="1">
        <v>3465</v>
      </c>
      <c r="G32" s="1">
        <v>5683</v>
      </c>
      <c r="H32" s="1">
        <v>6475</v>
      </c>
      <c r="I32" s="1" t="s">
        <v>97</v>
      </c>
      <c r="J32" s="1">
        <v>39461</v>
      </c>
      <c r="K32" s="1">
        <v>16058</v>
      </c>
      <c r="L32" s="1">
        <v>13622</v>
      </c>
      <c r="M32" s="1">
        <v>1485</v>
      </c>
      <c r="N32" s="1">
        <v>1604</v>
      </c>
      <c r="O32" s="1">
        <v>3623</v>
      </c>
      <c r="P32" s="1">
        <v>3069</v>
      </c>
      <c r="Q32" s="1">
        <v>39362</v>
      </c>
      <c r="R32" s="1">
        <v>17008</v>
      </c>
      <c r="S32" s="1">
        <v>13444</v>
      </c>
      <c r="T32" s="1">
        <v>1584</v>
      </c>
      <c r="U32" s="1">
        <v>1861</v>
      </c>
      <c r="V32" s="1">
        <v>2059</v>
      </c>
      <c r="W32" s="1">
        <v>3406</v>
      </c>
    </row>
    <row r="33" spans="1:23" x14ac:dyDescent="0.2">
      <c r="A33" s="1" t="s">
        <v>68</v>
      </c>
      <c r="B33" s="1">
        <v>396</v>
      </c>
      <c r="C33" s="1">
        <v>59</v>
      </c>
      <c r="D33" s="1">
        <v>99</v>
      </c>
      <c r="E33" s="1">
        <v>0</v>
      </c>
      <c r="F33" s="1">
        <v>0</v>
      </c>
      <c r="G33" s="1">
        <v>218</v>
      </c>
      <c r="H33" s="1">
        <v>20</v>
      </c>
      <c r="I33" s="1" t="s">
        <v>68</v>
      </c>
      <c r="J33" s="1">
        <v>356</v>
      </c>
      <c r="K33" s="1">
        <v>59</v>
      </c>
      <c r="L33" s="1">
        <v>99</v>
      </c>
      <c r="M33" s="1">
        <v>0</v>
      </c>
      <c r="N33" s="1">
        <v>0</v>
      </c>
      <c r="O33" s="1">
        <v>178</v>
      </c>
      <c r="P33" s="1">
        <v>20</v>
      </c>
      <c r="Q33" s="1">
        <v>40</v>
      </c>
      <c r="R33" s="1">
        <v>0</v>
      </c>
      <c r="S33" s="1">
        <v>0</v>
      </c>
      <c r="T33" s="1">
        <v>0</v>
      </c>
      <c r="U33" s="1">
        <v>0</v>
      </c>
      <c r="V33" s="1">
        <v>40</v>
      </c>
      <c r="W33" s="1">
        <v>0</v>
      </c>
    </row>
    <row r="34" spans="1:23" x14ac:dyDescent="0.2">
      <c r="A34" s="1" t="s">
        <v>69</v>
      </c>
      <c r="B34" s="1">
        <v>78428</v>
      </c>
      <c r="C34" s="1">
        <v>33007</v>
      </c>
      <c r="D34" s="1">
        <v>26968</v>
      </c>
      <c r="E34" s="1">
        <v>3069</v>
      </c>
      <c r="F34" s="1">
        <v>3465</v>
      </c>
      <c r="G34" s="1">
        <v>5465</v>
      </c>
      <c r="H34" s="1">
        <v>6455</v>
      </c>
      <c r="I34" s="1" t="s">
        <v>69</v>
      </c>
      <c r="J34" s="1">
        <v>39105</v>
      </c>
      <c r="K34" s="1">
        <v>15998</v>
      </c>
      <c r="L34" s="1">
        <v>13523</v>
      </c>
      <c r="M34" s="1">
        <v>1485</v>
      </c>
      <c r="N34" s="1">
        <v>1604</v>
      </c>
      <c r="O34" s="1">
        <v>3445</v>
      </c>
      <c r="P34" s="1">
        <v>3049</v>
      </c>
      <c r="Q34" s="1">
        <v>39323</v>
      </c>
      <c r="R34" s="1">
        <v>17008</v>
      </c>
      <c r="S34" s="1">
        <v>13444</v>
      </c>
      <c r="T34" s="1">
        <v>1584</v>
      </c>
      <c r="U34" s="1">
        <v>1861</v>
      </c>
      <c r="V34" s="1">
        <v>2020</v>
      </c>
      <c r="W34" s="1">
        <v>3406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activeCell="J4" sqref="J4:W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112880</v>
      </c>
      <c r="C4" s="1">
        <v>50866</v>
      </c>
      <c r="D4" s="1">
        <v>35383</v>
      </c>
      <c r="E4" s="1">
        <v>5148</v>
      </c>
      <c r="F4" s="1">
        <v>4851</v>
      </c>
      <c r="G4" s="1">
        <v>7781</v>
      </c>
      <c r="H4" s="1">
        <v>8851</v>
      </c>
      <c r="I4" s="1" t="s">
        <v>97</v>
      </c>
      <c r="J4" s="1">
        <v>57856</v>
      </c>
      <c r="K4" s="1">
        <v>25799</v>
      </c>
      <c r="L4" s="1">
        <v>17939</v>
      </c>
      <c r="M4" s="1">
        <v>2534</v>
      </c>
      <c r="N4" s="1">
        <v>2336</v>
      </c>
      <c r="O4" s="1">
        <v>4732</v>
      </c>
      <c r="P4" s="1">
        <v>4514</v>
      </c>
      <c r="Q4" s="1">
        <v>55024</v>
      </c>
      <c r="R4" s="1">
        <v>25067</v>
      </c>
      <c r="S4" s="1">
        <v>17444</v>
      </c>
      <c r="T4" s="1">
        <v>2614</v>
      </c>
      <c r="U4" s="1">
        <v>2515</v>
      </c>
      <c r="V4" s="1">
        <v>3049</v>
      </c>
      <c r="W4" s="1">
        <v>4336</v>
      </c>
    </row>
    <row r="5" spans="1:23" x14ac:dyDescent="0.2">
      <c r="A5" s="1" t="s">
        <v>39</v>
      </c>
      <c r="B5" s="1">
        <v>93753</v>
      </c>
      <c r="C5" s="1">
        <v>50668</v>
      </c>
      <c r="D5" s="1">
        <v>26671</v>
      </c>
      <c r="E5" s="1">
        <v>1426</v>
      </c>
      <c r="F5" s="1">
        <v>1505</v>
      </c>
      <c r="G5" s="1">
        <v>7504</v>
      </c>
      <c r="H5" s="1">
        <v>5980</v>
      </c>
      <c r="I5" s="1" t="s">
        <v>39</v>
      </c>
      <c r="J5" s="1">
        <v>49124</v>
      </c>
      <c r="K5" s="1">
        <v>25740</v>
      </c>
      <c r="L5" s="1">
        <v>14018</v>
      </c>
      <c r="M5" s="1">
        <v>733</v>
      </c>
      <c r="N5" s="1">
        <v>812</v>
      </c>
      <c r="O5" s="1">
        <v>4633</v>
      </c>
      <c r="P5" s="1">
        <v>3188</v>
      </c>
      <c r="Q5" s="1">
        <v>44629</v>
      </c>
      <c r="R5" s="1">
        <v>24928</v>
      </c>
      <c r="S5" s="1">
        <v>12652</v>
      </c>
      <c r="T5" s="1">
        <v>693</v>
      </c>
      <c r="U5" s="1">
        <v>693</v>
      </c>
      <c r="V5" s="1">
        <v>2871</v>
      </c>
      <c r="W5" s="1">
        <v>2792</v>
      </c>
    </row>
    <row r="6" spans="1:23" x14ac:dyDescent="0.2">
      <c r="A6" s="1" t="s">
        <v>38</v>
      </c>
      <c r="B6" s="1">
        <v>12850</v>
      </c>
      <c r="C6" s="1">
        <v>178</v>
      </c>
      <c r="D6" s="1">
        <v>8593</v>
      </c>
      <c r="E6" s="1">
        <v>416</v>
      </c>
      <c r="F6" s="1">
        <v>713</v>
      </c>
      <c r="G6" s="1">
        <v>119</v>
      </c>
      <c r="H6" s="1">
        <v>2831</v>
      </c>
      <c r="I6" s="1" t="s">
        <v>38</v>
      </c>
      <c r="J6" s="1">
        <v>5782</v>
      </c>
      <c r="K6" s="1">
        <v>59</v>
      </c>
      <c r="L6" s="1">
        <v>3861</v>
      </c>
      <c r="M6" s="1">
        <v>198</v>
      </c>
      <c r="N6" s="1">
        <v>337</v>
      </c>
      <c r="O6" s="1">
        <v>40</v>
      </c>
      <c r="P6" s="1">
        <v>1287</v>
      </c>
      <c r="Q6" s="1">
        <v>7069</v>
      </c>
      <c r="R6" s="1">
        <v>119</v>
      </c>
      <c r="S6" s="1">
        <v>4732</v>
      </c>
      <c r="T6" s="1">
        <v>218</v>
      </c>
      <c r="U6" s="1">
        <v>376</v>
      </c>
      <c r="V6" s="1">
        <v>79</v>
      </c>
      <c r="W6" s="1">
        <v>1544</v>
      </c>
    </row>
    <row r="7" spans="1:23" x14ac:dyDescent="0.2">
      <c r="A7" s="1" t="s">
        <v>70</v>
      </c>
      <c r="B7" s="1">
        <v>40</v>
      </c>
      <c r="C7" s="1">
        <v>0</v>
      </c>
      <c r="D7" s="1">
        <v>20</v>
      </c>
      <c r="E7" s="1">
        <v>0</v>
      </c>
      <c r="F7" s="1">
        <v>0</v>
      </c>
      <c r="G7" s="1">
        <v>0</v>
      </c>
      <c r="H7" s="1">
        <v>20</v>
      </c>
      <c r="I7" s="1" t="s">
        <v>70</v>
      </c>
      <c r="J7" s="1">
        <v>40</v>
      </c>
      <c r="K7" s="1">
        <v>0</v>
      </c>
      <c r="L7" s="1">
        <v>20</v>
      </c>
      <c r="M7" s="1">
        <v>0</v>
      </c>
      <c r="N7" s="1">
        <v>0</v>
      </c>
      <c r="O7" s="1">
        <v>0</v>
      </c>
      <c r="P7" s="1">
        <v>20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5821</v>
      </c>
      <c r="C8" s="1">
        <v>20</v>
      </c>
      <c r="D8" s="1">
        <v>0</v>
      </c>
      <c r="E8" s="1">
        <v>3307</v>
      </c>
      <c r="F8" s="1">
        <v>2317</v>
      </c>
      <c r="G8" s="1">
        <v>158</v>
      </c>
      <c r="H8" s="1">
        <v>20</v>
      </c>
      <c r="I8" s="1" t="s">
        <v>40</v>
      </c>
      <c r="J8" s="1">
        <v>2732</v>
      </c>
      <c r="K8" s="1">
        <v>0</v>
      </c>
      <c r="L8" s="1">
        <v>0</v>
      </c>
      <c r="M8" s="1">
        <v>1604</v>
      </c>
      <c r="N8" s="1">
        <v>1049</v>
      </c>
      <c r="O8" s="1">
        <v>59</v>
      </c>
      <c r="P8" s="1">
        <v>20</v>
      </c>
      <c r="Q8" s="1">
        <v>3089</v>
      </c>
      <c r="R8" s="1">
        <v>20</v>
      </c>
      <c r="S8" s="1">
        <v>0</v>
      </c>
      <c r="T8" s="1">
        <v>1703</v>
      </c>
      <c r="U8" s="1">
        <v>1267</v>
      </c>
      <c r="V8" s="1">
        <v>99</v>
      </c>
      <c r="W8" s="1">
        <v>0</v>
      </c>
    </row>
    <row r="9" spans="1:23" x14ac:dyDescent="0.2">
      <c r="A9" s="1" t="s">
        <v>41</v>
      </c>
      <c r="B9" s="1">
        <v>416</v>
      </c>
      <c r="C9" s="1">
        <v>0</v>
      </c>
      <c r="D9" s="1">
        <v>99</v>
      </c>
      <c r="E9" s="1">
        <v>0</v>
      </c>
      <c r="F9" s="1">
        <v>317</v>
      </c>
      <c r="G9" s="1">
        <v>0</v>
      </c>
      <c r="H9" s="1">
        <v>0</v>
      </c>
      <c r="I9" s="1" t="s">
        <v>41</v>
      </c>
      <c r="J9" s="1">
        <v>178</v>
      </c>
      <c r="K9" s="1">
        <v>0</v>
      </c>
      <c r="L9" s="1">
        <v>40</v>
      </c>
      <c r="M9" s="1">
        <v>0</v>
      </c>
      <c r="N9" s="1">
        <v>139</v>
      </c>
      <c r="O9" s="1">
        <v>0</v>
      </c>
      <c r="P9" s="1">
        <v>0</v>
      </c>
      <c r="Q9" s="1">
        <v>238</v>
      </c>
      <c r="R9" s="1">
        <v>0</v>
      </c>
      <c r="S9" s="1">
        <v>59</v>
      </c>
      <c r="T9" s="1">
        <v>0</v>
      </c>
      <c r="U9" s="1">
        <v>178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topLeftCell="C3" zoomScale="125" zoomScaleNormal="100" zoomScaleSheetLayoutView="125" workbookViewId="0">
      <selection activeCell="J6" sqref="J6:W29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71498</v>
      </c>
      <c r="C6" s="1">
        <v>30334</v>
      </c>
      <c r="D6" s="1">
        <v>24572</v>
      </c>
      <c r="E6" s="1">
        <v>2772</v>
      </c>
      <c r="F6" s="1">
        <v>3247</v>
      </c>
      <c r="G6" s="1">
        <v>4851</v>
      </c>
      <c r="H6" s="1">
        <v>5722</v>
      </c>
      <c r="I6" s="1" t="s">
        <v>104</v>
      </c>
      <c r="J6" s="1">
        <v>35620</v>
      </c>
      <c r="K6" s="1">
        <v>14791</v>
      </c>
      <c r="L6" s="1">
        <v>12375</v>
      </c>
      <c r="M6" s="1">
        <v>1327</v>
      </c>
      <c r="N6" s="1">
        <v>1505</v>
      </c>
      <c r="O6" s="1">
        <v>2950</v>
      </c>
      <c r="P6" s="1">
        <v>2673</v>
      </c>
      <c r="Q6" s="1">
        <v>35878</v>
      </c>
      <c r="R6" s="1">
        <v>15543</v>
      </c>
      <c r="S6" s="1">
        <v>12197</v>
      </c>
      <c r="T6" s="1">
        <v>1445</v>
      </c>
      <c r="U6" s="1">
        <v>1742</v>
      </c>
      <c r="V6" s="1">
        <v>1901</v>
      </c>
      <c r="W6" s="1">
        <v>3049</v>
      </c>
    </row>
    <row r="7" spans="1:23" x14ac:dyDescent="0.2">
      <c r="A7" s="1" t="s">
        <v>108</v>
      </c>
      <c r="B7" s="6">
        <f>SUM(B8:B10)*100/B6</f>
        <v>67.571120870513866</v>
      </c>
      <c r="C7" s="6">
        <f t="shared" ref="C7:H7" si="0">SUM(C8:C10)*100/C6</f>
        <v>62.012922792905648</v>
      </c>
      <c r="D7" s="6">
        <f t="shared" si="0"/>
        <v>71.231482988767709</v>
      </c>
      <c r="E7" s="6">
        <f t="shared" si="0"/>
        <v>75</v>
      </c>
      <c r="F7" s="6">
        <f t="shared" si="0"/>
        <v>69.51031721589159</v>
      </c>
      <c r="G7" s="6">
        <f t="shared" si="0"/>
        <v>76.31416202844774</v>
      </c>
      <c r="H7" s="6">
        <f t="shared" si="0"/>
        <v>69.206571128975881</v>
      </c>
      <c r="I7" s="1" t="s">
        <v>108</v>
      </c>
      <c r="J7" s="6">
        <f t="shared" ref="J7:W7" si="1">SUM(J8:J10)*100/J6</f>
        <v>76.709713644020212</v>
      </c>
      <c r="K7" s="6">
        <f t="shared" si="1"/>
        <v>72.15198431478602</v>
      </c>
      <c r="L7" s="6">
        <f t="shared" si="1"/>
        <v>77.11515151515151</v>
      </c>
      <c r="M7" s="6">
        <f t="shared" si="1"/>
        <v>88.018085908063298</v>
      </c>
      <c r="N7" s="6">
        <f t="shared" si="1"/>
        <v>88.106312292358808</v>
      </c>
      <c r="O7" s="6">
        <f t="shared" si="1"/>
        <v>81.220338983050851</v>
      </c>
      <c r="P7" s="6">
        <f t="shared" si="1"/>
        <v>82.977927422371863</v>
      </c>
      <c r="Q7" s="6">
        <f t="shared" si="1"/>
        <v>58.501031272646188</v>
      </c>
      <c r="R7" s="6">
        <f t="shared" si="1"/>
        <v>52.357974650968281</v>
      </c>
      <c r="S7" s="6">
        <f t="shared" si="1"/>
        <v>65.253750922357952</v>
      </c>
      <c r="T7" s="6">
        <f t="shared" si="1"/>
        <v>63.044982698961938</v>
      </c>
      <c r="U7" s="6">
        <f t="shared" si="1"/>
        <v>53.444316877152701</v>
      </c>
      <c r="V7" s="6">
        <f t="shared" si="1"/>
        <v>68.753287743293001</v>
      </c>
      <c r="W7" s="6">
        <f t="shared" si="1"/>
        <v>57.133486388979996</v>
      </c>
    </row>
    <row r="8" spans="1:23" x14ac:dyDescent="0.2">
      <c r="A8" s="1" t="s">
        <v>72</v>
      </c>
      <c r="B8" s="1">
        <v>43243</v>
      </c>
      <c r="C8" s="1">
        <v>16256</v>
      </c>
      <c r="D8" s="1">
        <v>15741</v>
      </c>
      <c r="E8" s="1">
        <v>1881</v>
      </c>
      <c r="F8" s="1">
        <v>2138</v>
      </c>
      <c r="G8" s="1">
        <v>3524</v>
      </c>
      <c r="H8" s="1">
        <v>3703</v>
      </c>
      <c r="I8" s="1" t="s">
        <v>72</v>
      </c>
      <c r="J8" s="1">
        <v>24196</v>
      </c>
      <c r="K8" s="1">
        <v>9088</v>
      </c>
      <c r="L8" s="1">
        <v>8395</v>
      </c>
      <c r="M8" s="1">
        <v>1049</v>
      </c>
      <c r="N8" s="1">
        <v>1267</v>
      </c>
      <c r="O8" s="1">
        <v>2277</v>
      </c>
      <c r="P8" s="1">
        <v>2119</v>
      </c>
      <c r="Q8" s="1">
        <v>19048</v>
      </c>
      <c r="R8" s="1">
        <v>7168</v>
      </c>
      <c r="S8" s="1">
        <v>7346</v>
      </c>
      <c r="T8" s="1">
        <v>832</v>
      </c>
      <c r="U8" s="1">
        <v>871</v>
      </c>
      <c r="V8" s="1">
        <v>1247</v>
      </c>
      <c r="W8" s="1">
        <v>1584</v>
      </c>
    </row>
    <row r="9" spans="1:23" x14ac:dyDescent="0.2">
      <c r="A9" s="1" t="s">
        <v>73</v>
      </c>
      <c r="B9" s="1">
        <v>1228</v>
      </c>
      <c r="C9" s="1">
        <v>436</v>
      </c>
      <c r="D9" s="1">
        <v>515</v>
      </c>
      <c r="E9" s="1">
        <v>20</v>
      </c>
      <c r="F9" s="1">
        <v>20</v>
      </c>
      <c r="G9" s="1">
        <v>79</v>
      </c>
      <c r="H9" s="1">
        <v>158</v>
      </c>
      <c r="I9" s="1" t="s">
        <v>73</v>
      </c>
      <c r="J9" s="1">
        <v>693</v>
      </c>
      <c r="K9" s="1">
        <v>317</v>
      </c>
      <c r="L9" s="1">
        <v>257</v>
      </c>
      <c r="M9" s="1">
        <v>20</v>
      </c>
      <c r="N9" s="1">
        <v>0</v>
      </c>
      <c r="O9" s="1">
        <v>40</v>
      </c>
      <c r="P9" s="1">
        <v>59</v>
      </c>
      <c r="Q9" s="1">
        <v>535</v>
      </c>
      <c r="R9" s="1">
        <v>119</v>
      </c>
      <c r="S9" s="1">
        <v>257</v>
      </c>
      <c r="T9" s="1">
        <v>0</v>
      </c>
      <c r="U9" s="1">
        <v>20</v>
      </c>
      <c r="V9" s="1">
        <v>40</v>
      </c>
      <c r="W9" s="1">
        <v>99</v>
      </c>
    </row>
    <row r="10" spans="1:23" x14ac:dyDescent="0.2">
      <c r="A10" s="1" t="s">
        <v>74</v>
      </c>
      <c r="B10" s="1">
        <v>3841</v>
      </c>
      <c r="C10" s="1">
        <v>2119</v>
      </c>
      <c r="D10" s="1">
        <v>1247</v>
      </c>
      <c r="E10" s="1">
        <v>178</v>
      </c>
      <c r="F10" s="1">
        <v>99</v>
      </c>
      <c r="G10" s="1">
        <v>99</v>
      </c>
      <c r="H10" s="1">
        <v>99</v>
      </c>
      <c r="I10" s="1" t="s">
        <v>74</v>
      </c>
      <c r="J10" s="1">
        <v>2435</v>
      </c>
      <c r="K10" s="1">
        <v>1267</v>
      </c>
      <c r="L10" s="1">
        <v>891</v>
      </c>
      <c r="M10" s="1">
        <v>99</v>
      </c>
      <c r="N10" s="1">
        <v>59</v>
      </c>
      <c r="O10" s="1">
        <v>79</v>
      </c>
      <c r="P10" s="1">
        <v>40</v>
      </c>
      <c r="Q10" s="1">
        <v>1406</v>
      </c>
      <c r="R10" s="1">
        <v>851</v>
      </c>
      <c r="S10" s="1">
        <v>356</v>
      </c>
      <c r="T10" s="1">
        <v>79</v>
      </c>
      <c r="U10" s="1">
        <v>40</v>
      </c>
      <c r="V10" s="1">
        <v>20</v>
      </c>
      <c r="W10" s="1">
        <v>59</v>
      </c>
    </row>
    <row r="11" spans="1:23" x14ac:dyDescent="0.2">
      <c r="A11" s="1" t="s">
        <v>109</v>
      </c>
      <c r="B11" s="6">
        <f>B10*100/SUM(B8:B10)</f>
        <v>7.9504056963073353</v>
      </c>
      <c r="C11" s="6">
        <f t="shared" ref="C11:H11" si="2">C10*100/SUM(C8:C10)</f>
        <v>11.264685556323428</v>
      </c>
      <c r="D11" s="6">
        <f t="shared" si="2"/>
        <v>7.1244929440667315</v>
      </c>
      <c r="E11" s="6">
        <f t="shared" si="2"/>
        <v>8.5618085618085615</v>
      </c>
      <c r="F11" s="6">
        <f t="shared" si="2"/>
        <v>4.3863535666814357</v>
      </c>
      <c r="G11" s="6">
        <f t="shared" si="2"/>
        <v>2.674230145867099</v>
      </c>
      <c r="H11" s="6">
        <f t="shared" si="2"/>
        <v>2.5</v>
      </c>
      <c r="I11" s="1" t="s">
        <v>109</v>
      </c>
      <c r="J11" s="6">
        <f t="shared" ref="J11:W11" si="3">J10*100/SUM(J8:J10)</f>
        <v>8.9115795637534774</v>
      </c>
      <c r="K11" s="6">
        <f t="shared" si="3"/>
        <v>11.872188905547226</v>
      </c>
      <c r="L11" s="6">
        <f t="shared" si="3"/>
        <v>9.3366865765482547</v>
      </c>
      <c r="M11" s="6">
        <f t="shared" si="3"/>
        <v>8.4760273972602747</v>
      </c>
      <c r="N11" s="6">
        <f t="shared" si="3"/>
        <v>4.4494720965309202</v>
      </c>
      <c r="O11" s="6">
        <f t="shared" si="3"/>
        <v>3.297161936560935</v>
      </c>
      <c r="P11" s="6">
        <f t="shared" si="3"/>
        <v>1.8034265103697025</v>
      </c>
      <c r="Q11" s="6">
        <f t="shared" si="3"/>
        <v>6.6987469626947451</v>
      </c>
      <c r="R11" s="6">
        <f t="shared" si="3"/>
        <v>10.457114770213812</v>
      </c>
      <c r="S11" s="6">
        <f t="shared" si="3"/>
        <v>4.4729237341374546</v>
      </c>
      <c r="T11" s="6">
        <f t="shared" si="3"/>
        <v>8.6717892425905596</v>
      </c>
      <c r="U11" s="6">
        <f t="shared" si="3"/>
        <v>4.2964554242749733</v>
      </c>
      <c r="V11" s="6">
        <f t="shared" si="3"/>
        <v>1.530221882172915</v>
      </c>
      <c r="W11" s="6">
        <f t="shared" si="3"/>
        <v>3.3869115958668199</v>
      </c>
    </row>
    <row r="12" spans="1:23" x14ac:dyDescent="0.2">
      <c r="A12" s="1" t="s">
        <v>75</v>
      </c>
      <c r="B12" s="1">
        <v>11860</v>
      </c>
      <c r="C12" s="1">
        <v>5722</v>
      </c>
      <c r="D12" s="1">
        <v>3524</v>
      </c>
      <c r="E12" s="1">
        <v>535</v>
      </c>
      <c r="F12" s="1">
        <v>614</v>
      </c>
      <c r="G12" s="1">
        <v>455</v>
      </c>
      <c r="H12" s="1">
        <v>1010</v>
      </c>
      <c r="I12" s="1" t="s">
        <v>75</v>
      </c>
      <c r="J12" s="1">
        <v>1683</v>
      </c>
      <c r="K12" s="1">
        <v>871</v>
      </c>
      <c r="L12" s="1">
        <v>475</v>
      </c>
      <c r="M12" s="1">
        <v>99</v>
      </c>
      <c r="N12" s="1">
        <v>20</v>
      </c>
      <c r="O12" s="1">
        <v>99</v>
      </c>
      <c r="P12" s="1">
        <v>119</v>
      </c>
      <c r="Q12" s="1">
        <v>10177</v>
      </c>
      <c r="R12" s="1">
        <v>4851</v>
      </c>
      <c r="S12" s="1">
        <v>3049</v>
      </c>
      <c r="T12" s="1">
        <v>436</v>
      </c>
      <c r="U12" s="1">
        <v>594</v>
      </c>
      <c r="V12" s="1">
        <v>356</v>
      </c>
      <c r="W12" s="1">
        <v>891</v>
      </c>
    </row>
    <row r="13" spans="1:23" x14ac:dyDescent="0.2">
      <c r="A13" s="1" t="s">
        <v>76</v>
      </c>
      <c r="B13" s="1">
        <v>4990</v>
      </c>
      <c r="C13" s="1">
        <v>2277</v>
      </c>
      <c r="D13" s="1">
        <v>1525</v>
      </c>
      <c r="E13" s="1">
        <v>99</v>
      </c>
      <c r="F13" s="1">
        <v>356</v>
      </c>
      <c r="G13" s="1">
        <v>257</v>
      </c>
      <c r="H13" s="1">
        <v>475</v>
      </c>
      <c r="I13" s="1" t="s">
        <v>76</v>
      </c>
      <c r="J13" s="1">
        <v>2396</v>
      </c>
      <c r="K13" s="1">
        <v>1148</v>
      </c>
      <c r="L13" s="1">
        <v>792</v>
      </c>
      <c r="M13" s="1">
        <v>40</v>
      </c>
      <c r="N13" s="1">
        <v>158</v>
      </c>
      <c r="O13" s="1">
        <v>99</v>
      </c>
      <c r="P13" s="1">
        <v>158</v>
      </c>
      <c r="Q13" s="1">
        <v>2594</v>
      </c>
      <c r="R13" s="1">
        <v>1129</v>
      </c>
      <c r="S13" s="1">
        <v>733</v>
      </c>
      <c r="T13" s="1">
        <v>59</v>
      </c>
      <c r="U13" s="1">
        <v>198</v>
      </c>
      <c r="V13" s="1">
        <v>158</v>
      </c>
      <c r="W13" s="1">
        <v>317</v>
      </c>
    </row>
    <row r="14" spans="1:23" x14ac:dyDescent="0.2">
      <c r="A14" s="1" t="s">
        <v>77</v>
      </c>
      <c r="B14" s="1">
        <v>1485</v>
      </c>
      <c r="C14" s="1">
        <v>911</v>
      </c>
      <c r="D14" s="1">
        <v>376</v>
      </c>
      <c r="E14" s="1">
        <v>59</v>
      </c>
      <c r="F14" s="1">
        <v>20</v>
      </c>
      <c r="G14" s="1">
        <v>40</v>
      </c>
      <c r="H14" s="1">
        <v>79</v>
      </c>
      <c r="I14" s="1" t="s">
        <v>77</v>
      </c>
      <c r="J14" s="1">
        <v>614</v>
      </c>
      <c r="K14" s="1">
        <v>297</v>
      </c>
      <c r="L14" s="1">
        <v>238</v>
      </c>
      <c r="M14" s="1">
        <v>20</v>
      </c>
      <c r="N14" s="1">
        <v>0</v>
      </c>
      <c r="O14" s="1">
        <v>40</v>
      </c>
      <c r="P14" s="1">
        <v>20</v>
      </c>
      <c r="Q14" s="1">
        <v>871</v>
      </c>
      <c r="R14" s="1">
        <v>614</v>
      </c>
      <c r="S14" s="1">
        <v>139</v>
      </c>
      <c r="T14" s="1">
        <v>40</v>
      </c>
      <c r="U14" s="1">
        <v>20</v>
      </c>
      <c r="V14" s="1">
        <v>0</v>
      </c>
      <c r="W14" s="1">
        <v>59</v>
      </c>
    </row>
    <row r="15" spans="1:23" x14ac:dyDescent="0.2">
      <c r="A15" s="1" t="s">
        <v>78</v>
      </c>
      <c r="B15" s="1">
        <v>4574</v>
      </c>
      <c r="C15" s="1">
        <v>2534</v>
      </c>
      <c r="D15" s="1">
        <v>1505</v>
      </c>
      <c r="E15" s="1">
        <v>0</v>
      </c>
      <c r="F15" s="1">
        <v>0</v>
      </c>
      <c r="G15" s="1">
        <v>356</v>
      </c>
      <c r="H15" s="1">
        <v>178</v>
      </c>
      <c r="I15" s="1" t="s">
        <v>78</v>
      </c>
      <c r="J15" s="1">
        <v>3485</v>
      </c>
      <c r="K15" s="1">
        <v>1723</v>
      </c>
      <c r="L15" s="1">
        <v>1307</v>
      </c>
      <c r="M15" s="1">
        <v>0</v>
      </c>
      <c r="N15" s="1">
        <v>0</v>
      </c>
      <c r="O15" s="1">
        <v>297</v>
      </c>
      <c r="P15" s="1">
        <v>158</v>
      </c>
      <c r="Q15" s="1">
        <v>1089</v>
      </c>
      <c r="R15" s="1">
        <v>812</v>
      </c>
      <c r="S15" s="1">
        <v>198</v>
      </c>
      <c r="T15" s="1">
        <v>0</v>
      </c>
      <c r="U15" s="1">
        <v>0</v>
      </c>
      <c r="V15" s="1">
        <v>59</v>
      </c>
      <c r="W15" s="1">
        <v>20</v>
      </c>
    </row>
    <row r="16" spans="1:23" x14ac:dyDescent="0.2">
      <c r="A16" s="1" t="s">
        <v>8</v>
      </c>
      <c r="B16" s="1">
        <v>277</v>
      </c>
      <c r="C16" s="1">
        <v>79</v>
      </c>
      <c r="D16" s="1">
        <v>139</v>
      </c>
      <c r="E16" s="1">
        <v>0</v>
      </c>
      <c r="F16" s="1">
        <v>0</v>
      </c>
      <c r="G16" s="1">
        <v>40</v>
      </c>
      <c r="H16" s="1">
        <v>20</v>
      </c>
      <c r="I16" s="1" t="s">
        <v>8</v>
      </c>
      <c r="J16" s="1">
        <v>119</v>
      </c>
      <c r="K16" s="1">
        <v>79</v>
      </c>
      <c r="L16" s="1">
        <v>20</v>
      </c>
      <c r="M16" s="1">
        <v>0</v>
      </c>
      <c r="N16" s="1">
        <v>0</v>
      </c>
      <c r="O16" s="1">
        <v>20</v>
      </c>
      <c r="P16" s="1">
        <v>0</v>
      </c>
      <c r="Q16" s="1">
        <v>158</v>
      </c>
      <c r="R16" s="1">
        <v>0</v>
      </c>
      <c r="S16" s="1">
        <v>119</v>
      </c>
      <c r="T16" s="1">
        <v>0</v>
      </c>
      <c r="U16" s="1">
        <v>0</v>
      </c>
      <c r="V16" s="1">
        <v>20</v>
      </c>
      <c r="W16" s="1">
        <v>20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4000</v>
      </c>
      <c r="C18" s="1">
        <v>1624</v>
      </c>
      <c r="D18" s="1">
        <v>1307</v>
      </c>
      <c r="E18" s="1">
        <v>139</v>
      </c>
      <c r="F18" s="1">
        <v>238</v>
      </c>
      <c r="G18" s="1">
        <v>416</v>
      </c>
      <c r="H18" s="1">
        <v>277</v>
      </c>
      <c r="I18" s="1" t="s">
        <v>97</v>
      </c>
      <c r="J18" s="1">
        <v>1604</v>
      </c>
      <c r="K18" s="1">
        <v>713</v>
      </c>
      <c r="L18" s="1">
        <v>436</v>
      </c>
      <c r="M18" s="1">
        <v>59</v>
      </c>
      <c r="N18" s="1">
        <v>139</v>
      </c>
      <c r="O18" s="1">
        <v>178</v>
      </c>
      <c r="P18" s="1">
        <v>79</v>
      </c>
      <c r="Q18" s="1">
        <v>2396</v>
      </c>
      <c r="R18" s="1">
        <v>911</v>
      </c>
      <c r="S18" s="1">
        <v>871</v>
      </c>
      <c r="T18" s="1">
        <v>79</v>
      </c>
      <c r="U18" s="1">
        <v>99</v>
      </c>
      <c r="V18" s="1">
        <v>238</v>
      </c>
      <c r="W18" s="1">
        <v>198</v>
      </c>
    </row>
    <row r="19" spans="1:23" x14ac:dyDescent="0.2">
      <c r="A19" s="1" t="s">
        <v>80</v>
      </c>
      <c r="B19" s="1">
        <v>772</v>
      </c>
      <c r="C19" s="1">
        <v>238</v>
      </c>
      <c r="D19" s="1">
        <v>218</v>
      </c>
      <c r="E19" s="1">
        <v>40</v>
      </c>
      <c r="F19" s="1">
        <v>99</v>
      </c>
      <c r="G19" s="1">
        <v>139</v>
      </c>
      <c r="H19" s="1">
        <v>40</v>
      </c>
      <c r="I19" s="1" t="s">
        <v>80</v>
      </c>
      <c r="J19" s="1">
        <v>376</v>
      </c>
      <c r="K19" s="1">
        <v>119</v>
      </c>
      <c r="L19" s="1">
        <v>79</v>
      </c>
      <c r="M19" s="1">
        <v>20</v>
      </c>
      <c r="N19" s="1">
        <v>40</v>
      </c>
      <c r="O19" s="1">
        <v>99</v>
      </c>
      <c r="P19" s="1">
        <v>20</v>
      </c>
      <c r="Q19" s="1">
        <v>396</v>
      </c>
      <c r="R19" s="1">
        <v>119</v>
      </c>
      <c r="S19" s="1">
        <v>139</v>
      </c>
      <c r="T19" s="1">
        <v>20</v>
      </c>
      <c r="U19" s="1">
        <v>59</v>
      </c>
      <c r="V19" s="1">
        <v>40</v>
      </c>
      <c r="W19" s="1">
        <v>20</v>
      </c>
    </row>
    <row r="20" spans="1:23" x14ac:dyDescent="0.2">
      <c r="A20" s="1" t="s">
        <v>81</v>
      </c>
      <c r="B20" s="1">
        <v>3227</v>
      </c>
      <c r="C20" s="1">
        <v>1386</v>
      </c>
      <c r="D20" s="1">
        <v>1089</v>
      </c>
      <c r="E20" s="1">
        <v>99</v>
      </c>
      <c r="F20" s="1">
        <v>139</v>
      </c>
      <c r="G20" s="1">
        <v>277</v>
      </c>
      <c r="H20" s="1">
        <v>238</v>
      </c>
      <c r="I20" s="1" t="s">
        <v>81</v>
      </c>
      <c r="J20" s="1">
        <v>1228</v>
      </c>
      <c r="K20" s="1">
        <v>594</v>
      </c>
      <c r="L20" s="1">
        <v>356</v>
      </c>
      <c r="M20" s="1">
        <v>40</v>
      </c>
      <c r="N20" s="1">
        <v>99</v>
      </c>
      <c r="O20" s="1">
        <v>79</v>
      </c>
      <c r="P20" s="1">
        <v>59</v>
      </c>
      <c r="Q20" s="1">
        <v>2000</v>
      </c>
      <c r="R20" s="1">
        <v>792</v>
      </c>
      <c r="S20" s="1">
        <v>733</v>
      </c>
      <c r="T20" s="1">
        <v>59</v>
      </c>
      <c r="U20" s="1">
        <v>40</v>
      </c>
      <c r="V20" s="1">
        <v>198</v>
      </c>
      <c r="W20" s="1">
        <v>178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71419</v>
      </c>
      <c r="C24" s="1">
        <v>30314</v>
      </c>
      <c r="D24" s="1">
        <v>24552</v>
      </c>
      <c r="E24" s="1">
        <v>2772</v>
      </c>
      <c r="F24" s="1">
        <v>3227</v>
      </c>
      <c r="G24" s="1">
        <v>4831</v>
      </c>
      <c r="H24" s="1">
        <v>5722</v>
      </c>
      <c r="I24" s="1" t="s">
        <v>97</v>
      </c>
      <c r="J24" s="1">
        <v>35581</v>
      </c>
      <c r="K24" s="1">
        <v>14791</v>
      </c>
      <c r="L24" s="1">
        <v>12355</v>
      </c>
      <c r="M24" s="1">
        <v>1327</v>
      </c>
      <c r="N24" s="1">
        <v>1485</v>
      </c>
      <c r="O24" s="1">
        <v>2950</v>
      </c>
      <c r="P24" s="1">
        <v>2673</v>
      </c>
      <c r="Q24" s="1">
        <v>35838</v>
      </c>
      <c r="R24" s="1">
        <v>15523</v>
      </c>
      <c r="S24" s="1">
        <v>12197</v>
      </c>
      <c r="T24" s="1">
        <v>1445</v>
      </c>
      <c r="U24" s="1">
        <v>1742</v>
      </c>
      <c r="V24" s="1">
        <v>1881</v>
      </c>
      <c r="W24" s="1">
        <v>3049</v>
      </c>
    </row>
    <row r="25" spans="1:23" x14ac:dyDescent="0.2">
      <c r="A25" s="1" t="s">
        <v>83</v>
      </c>
      <c r="B25" s="1">
        <v>38056</v>
      </c>
      <c r="C25" s="1">
        <v>11603</v>
      </c>
      <c r="D25" s="1">
        <v>15503</v>
      </c>
      <c r="E25" s="1">
        <v>2356</v>
      </c>
      <c r="F25" s="1">
        <v>2257</v>
      </c>
      <c r="G25" s="1">
        <v>2574</v>
      </c>
      <c r="H25" s="1">
        <v>3762</v>
      </c>
      <c r="I25" s="1" t="s">
        <v>83</v>
      </c>
      <c r="J25" s="1">
        <v>20434</v>
      </c>
      <c r="K25" s="1">
        <v>6039</v>
      </c>
      <c r="L25" s="1">
        <v>8237</v>
      </c>
      <c r="M25" s="1">
        <v>1228</v>
      </c>
      <c r="N25" s="1">
        <v>1208</v>
      </c>
      <c r="O25" s="1">
        <v>1683</v>
      </c>
      <c r="P25" s="1">
        <v>2039</v>
      </c>
      <c r="Q25" s="1">
        <v>17622</v>
      </c>
      <c r="R25" s="1">
        <v>5564</v>
      </c>
      <c r="S25" s="1">
        <v>7267</v>
      </c>
      <c r="T25" s="1">
        <v>1129</v>
      </c>
      <c r="U25" s="1">
        <v>1049</v>
      </c>
      <c r="V25" s="1">
        <v>891</v>
      </c>
      <c r="W25" s="1">
        <v>1723</v>
      </c>
    </row>
    <row r="26" spans="1:23" x14ac:dyDescent="0.2">
      <c r="A26" s="1" t="s">
        <v>84</v>
      </c>
      <c r="B26" s="1">
        <v>16474</v>
      </c>
      <c r="C26" s="1">
        <v>10633</v>
      </c>
      <c r="D26" s="1">
        <v>3821</v>
      </c>
      <c r="E26" s="1">
        <v>20</v>
      </c>
      <c r="F26" s="1">
        <v>337</v>
      </c>
      <c r="G26" s="1">
        <v>1346</v>
      </c>
      <c r="H26" s="1">
        <v>317</v>
      </c>
      <c r="I26" s="1" t="s">
        <v>84</v>
      </c>
      <c r="J26" s="1">
        <v>9207</v>
      </c>
      <c r="K26" s="1">
        <v>5999</v>
      </c>
      <c r="L26" s="1">
        <v>2020</v>
      </c>
      <c r="M26" s="1">
        <v>0</v>
      </c>
      <c r="N26" s="1">
        <v>198</v>
      </c>
      <c r="O26" s="1">
        <v>832</v>
      </c>
      <c r="P26" s="1">
        <v>158</v>
      </c>
      <c r="Q26" s="1">
        <v>7267</v>
      </c>
      <c r="R26" s="1">
        <v>4633</v>
      </c>
      <c r="S26" s="1">
        <v>1802</v>
      </c>
      <c r="T26" s="1">
        <v>20</v>
      </c>
      <c r="U26" s="1">
        <v>139</v>
      </c>
      <c r="V26" s="1">
        <v>515</v>
      </c>
      <c r="W26" s="1">
        <v>158</v>
      </c>
    </row>
    <row r="27" spans="1:23" x14ac:dyDescent="0.2">
      <c r="A27" s="1" t="s">
        <v>85</v>
      </c>
      <c r="B27" s="1">
        <v>1822</v>
      </c>
      <c r="C27" s="1">
        <v>495</v>
      </c>
      <c r="D27" s="1">
        <v>693</v>
      </c>
      <c r="E27" s="1">
        <v>0</v>
      </c>
      <c r="F27" s="1">
        <v>20</v>
      </c>
      <c r="G27" s="1">
        <v>257</v>
      </c>
      <c r="H27" s="1">
        <v>356</v>
      </c>
      <c r="I27" s="1" t="s">
        <v>85</v>
      </c>
      <c r="J27" s="1">
        <v>1129</v>
      </c>
      <c r="K27" s="1">
        <v>356</v>
      </c>
      <c r="L27" s="1">
        <v>436</v>
      </c>
      <c r="M27" s="1">
        <v>0</v>
      </c>
      <c r="N27" s="1">
        <v>0</v>
      </c>
      <c r="O27" s="1">
        <v>139</v>
      </c>
      <c r="P27" s="1">
        <v>198</v>
      </c>
      <c r="Q27" s="1">
        <v>693</v>
      </c>
      <c r="R27" s="1">
        <v>139</v>
      </c>
      <c r="S27" s="1">
        <v>257</v>
      </c>
      <c r="T27" s="1">
        <v>0</v>
      </c>
      <c r="U27" s="1">
        <v>20</v>
      </c>
      <c r="V27" s="1">
        <v>119</v>
      </c>
      <c r="W27" s="1">
        <v>158</v>
      </c>
    </row>
    <row r="28" spans="1:23" x14ac:dyDescent="0.2">
      <c r="A28" s="1" t="s">
        <v>86</v>
      </c>
      <c r="B28" s="1">
        <v>20</v>
      </c>
      <c r="C28" s="1">
        <v>20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86</v>
      </c>
      <c r="J28" s="1">
        <v>20</v>
      </c>
      <c r="K28" s="1">
        <v>20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87</v>
      </c>
      <c r="B29" s="1">
        <v>15048</v>
      </c>
      <c r="C29" s="1">
        <v>7564</v>
      </c>
      <c r="D29" s="1">
        <v>4534</v>
      </c>
      <c r="E29" s="1">
        <v>396</v>
      </c>
      <c r="F29" s="1">
        <v>614</v>
      </c>
      <c r="G29" s="1">
        <v>653</v>
      </c>
      <c r="H29" s="1">
        <v>1287</v>
      </c>
      <c r="I29" s="1" t="s">
        <v>87</v>
      </c>
      <c r="J29" s="1">
        <v>4792</v>
      </c>
      <c r="K29" s="1">
        <v>2376</v>
      </c>
      <c r="L29" s="1">
        <v>1663</v>
      </c>
      <c r="M29" s="1">
        <v>99</v>
      </c>
      <c r="N29" s="1">
        <v>79</v>
      </c>
      <c r="O29" s="1">
        <v>297</v>
      </c>
      <c r="P29" s="1">
        <v>277</v>
      </c>
      <c r="Q29" s="1">
        <v>10256</v>
      </c>
      <c r="R29" s="1">
        <v>5188</v>
      </c>
      <c r="S29" s="1">
        <v>2871</v>
      </c>
      <c r="T29" s="1">
        <v>297</v>
      </c>
      <c r="U29" s="1">
        <v>535</v>
      </c>
      <c r="V29" s="1">
        <v>356</v>
      </c>
      <c r="W29" s="1">
        <v>1010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tabSelected="1" view="pageBreakPreview" zoomScale="125" zoomScaleNormal="100" zoomScaleSheetLayoutView="125" workbookViewId="0">
      <selection activeCell="J6" sqref="J6:W36"/>
    </sheetView>
  </sheetViews>
  <sheetFormatPr defaultRowHeight="10.199999999999999" x14ac:dyDescent="0.2"/>
  <cols>
    <col min="1" max="1" width="10.6640625" style="1" customWidth="1"/>
    <col min="2" max="8" width="9.77734375" style="1" customWidth="1"/>
    <col min="9" max="9" width="11.77734375" style="1" customWidth="1"/>
    <col min="10" max="23" width="5" style="1" customWidth="1"/>
    <col min="24" max="16384" width="8.88671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7148</v>
      </c>
      <c r="C6" s="1">
        <v>59</v>
      </c>
      <c r="D6" s="1">
        <v>158</v>
      </c>
      <c r="E6" s="1">
        <v>3841</v>
      </c>
      <c r="F6" s="1">
        <v>2871</v>
      </c>
      <c r="G6" s="1">
        <v>198</v>
      </c>
      <c r="H6" s="1">
        <v>20</v>
      </c>
      <c r="I6" s="1" t="s">
        <v>97</v>
      </c>
      <c r="J6" s="1">
        <v>3406</v>
      </c>
      <c r="K6" s="1">
        <v>20</v>
      </c>
      <c r="L6" s="1">
        <v>79</v>
      </c>
      <c r="M6" s="1">
        <v>1881</v>
      </c>
      <c r="N6" s="1">
        <v>1346</v>
      </c>
      <c r="O6" s="1">
        <v>79</v>
      </c>
      <c r="P6" s="1">
        <v>0</v>
      </c>
      <c r="Q6" s="1">
        <v>3742</v>
      </c>
      <c r="R6" s="1">
        <v>40</v>
      </c>
      <c r="S6" s="1">
        <v>79</v>
      </c>
      <c r="T6" s="1">
        <v>1960</v>
      </c>
      <c r="U6" s="1">
        <v>1525</v>
      </c>
      <c r="V6" s="1">
        <v>119</v>
      </c>
      <c r="W6" s="1">
        <v>20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79</v>
      </c>
      <c r="C8" s="1">
        <v>0</v>
      </c>
      <c r="D8" s="1">
        <v>0</v>
      </c>
      <c r="E8" s="1">
        <v>0</v>
      </c>
      <c r="F8" s="1">
        <v>79</v>
      </c>
      <c r="G8" s="1">
        <v>0</v>
      </c>
      <c r="H8" s="1">
        <v>0</v>
      </c>
      <c r="I8" s="1" t="s">
        <v>38</v>
      </c>
      <c r="J8" s="1">
        <v>40</v>
      </c>
      <c r="K8" s="1">
        <v>0</v>
      </c>
      <c r="L8" s="1">
        <v>0</v>
      </c>
      <c r="M8" s="1">
        <v>0</v>
      </c>
      <c r="N8" s="1">
        <v>40</v>
      </c>
      <c r="O8" s="1">
        <v>0</v>
      </c>
      <c r="P8" s="1">
        <v>0</v>
      </c>
      <c r="Q8" s="1">
        <v>40</v>
      </c>
      <c r="R8" s="1">
        <v>0</v>
      </c>
      <c r="S8" s="1">
        <v>0</v>
      </c>
      <c r="T8" s="1">
        <v>0</v>
      </c>
      <c r="U8" s="1">
        <v>40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6494</v>
      </c>
      <c r="C10" s="1">
        <v>59</v>
      </c>
      <c r="D10" s="1">
        <v>40</v>
      </c>
      <c r="E10" s="1">
        <v>3841</v>
      </c>
      <c r="F10" s="1">
        <v>2336</v>
      </c>
      <c r="G10" s="1">
        <v>198</v>
      </c>
      <c r="H10" s="1">
        <v>20</v>
      </c>
      <c r="I10" s="1" t="s">
        <v>40</v>
      </c>
      <c r="J10" s="1">
        <v>3109</v>
      </c>
      <c r="K10" s="1">
        <v>20</v>
      </c>
      <c r="L10" s="1">
        <v>20</v>
      </c>
      <c r="M10" s="1">
        <v>1881</v>
      </c>
      <c r="N10" s="1">
        <v>1109</v>
      </c>
      <c r="O10" s="1">
        <v>79</v>
      </c>
      <c r="P10" s="1">
        <v>0</v>
      </c>
      <c r="Q10" s="1">
        <v>3386</v>
      </c>
      <c r="R10" s="1">
        <v>40</v>
      </c>
      <c r="S10" s="1">
        <v>20</v>
      </c>
      <c r="T10" s="1">
        <v>1960</v>
      </c>
      <c r="U10" s="1">
        <v>1228</v>
      </c>
      <c r="V10" s="1">
        <v>119</v>
      </c>
      <c r="W10" s="1">
        <v>20</v>
      </c>
    </row>
    <row r="11" spans="1:23" x14ac:dyDescent="0.2">
      <c r="A11" s="1" t="s">
        <v>41</v>
      </c>
      <c r="B11" s="1">
        <v>574</v>
      </c>
      <c r="C11" s="1">
        <v>0</v>
      </c>
      <c r="D11" s="1">
        <v>119</v>
      </c>
      <c r="E11" s="1">
        <v>0</v>
      </c>
      <c r="F11" s="1">
        <v>455</v>
      </c>
      <c r="G11" s="1">
        <v>0</v>
      </c>
      <c r="H11" s="1">
        <v>0</v>
      </c>
      <c r="I11" s="1" t="s">
        <v>41</v>
      </c>
      <c r="J11" s="1">
        <v>257</v>
      </c>
      <c r="K11" s="1">
        <v>0</v>
      </c>
      <c r="L11" s="1">
        <v>59</v>
      </c>
      <c r="M11" s="1">
        <v>0</v>
      </c>
      <c r="N11" s="1">
        <v>198</v>
      </c>
      <c r="O11" s="1">
        <v>0</v>
      </c>
      <c r="P11" s="1">
        <v>0</v>
      </c>
      <c r="Q11" s="1">
        <v>317</v>
      </c>
      <c r="R11" s="1">
        <v>0</v>
      </c>
      <c r="S11" s="1">
        <v>59</v>
      </c>
      <c r="T11" s="1">
        <v>0</v>
      </c>
      <c r="U11" s="1">
        <v>257</v>
      </c>
      <c r="V11" s="1">
        <v>0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7148</v>
      </c>
      <c r="C23" s="1">
        <v>59</v>
      </c>
      <c r="D23" s="1">
        <v>158</v>
      </c>
      <c r="E23" s="1">
        <v>3841</v>
      </c>
      <c r="F23" s="1">
        <v>2871</v>
      </c>
      <c r="G23" s="1">
        <v>198</v>
      </c>
      <c r="H23" s="1">
        <v>20</v>
      </c>
      <c r="I23" s="1" t="s">
        <v>97</v>
      </c>
      <c r="J23" s="1">
        <v>3406</v>
      </c>
      <c r="K23" s="1">
        <v>20</v>
      </c>
      <c r="L23" s="1">
        <v>79</v>
      </c>
      <c r="M23" s="1">
        <v>1881</v>
      </c>
      <c r="N23" s="1">
        <v>1346</v>
      </c>
      <c r="O23" s="1">
        <v>79</v>
      </c>
      <c r="P23" s="1">
        <v>0</v>
      </c>
      <c r="Q23" s="1">
        <v>3742</v>
      </c>
      <c r="R23" s="1">
        <v>40</v>
      </c>
      <c r="S23" s="1">
        <v>79</v>
      </c>
      <c r="T23" s="1">
        <v>1960</v>
      </c>
      <c r="U23" s="1">
        <v>1525</v>
      </c>
      <c r="V23" s="1">
        <v>119</v>
      </c>
      <c r="W23" s="1">
        <v>20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40</v>
      </c>
      <c r="C25" s="1">
        <v>0</v>
      </c>
      <c r="D25" s="1">
        <v>20</v>
      </c>
      <c r="E25" s="1">
        <v>0</v>
      </c>
      <c r="F25" s="1">
        <v>20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40</v>
      </c>
      <c r="R25" s="1">
        <v>0</v>
      </c>
      <c r="S25" s="1">
        <v>20</v>
      </c>
      <c r="T25" s="1">
        <v>0</v>
      </c>
      <c r="U25" s="1">
        <v>20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6593</v>
      </c>
      <c r="C27" s="1">
        <v>59</v>
      </c>
      <c r="D27" s="1">
        <v>40</v>
      </c>
      <c r="E27" s="1">
        <v>3841</v>
      </c>
      <c r="F27" s="1">
        <v>2435</v>
      </c>
      <c r="G27" s="1">
        <v>198</v>
      </c>
      <c r="H27" s="1">
        <v>20</v>
      </c>
      <c r="I27" s="1" t="s">
        <v>40</v>
      </c>
      <c r="J27" s="1">
        <v>3168</v>
      </c>
      <c r="K27" s="1">
        <v>20</v>
      </c>
      <c r="L27" s="1">
        <v>20</v>
      </c>
      <c r="M27" s="1">
        <v>1881</v>
      </c>
      <c r="N27" s="1">
        <v>1168</v>
      </c>
      <c r="O27" s="1">
        <v>79</v>
      </c>
      <c r="P27" s="1">
        <v>0</v>
      </c>
      <c r="Q27" s="1">
        <v>3425</v>
      </c>
      <c r="R27" s="1">
        <v>40</v>
      </c>
      <c r="S27" s="1">
        <v>20</v>
      </c>
      <c r="T27" s="1">
        <v>1960</v>
      </c>
      <c r="U27" s="1">
        <v>1267</v>
      </c>
      <c r="V27" s="1">
        <v>119</v>
      </c>
      <c r="W27" s="1">
        <v>20</v>
      </c>
    </row>
    <row r="28" spans="1:23" x14ac:dyDescent="0.2">
      <c r="A28" s="1" t="s">
        <v>41</v>
      </c>
      <c r="B28" s="1">
        <v>515</v>
      </c>
      <c r="C28" s="1">
        <v>0</v>
      </c>
      <c r="D28" s="1">
        <v>99</v>
      </c>
      <c r="E28" s="1">
        <v>0</v>
      </c>
      <c r="F28" s="1">
        <v>416</v>
      </c>
      <c r="G28" s="1">
        <v>0</v>
      </c>
      <c r="H28" s="1">
        <v>0</v>
      </c>
      <c r="I28" s="1" t="s">
        <v>41</v>
      </c>
      <c r="J28" s="1">
        <v>238</v>
      </c>
      <c r="K28" s="1">
        <v>0</v>
      </c>
      <c r="L28" s="1">
        <v>59</v>
      </c>
      <c r="M28" s="1">
        <v>0</v>
      </c>
      <c r="N28" s="1">
        <v>178</v>
      </c>
      <c r="O28" s="1">
        <v>0</v>
      </c>
      <c r="P28" s="1">
        <v>0</v>
      </c>
      <c r="Q28" s="1">
        <v>277</v>
      </c>
      <c r="R28" s="1">
        <v>0</v>
      </c>
      <c r="S28" s="1">
        <v>40</v>
      </c>
      <c r="T28" s="1">
        <v>0</v>
      </c>
      <c r="U28" s="1">
        <v>238</v>
      </c>
      <c r="V28" s="1">
        <v>0</v>
      </c>
      <c r="W28" s="1">
        <v>0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 LFS September 1997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2019-08-01T01:37:29Z</dcterms:created>
  <dcterms:modified xsi:type="dcterms:W3CDTF">2019-08-05T02:32:01Z</dcterms:modified>
</cp:coreProperties>
</file>