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A\Guam\CLFS\BLS31\Education\"/>
    </mc:Choice>
  </mc:AlternateContent>
  <xr:revisionPtr revIDLastSave="0" documentId="13_ncr:1_{E73D540D-1557-4C18-9EB7-2D72E9BB0D32}" xr6:coauthVersionLast="45" xr6:coauthVersionMax="45" xr10:uidLastSave="{00000000-0000-0000-0000-000000000000}"/>
  <bookViews>
    <workbookView xWindow="-108" yWindow="-108" windowWidth="20376" windowHeight="12216" activeTab="5" xr2:uid="{23F22A08-D0B9-4FC5-A660-70B07B733D8C}"/>
  </bookViews>
  <sheets>
    <sheet name="GuamLFSEduc03" sheetId="1" r:id="rId1"/>
    <sheet name="Age BP" sheetId="2" r:id="rId2"/>
    <sheet name="Armed Forces" sheetId="3" r:id="rId3"/>
    <sheet name="CItizenship" sheetId="4" r:id="rId4"/>
    <sheet name="Work Last Week" sheetId="5" r:id="rId5"/>
    <sheet name="Parents' BP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5" i="6" l="1"/>
  <c r="I25" i="6"/>
  <c r="J24" i="6"/>
  <c r="I24" i="6"/>
  <c r="J20" i="6"/>
  <c r="I20" i="6"/>
  <c r="J10" i="6"/>
  <c r="I10" i="6"/>
  <c r="J9" i="6"/>
  <c r="I9" i="6"/>
  <c r="J5" i="6"/>
  <c r="I5" i="6"/>
  <c r="AD25" i="6"/>
  <c r="AC25" i="6"/>
  <c r="AD24" i="6"/>
  <c r="AC24" i="6"/>
  <c r="AD20" i="6"/>
  <c r="AC20" i="6"/>
  <c r="AD10" i="6"/>
  <c r="AC10" i="6"/>
  <c r="AD9" i="6"/>
  <c r="AC9" i="6"/>
  <c r="AD5" i="6"/>
  <c r="AC5" i="6"/>
  <c r="S9" i="6"/>
  <c r="T9" i="6"/>
  <c r="S10" i="6"/>
  <c r="T10" i="6"/>
  <c r="S20" i="6"/>
  <c r="T20" i="6"/>
  <c r="S24" i="6"/>
  <c r="T24" i="6"/>
  <c r="S25" i="6"/>
  <c r="T25" i="6"/>
  <c r="AD19" i="5"/>
  <c r="AC19" i="5"/>
  <c r="AD18" i="5"/>
  <c r="AC18" i="5"/>
  <c r="AD17" i="5"/>
  <c r="AC17" i="5"/>
  <c r="AD16" i="5"/>
  <c r="AC16" i="5"/>
  <c r="AD15" i="5"/>
  <c r="AC15" i="5"/>
  <c r="AD14" i="5"/>
  <c r="AC14" i="5"/>
  <c r="AD12" i="5"/>
  <c r="AC12" i="5"/>
  <c r="AD11" i="5"/>
  <c r="AC11" i="5"/>
  <c r="AD10" i="5"/>
  <c r="AC10" i="5"/>
  <c r="AD8" i="5"/>
  <c r="AC8" i="5"/>
  <c r="AD7" i="5"/>
  <c r="AC7" i="5"/>
  <c r="AD6" i="5"/>
  <c r="AC6" i="5"/>
  <c r="AD5" i="5"/>
  <c r="AC5" i="5"/>
  <c r="T19" i="5"/>
  <c r="S19" i="5"/>
  <c r="T18" i="5"/>
  <c r="S18" i="5"/>
  <c r="T17" i="5"/>
  <c r="S17" i="5"/>
  <c r="T16" i="5"/>
  <c r="S16" i="5"/>
  <c r="T15" i="5"/>
  <c r="S15" i="5"/>
  <c r="T14" i="5"/>
  <c r="S14" i="5"/>
  <c r="T12" i="5"/>
  <c r="S12" i="5"/>
  <c r="T11" i="5"/>
  <c r="S11" i="5"/>
  <c r="T10" i="5"/>
  <c r="S10" i="5"/>
  <c r="T8" i="5"/>
  <c r="S8" i="5"/>
  <c r="T7" i="5"/>
  <c r="S7" i="5"/>
  <c r="T6" i="5"/>
  <c r="S6" i="5"/>
  <c r="T5" i="5"/>
  <c r="S5" i="5"/>
  <c r="I6" i="5"/>
  <c r="J6" i="5"/>
  <c r="I7" i="5"/>
  <c r="J7" i="5"/>
  <c r="I8" i="5"/>
  <c r="J8" i="5"/>
  <c r="I10" i="5"/>
  <c r="J10" i="5"/>
  <c r="I11" i="5"/>
  <c r="J11" i="5"/>
  <c r="I12" i="5"/>
  <c r="J12" i="5"/>
  <c r="I14" i="5"/>
  <c r="J14" i="5"/>
  <c r="I15" i="5"/>
  <c r="J15" i="5"/>
  <c r="I16" i="5"/>
  <c r="J16" i="5"/>
  <c r="I17" i="5"/>
  <c r="J17" i="5"/>
  <c r="I18" i="5"/>
  <c r="J18" i="5"/>
  <c r="I19" i="5"/>
  <c r="J19" i="5"/>
  <c r="AD32" i="4"/>
  <c r="AC32" i="4"/>
  <c r="AD31" i="4"/>
  <c r="AC31" i="4"/>
  <c r="AD30" i="4"/>
  <c r="AC30" i="4"/>
  <c r="AD29" i="4"/>
  <c r="AC29" i="4"/>
  <c r="AD28" i="4"/>
  <c r="AC28" i="4"/>
  <c r="AD27" i="4"/>
  <c r="AC27" i="4"/>
  <c r="AD26" i="4"/>
  <c r="AC26" i="4"/>
  <c r="AD25" i="4"/>
  <c r="AC25" i="4"/>
  <c r="AD24" i="4"/>
  <c r="AC24" i="4"/>
  <c r="AD23" i="4"/>
  <c r="AC23" i="4"/>
  <c r="AD22" i="4"/>
  <c r="AC22" i="4"/>
  <c r="AD21" i="4"/>
  <c r="AC21" i="4"/>
  <c r="AD20" i="4"/>
  <c r="AC20" i="4"/>
  <c r="AD19" i="4"/>
  <c r="AC19" i="4"/>
  <c r="AD18" i="4"/>
  <c r="AC18" i="4"/>
  <c r="AD17" i="4"/>
  <c r="AC17" i="4"/>
  <c r="AD16" i="4"/>
  <c r="AC16" i="4"/>
  <c r="AD15" i="4"/>
  <c r="AC15" i="4"/>
  <c r="AD14" i="4"/>
  <c r="AC14" i="4"/>
  <c r="AD13" i="4"/>
  <c r="AC13" i="4"/>
  <c r="AD12" i="4"/>
  <c r="AC12" i="4"/>
  <c r="AD10" i="4"/>
  <c r="AC10" i="4"/>
  <c r="AD9" i="4"/>
  <c r="AC9" i="4"/>
  <c r="AD8" i="4"/>
  <c r="AC8" i="4"/>
  <c r="AD7" i="4"/>
  <c r="AC7" i="4"/>
  <c r="AD6" i="4"/>
  <c r="AC6" i="4"/>
  <c r="AD5" i="4"/>
  <c r="AC5" i="4"/>
  <c r="T32" i="4"/>
  <c r="S32" i="4"/>
  <c r="T31" i="4"/>
  <c r="S31" i="4"/>
  <c r="T30" i="4"/>
  <c r="S30" i="4"/>
  <c r="T29" i="4"/>
  <c r="S29" i="4"/>
  <c r="T28" i="4"/>
  <c r="S28" i="4"/>
  <c r="T27" i="4"/>
  <c r="S27" i="4"/>
  <c r="T26" i="4"/>
  <c r="S26" i="4"/>
  <c r="T25" i="4"/>
  <c r="S25" i="4"/>
  <c r="T24" i="4"/>
  <c r="S24" i="4"/>
  <c r="T23" i="4"/>
  <c r="S23" i="4"/>
  <c r="T22" i="4"/>
  <c r="S22" i="4"/>
  <c r="T21" i="4"/>
  <c r="S21" i="4"/>
  <c r="T20" i="4"/>
  <c r="S20" i="4"/>
  <c r="T19" i="4"/>
  <c r="S19" i="4"/>
  <c r="T18" i="4"/>
  <c r="S18" i="4"/>
  <c r="T17" i="4"/>
  <c r="S17" i="4"/>
  <c r="T16" i="4"/>
  <c r="S16" i="4"/>
  <c r="T15" i="4"/>
  <c r="S15" i="4"/>
  <c r="T14" i="4"/>
  <c r="S14" i="4"/>
  <c r="T13" i="4"/>
  <c r="S13" i="4"/>
  <c r="T12" i="4"/>
  <c r="S12" i="4"/>
  <c r="T10" i="4"/>
  <c r="S10" i="4"/>
  <c r="T9" i="4"/>
  <c r="S9" i="4"/>
  <c r="T8" i="4"/>
  <c r="S8" i="4"/>
  <c r="T7" i="4"/>
  <c r="S7" i="4"/>
  <c r="T6" i="4"/>
  <c r="S6" i="4"/>
  <c r="T5" i="4"/>
  <c r="S5" i="4"/>
  <c r="I6" i="4"/>
  <c r="J6" i="4"/>
  <c r="I7" i="4"/>
  <c r="J7" i="4"/>
  <c r="I8" i="4"/>
  <c r="J8" i="4"/>
  <c r="I9" i="4"/>
  <c r="J9" i="4"/>
  <c r="I10" i="4"/>
  <c r="J10" i="4"/>
  <c r="I12" i="4"/>
  <c r="J12" i="4"/>
  <c r="I13" i="4"/>
  <c r="J13" i="4"/>
  <c r="I14" i="4"/>
  <c r="J14" i="4"/>
  <c r="I15" i="4"/>
  <c r="J15" i="4"/>
  <c r="I16" i="4"/>
  <c r="J16" i="4"/>
  <c r="I17" i="4"/>
  <c r="J17" i="4"/>
  <c r="I18" i="4"/>
  <c r="J18" i="4"/>
  <c r="I19" i="4"/>
  <c r="J19" i="4"/>
  <c r="I20" i="4"/>
  <c r="J20" i="4"/>
  <c r="I21" i="4"/>
  <c r="J21" i="4"/>
  <c r="I22" i="4"/>
  <c r="J22" i="4"/>
  <c r="I23" i="4"/>
  <c r="J23" i="4"/>
  <c r="I24" i="4"/>
  <c r="J24" i="4"/>
  <c r="I25" i="4"/>
  <c r="J25" i="4"/>
  <c r="I26" i="4"/>
  <c r="J26" i="4"/>
  <c r="I27" i="4"/>
  <c r="J27" i="4"/>
  <c r="I28" i="4"/>
  <c r="J28" i="4"/>
  <c r="I29" i="4"/>
  <c r="J29" i="4"/>
  <c r="I30" i="4"/>
  <c r="J30" i="4"/>
  <c r="I31" i="4"/>
  <c r="J31" i="4"/>
  <c r="I32" i="4"/>
  <c r="J32" i="4"/>
  <c r="AD18" i="3"/>
  <c r="AC18" i="3"/>
  <c r="AD17" i="3"/>
  <c r="AC17" i="3"/>
  <c r="AD16" i="3"/>
  <c r="AC16" i="3"/>
  <c r="AD14" i="3"/>
  <c r="AC14" i="3"/>
  <c r="AD13" i="3"/>
  <c r="AC13" i="3"/>
  <c r="AD12" i="3"/>
  <c r="AC12" i="3"/>
  <c r="AD11" i="3"/>
  <c r="AC11" i="3"/>
  <c r="AD10" i="3"/>
  <c r="AC10" i="3"/>
  <c r="AD9" i="3"/>
  <c r="AC9" i="3"/>
  <c r="AD7" i="3"/>
  <c r="AC7" i="3"/>
  <c r="AD6" i="3"/>
  <c r="AC6" i="3"/>
  <c r="AD5" i="3"/>
  <c r="AC5" i="3"/>
  <c r="T18" i="3"/>
  <c r="S18" i="3"/>
  <c r="T17" i="3"/>
  <c r="S17" i="3"/>
  <c r="T16" i="3"/>
  <c r="S16" i="3"/>
  <c r="T14" i="3"/>
  <c r="S14" i="3"/>
  <c r="T13" i="3"/>
  <c r="S13" i="3"/>
  <c r="T12" i="3"/>
  <c r="S12" i="3"/>
  <c r="T11" i="3"/>
  <c r="S11" i="3"/>
  <c r="T10" i="3"/>
  <c r="S10" i="3"/>
  <c r="T9" i="3"/>
  <c r="S9" i="3"/>
  <c r="T7" i="3"/>
  <c r="S7" i="3"/>
  <c r="T6" i="3"/>
  <c r="S6" i="3"/>
  <c r="T5" i="3"/>
  <c r="S5" i="3"/>
  <c r="I6" i="3"/>
  <c r="J6" i="3"/>
  <c r="I7" i="3"/>
  <c r="J7" i="3"/>
  <c r="I9" i="3"/>
  <c r="J9" i="3"/>
  <c r="I10" i="3"/>
  <c r="J10" i="3"/>
  <c r="I11" i="3"/>
  <c r="J11" i="3"/>
  <c r="I12" i="3"/>
  <c r="J12" i="3"/>
  <c r="I13" i="3"/>
  <c r="J13" i="3"/>
  <c r="I14" i="3"/>
  <c r="J14" i="3"/>
  <c r="I16" i="3"/>
  <c r="J16" i="3"/>
  <c r="I17" i="3"/>
  <c r="J17" i="3"/>
  <c r="I18" i="3"/>
  <c r="J18" i="3"/>
  <c r="AD31" i="2"/>
  <c r="AC31" i="2"/>
  <c r="AD30" i="2"/>
  <c r="AC30" i="2"/>
  <c r="AD29" i="2"/>
  <c r="AC29" i="2"/>
  <c r="AD28" i="2"/>
  <c r="AC28" i="2"/>
  <c r="AD27" i="2"/>
  <c r="AC27" i="2"/>
  <c r="AD26" i="2"/>
  <c r="AC26" i="2"/>
  <c r="AD25" i="2"/>
  <c r="AC25" i="2"/>
  <c r="AD24" i="2"/>
  <c r="AC24" i="2"/>
  <c r="AD23" i="2"/>
  <c r="AC23" i="2"/>
  <c r="AD22" i="2"/>
  <c r="AC22" i="2"/>
  <c r="AD21" i="2"/>
  <c r="AC21" i="2"/>
  <c r="AD20" i="2"/>
  <c r="AC20" i="2"/>
  <c r="AD19" i="2"/>
  <c r="AC19" i="2"/>
  <c r="AD16" i="2"/>
  <c r="AC16" i="2"/>
  <c r="AD15" i="2"/>
  <c r="AC15" i="2"/>
  <c r="AD14" i="2"/>
  <c r="AC14" i="2"/>
  <c r="AD13" i="2"/>
  <c r="AC13" i="2"/>
  <c r="AD12" i="2"/>
  <c r="AC12" i="2"/>
  <c r="AD11" i="2"/>
  <c r="AC11" i="2"/>
  <c r="AD10" i="2"/>
  <c r="AC10" i="2"/>
  <c r="AD9" i="2"/>
  <c r="AC9" i="2"/>
  <c r="AD8" i="2"/>
  <c r="AC8" i="2"/>
  <c r="AD7" i="2"/>
  <c r="AC7" i="2"/>
  <c r="AD6" i="2"/>
  <c r="AC6" i="2"/>
  <c r="AD5" i="2"/>
  <c r="AC5" i="2"/>
  <c r="T31" i="2"/>
  <c r="S31" i="2"/>
  <c r="T30" i="2"/>
  <c r="S30" i="2"/>
  <c r="T29" i="2"/>
  <c r="S29" i="2"/>
  <c r="T28" i="2"/>
  <c r="S28" i="2"/>
  <c r="T27" i="2"/>
  <c r="S27" i="2"/>
  <c r="T26" i="2"/>
  <c r="S26" i="2"/>
  <c r="T25" i="2"/>
  <c r="S25" i="2"/>
  <c r="T24" i="2"/>
  <c r="S24" i="2"/>
  <c r="T23" i="2"/>
  <c r="S23" i="2"/>
  <c r="T22" i="2"/>
  <c r="S22" i="2"/>
  <c r="T21" i="2"/>
  <c r="S21" i="2"/>
  <c r="T20" i="2"/>
  <c r="S20" i="2"/>
  <c r="T19" i="2"/>
  <c r="S19" i="2"/>
  <c r="T16" i="2"/>
  <c r="S16" i="2"/>
  <c r="T15" i="2"/>
  <c r="S15" i="2"/>
  <c r="T14" i="2"/>
  <c r="S14" i="2"/>
  <c r="T13" i="2"/>
  <c r="S13" i="2"/>
  <c r="T12" i="2"/>
  <c r="S12" i="2"/>
  <c r="T11" i="2"/>
  <c r="S11" i="2"/>
  <c r="T10" i="2"/>
  <c r="S10" i="2"/>
  <c r="T9" i="2"/>
  <c r="S9" i="2"/>
  <c r="T8" i="2"/>
  <c r="S8" i="2"/>
  <c r="T7" i="2"/>
  <c r="S7" i="2"/>
  <c r="T6" i="2"/>
  <c r="S6" i="2"/>
  <c r="T5" i="2"/>
  <c r="S5" i="2"/>
  <c r="I6" i="2"/>
  <c r="J6" i="2"/>
  <c r="I7" i="2"/>
  <c r="J7" i="2"/>
  <c r="I8" i="2"/>
  <c r="J8" i="2"/>
  <c r="I9" i="2"/>
  <c r="J9" i="2"/>
  <c r="I10" i="2"/>
  <c r="J10" i="2"/>
  <c r="I11" i="2"/>
  <c r="J11" i="2"/>
  <c r="I12" i="2"/>
  <c r="J12" i="2"/>
  <c r="I13" i="2"/>
  <c r="J13" i="2"/>
  <c r="I14" i="2"/>
  <c r="J14" i="2"/>
  <c r="I15" i="2"/>
  <c r="J15" i="2"/>
  <c r="I16" i="2"/>
  <c r="J16" i="2"/>
  <c r="I19" i="2"/>
  <c r="J19" i="2"/>
  <c r="I20" i="2"/>
  <c r="J20" i="2"/>
  <c r="I21" i="2"/>
  <c r="J21" i="2"/>
  <c r="I22" i="2"/>
  <c r="J22" i="2"/>
  <c r="I23" i="2"/>
  <c r="J23" i="2"/>
  <c r="I24" i="2"/>
  <c r="J24" i="2"/>
  <c r="I25" i="2"/>
  <c r="J25" i="2"/>
  <c r="I26" i="2"/>
  <c r="J26" i="2"/>
  <c r="I27" i="2"/>
  <c r="J27" i="2"/>
  <c r="I28" i="2"/>
  <c r="J28" i="2"/>
  <c r="I29" i="2"/>
  <c r="J29" i="2"/>
  <c r="I30" i="2"/>
  <c r="J30" i="2"/>
  <c r="I31" i="2"/>
  <c r="J31" i="2"/>
  <c r="AD43" i="1"/>
  <c r="AC43" i="1"/>
  <c r="AD42" i="1"/>
  <c r="AC42" i="1"/>
  <c r="AD41" i="1"/>
  <c r="AC41" i="1"/>
  <c r="AD40" i="1"/>
  <c r="AC40" i="1"/>
  <c r="AD39" i="1"/>
  <c r="AC39" i="1"/>
  <c r="AD38" i="1"/>
  <c r="AC38" i="1"/>
  <c r="AD35" i="1"/>
  <c r="AC35" i="1"/>
  <c r="AD33" i="1"/>
  <c r="AC33" i="1"/>
  <c r="AD32" i="1"/>
  <c r="AC32" i="1"/>
  <c r="AD31" i="1"/>
  <c r="AC31" i="1"/>
  <c r="AD30" i="1"/>
  <c r="AC30" i="1"/>
  <c r="AD29" i="1"/>
  <c r="AC29" i="1"/>
  <c r="AD28" i="1"/>
  <c r="AC28" i="1"/>
  <c r="AD25" i="1"/>
  <c r="AC25" i="1"/>
  <c r="AD23" i="1"/>
  <c r="AC23" i="1"/>
  <c r="AD22" i="1"/>
  <c r="AC22" i="1"/>
  <c r="AD21" i="1"/>
  <c r="AC21" i="1"/>
  <c r="AD20" i="1"/>
  <c r="AC20" i="1"/>
  <c r="AD19" i="1"/>
  <c r="AC19" i="1"/>
  <c r="AD18" i="1"/>
  <c r="AC18" i="1"/>
  <c r="AD15" i="1"/>
  <c r="AC15" i="1"/>
  <c r="AD12" i="1"/>
  <c r="AC12" i="1"/>
  <c r="AD11" i="1"/>
  <c r="AC11" i="1"/>
  <c r="AD10" i="1"/>
  <c r="AC10" i="1"/>
  <c r="AD9" i="1"/>
  <c r="AC9" i="1"/>
  <c r="AD8" i="1"/>
  <c r="AC8" i="1"/>
  <c r="AD7" i="1"/>
  <c r="AC7" i="1"/>
  <c r="AD6" i="1"/>
  <c r="AC6" i="1"/>
  <c r="AD5" i="1"/>
  <c r="AC5" i="1"/>
  <c r="T43" i="1"/>
  <c r="S43" i="1"/>
  <c r="T42" i="1"/>
  <c r="S42" i="1"/>
  <c r="T41" i="1"/>
  <c r="S41" i="1"/>
  <c r="T40" i="1"/>
  <c r="S40" i="1"/>
  <c r="T39" i="1"/>
  <c r="S39" i="1"/>
  <c r="T38" i="1"/>
  <c r="S38" i="1"/>
  <c r="T35" i="1"/>
  <c r="S35" i="1"/>
  <c r="T33" i="1"/>
  <c r="S33" i="1"/>
  <c r="T32" i="1"/>
  <c r="S32" i="1"/>
  <c r="T31" i="1"/>
  <c r="S31" i="1"/>
  <c r="T30" i="1"/>
  <c r="S30" i="1"/>
  <c r="T29" i="1"/>
  <c r="S29" i="1"/>
  <c r="T28" i="1"/>
  <c r="S28" i="1"/>
  <c r="T25" i="1"/>
  <c r="S25" i="1"/>
  <c r="T23" i="1"/>
  <c r="S23" i="1"/>
  <c r="T22" i="1"/>
  <c r="S22" i="1"/>
  <c r="T21" i="1"/>
  <c r="S21" i="1"/>
  <c r="T20" i="1"/>
  <c r="S20" i="1"/>
  <c r="T19" i="1"/>
  <c r="S19" i="1"/>
  <c r="T18" i="1"/>
  <c r="S18" i="1"/>
  <c r="T15" i="1"/>
  <c r="S15" i="1"/>
  <c r="T12" i="1"/>
  <c r="S12" i="1"/>
  <c r="T11" i="1"/>
  <c r="S11" i="1"/>
  <c r="T10" i="1"/>
  <c r="S10" i="1"/>
  <c r="T9" i="1"/>
  <c r="S9" i="1"/>
  <c r="T8" i="1"/>
  <c r="S8" i="1"/>
  <c r="T7" i="1"/>
  <c r="S7" i="1"/>
  <c r="T6" i="1"/>
  <c r="S6" i="1"/>
  <c r="T5" i="1"/>
  <c r="S5" i="1"/>
  <c r="J43" i="1"/>
  <c r="I43" i="1"/>
  <c r="J42" i="1"/>
  <c r="I42" i="1"/>
  <c r="J41" i="1"/>
  <c r="I41" i="1"/>
  <c r="J40" i="1"/>
  <c r="I40" i="1"/>
  <c r="J39" i="1"/>
  <c r="I39" i="1"/>
  <c r="J38" i="1"/>
  <c r="I38" i="1"/>
  <c r="J35" i="1"/>
  <c r="I35" i="1"/>
  <c r="J33" i="1"/>
  <c r="I33" i="1"/>
  <c r="J32" i="1"/>
  <c r="I32" i="1"/>
  <c r="J31" i="1"/>
  <c r="I31" i="1"/>
  <c r="J30" i="1"/>
  <c r="I30" i="1"/>
  <c r="J29" i="1"/>
  <c r="I29" i="1"/>
  <c r="J28" i="1"/>
  <c r="I28" i="1"/>
  <c r="J25" i="1"/>
  <c r="I25" i="1"/>
  <c r="J23" i="1"/>
  <c r="I23" i="1"/>
  <c r="J22" i="1"/>
  <c r="I22" i="1"/>
  <c r="J21" i="1"/>
  <c r="I21" i="1"/>
  <c r="J20" i="1"/>
  <c r="I20" i="1"/>
  <c r="J19" i="1"/>
  <c r="I19" i="1"/>
  <c r="J18" i="1"/>
  <c r="I18" i="1"/>
  <c r="J15" i="1"/>
  <c r="I1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T5" i="6"/>
  <c r="S5" i="6"/>
  <c r="J5" i="1"/>
  <c r="J5" i="2"/>
  <c r="J5" i="3"/>
  <c r="J5" i="4"/>
  <c r="J5" i="5"/>
  <c r="I5" i="1"/>
  <c r="I5" i="2"/>
  <c r="I5" i="3"/>
  <c r="I5" i="4"/>
  <c r="I5" i="5"/>
</calcChain>
</file>

<file path=xl/sharedStrings.xml><?xml version="1.0" encoding="utf-8"?>
<sst xmlns="http://schemas.openxmlformats.org/spreadsheetml/2006/main" count="744" uniqueCount="97">
  <si>
    <t>Table 1. Relationship and Marital Status by Sex and Educational Attainment, Guam:</t>
  </si>
  <si>
    <t>Total</t>
  </si>
  <si>
    <t xml:space="preserve">   Relationship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</si>
  <si>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</si>
  <si>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</si>
  <si>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</si>
  <si>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</si>
  <si>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</si>
  <si>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</si>
  <si>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</si>
  <si>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</si>
  <si>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</si>
  <si>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</si>
  <si>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</si>
  <si>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</si>
  <si>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</si>
  <si>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</si>
  <si>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</si>
  <si>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</si>
  <si>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</si>
  <si>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</si>
  <si>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</si>
  <si>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>Table 2. Age and Birthplace by Sex and Educational Attainment, Guam:</t>
  </si>
  <si>
    <t xml:space="preserve">   Age5s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</si>
  <si>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</si>
  <si>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</si>
  <si>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</si>
  <si>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</si>
  <si>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</si>
  <si>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</si>
  <si>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</si>
  <si>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Guam</t>
  </si>
  <si>
    <t>Philippines</t>
  </si>
  <si>
    <t>USA</t>
  </si>
  <si>
    <t>FSM</t>
  </si>
  <si>
    <t>RMI</t>
  </si>
  <si>
    <t>Palau</t>
  </si>
  <si>
    <t>CNMI</t>
  </si>
  <si>
    <t>Japan</t>
  </si>
  <si>
    <t>Taiwan</t>
  </si>
  <si>
    <t>Korea</t>
  </si>
  <si>
    <t>Other</t>
  </si>
  <si>
    <t>Not stated</t>
  </si>
  <si>
    <t>Table 3. Armed Forces by Sex and Educational Attainment, Guam: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</si>
  <si>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</si>
  <si>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</si>
  <si>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</si>
  <si>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</si>
  <si>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</si>
  <si>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</si>
  <si>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</si>
  <si>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</si>
  <si>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</si>
  <si>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</si>
  <si>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</si>
  <si>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</si>
  <si>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>Table 4. Citizenship and Year Arrived by Sex and Educational Attainment, Guam:</t>
  </si>
  <si>
    <t xml:space="preserve">   Citizenship</t>
  </si>
  <si>
    <t>Other Asian</t>
  </si>
  <si>
    <t xml:space="preserve">   Year arrived</t>
  </si>
  <si>
    <t>1980-1984</t>
  </si>
  <si>
    <t>Before 1980</t>
  </si>
  <si>
    <t>Table 5. Work Last Week and Class of Worker by Sex and Educational Attainment, Guam:</t>
  </si>
  <si>
    <t xml:space="preserve">   Work last week</t>
  </si>
  <si>
    <t>Paid work</t>
  </si>
  <si>
    <t>Looking for work</t>
  </si>
  <si>
    <t>Not in LF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</si>
  <si>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</si>
  <si>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</si>
  <si>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</si>
  <si>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</si>
  <si>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</si>
  <si>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</si>
  <si>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</si>
  <si>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</si>
  <si>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</si>
  <si>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>Table 6. Mother's and Father's Birthplace by Sex and Educational Attainment, Guam:</t>
  </si>
  <si>
    <t xml:space="preserve">   Mother BP</t>
  </si>
  <si>
    <t>NR</t>
  </si>
  <si>
    <t xml:space="preserve">   Father_BP</t>
  </si>
  <si>
    <t>Percent</t>
  </si>
  <si>
    <t>H.S. Grads</t>
  </si>
  <si>
    <t>College Grad</t>
  </si>
  <si>
    <t>Less than</t>
  </si>
  <si>
    <t>H.S. Grad</t>
  </si>
  <si>
    <t>High School</t>
  </si>
  <si>
    <t>Graduate</t>
  </si>
  <si>
    <t>College</t>
  </si>
  <si>
    <t xml:space="preserve">Some </t>
  </si>
  <si>
    <t>Associate's</t>
  </si>
  <si>
    <t>Degree</t>
  </si>
  <si>
    <t xml:space="preserve">Bachelor's </t>
  </si>
  <si>
    <t xml:space="preserve">Masters or </t>
  </si>
  <si>
    <t>higher</t>
  </si>
  <si>
    <t>FEMALES</t>
  </si>
  <si>
    <t>MALES</t>
  </si>
  <si>
    <t>Source: Guam Labor Force Surveys 1992-2004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</si>
</sst>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4" xfId="0" applyNumberFormat="1" applyFont="1" applyBorder="1"/>
    <xf numFmtId="3" fontId="1" fillId="0" borderId="5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164" fontId="1" fillId="0" borderId="0" xfId="0" applyNumberFormat="1" applyFont="1"/>
    <xf numFmtId="49" fontId="1" fillId="0" borderId="0" xfId="0" applyNumberFormat="1" applyFont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3" fontId="1" fillId="0" borderId="8" xfId="0" applyNumberFormat="1" applyFont="1" applyBorder="1" applyAlignment="1">
      <alignment horizontal="left"/>
    </xf>
    <xf numFmtId="3" fontId="1" fillId="0" borderId="9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80C40-7A0A-4C00-B87F-4883BCBDC186}">
  <dimension ref="A1:AD44"/>
  <sheetViews>
    <sheetView view="pageBreakPreview" topLeftCell="H1" zoomScale="125" zoomScaleNormal="125" zoomScaleSheetLayoutView="125" workbookViewId="0">
      <selection activeCell="V5" sqref="V5:AB43"/>
    </sheetView>
  </sheetViews>
  <sheetFormatPr defaultRowHeight="10.199999999999999" x14ac:dyDescent="0.2"/>
  <cols>
    <col min="1" max="16384" width="8.88671875" style="1"/>
  </cols>
  <sheetData>
    <row r="1" spans="1:30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0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0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2</v>
      </c>
      <c r="K4" s="1" t="s">
        <v>2</v>
      </c>
      <c r="U4" s="1" t="s">
        <v>2</v>
      </c>
    </row>
    <row r="5" spans="1:30" x14ac:dyDescent="0.2">
      <c r="A5" s="1" t="s">
        <v>1</v>
      </c>
      <c r="B5" s="1">
        <v>59926</v>
      </c>
      <c r="C5" s="1">
        <v>14991</v>
      </c>
      <c r="D5" s="1">
        <v>22838</v>
      </c>
      <c r="E5" s="1">
        <v>2774</v>
      </c>
      <c r="F5" s="1">
        <v>7733</v>
      </c>
      <c r="G5" s="1">
        <v>8797</v>
      </c>
      <c r="H5" s="1">
        <v>2793</v>
      </c>
      <c r="I5" s="8">
        <f>SUM(D5:H5)*100/B5</f>
        <v>74.984147114774885</v>
      </c>
      <c r="J5" s="8">
        <f>SUM(G5:H5)*100/B5</f>
        <v>19.340519974635384</v>
      </c>
      <c r="K5" s="1" t="s">
        <v>1</v>
      </c>
      <c r="L5" s="1">
        <v>29640</v>
      </c>
      <c r="M5" s="1">
        <v>6802</v>
      </c>
      <c r="N5" s="1">
        <v>11419</v>
      </c>
      <c r="O5" s="1">
        <v>1463</v>
      </c>
      <c r="P5" s="1">
        <v>3990</v>
      </c>
      <c r="Q5" s="1">
        <v>4655</v>
      </c>
      <c r="R5" s="1">
        <v>1311</v>
      </c>
      <c r="S5" s="8">
        <f>SUM(N5:R5)*100/L5</f>
        <v>77.051282051282058</v>
      </c>
      <c r="T5" s="8">
        <f>SUM(Q5:R5)*100/L5</f>
        <v>20.128205128205128</v>
      </c>
      <c r="U5" s="1" t="s">
        <v>1</v>
      </c>
      <c r="V5" s="1">
        <v>30286</v>
      </c>
      <c r="W5" s="1">
        <v>8189</v>
      </c>
      <c r="X5" s="1">
        <v>11419</v>
      </c>
      <c r="Y5" s="1">
        <v>1311</v>
      </c>
      <c r="Z5" s="1">
        <v>3743</v>
      </c>
      <c r="AA5" s="1">
        <v>4142</v>
      </c>
      <c r="AB5" s="1">
        <v>1482</v>
      </c>
      <c r="AC5" s="8">
        <f>SUM(X5:AB5)*100/V5</f>
        <v>72.96110414052697</v>
      </c>
      <c r="AD5" s="8">
        <f>SUM(AA5:AB5)*100/V5</f>
        <v>18.569636135508155</v>
      </c>
    </row>
    <row r="6" spans="1:30" x14ac:dyDescent="0.2">
      <c r="A6" s="1" t="s">
        <v>3</v>
      </c>
      <c r="B6" s="1">
        <v>27018</v>
      </c>
      <c r="C6" s="1">
        <v>6593</v>
      </c>
      <c r="D6" s="1">
        <v>9690</v>
      </c>
      <c r="E6" s="1">
        <v>1140</v>
      </c>
      <c r="F6" s="1">
        <v>3705</v>
      </c>
      <c r="G6" s="1">
        <v>4446</v>
      </c>
      <c r="H6" s="1">
        <v>1444</v>
      </c>
      <c r="I6" s="8">
        <f t="shared" ref="I6:I12" si="0">SUM(D6:H6)*100/B6</f>
        <v>75.59774964838256</v>
      </c>
      <c r="J6" s="8">
        <f t="shared" ref="J6:J12" si="1">SUM(G6:H6)*100/B6</f>
        <v>21.800281293952182</v>
      </c>
      <c r="K6" s="1" t="s">
        <v>3</v>
      </c>
      <c r="L6" s="1">
        <v>21736</v>
      </c>
      <c r="M6" s="1">
        <v>4769</v>
      </c>
      <c r="N6" s="1">
        <v>7809</v>
      </c>
      <c r="O6" s="1">
        <v>1045</v>
      </c>
      <c r="P6" s="1">
        <v>3135</v>
      </c>
      <c r="Q6" s="1">
        <v>3838</v>
      </c>
      <c r="R6" s="1">
        <v>1140</v>
      </c>
      <c r="S6" s="8">
        <f t="shared" ref="S6:S12" si="2">SUM(N6:R6)*100/L6</f>
        <v>78.05944055944056</v>
      </c>
      <c r="T6" s="8">
        <f t="shared" ref="T6:T12" si="3">SUM(Q6:R6)*100/L6</f>
        <v>22.902097902097903</v>
      </c>
      <c r="U6" s="1" t="s">
        <v>3</v>
      </c>
      <c r="V6" s="1">
        <v>5282</v>
      </c>
      <c r="W6" s="1">
        <v>1824</v>
      </c>
      <c r="X6" s="1">
        <v>1881</v>
      </c>
      <c r="Y6" s="1">
        <v>95</v>
      </c>
      <c r="Z6" s="1">
        <v>570</v>
      </c>
      <c r="AA6" s="1">
        <v>608</v>
      </c>
      <c r="AB6" s="1">
        <v>304</v>
      </c>
      <c r="AC6" s="8">
        <f t="shared" ref="AC6:AC12" si="4">SUM(X6:AB6)*100/V6</f>
        <v>65.467625899280577</v>
      </c>
      <c r="AD6" s="8">
        <f t="shared" ref="AD6:AD12" si="5">SUM(AA6:AB6)*100/V6</f>
        <v>17.266187050359711</v>
      </c>
    </row>
    <row r="7" spans="1:30" x14ac:dyDescent="0.2">
      <c r="A7" s="1" t="s">
        <v>4</v>
      </c>
      <c r="B7" s="1">
        <v>18582</v>
      </c>
      <c r="C7" s="1">
        <v>4579</v>
      </c>
      <c r="D7" s="1">
        <v>7106</v>
      </c>
      <c r="E7" s="1">
        <v>950</v>
      </c>
      <c r="F7" s="1">
        <v>2451</v>
      </c>
      <c r="G7" s="1">
        <v>2660</v>
      </c>
      <c r="H7" s="1">
        <v>836</v>
      </c>
      <c r="I7" s="8">
        <f t="shared" si="0"/>
        <v>75.35787321063394</v>
      </c>
      <c r="J7" s="8">
        <f t="shared" si="1"/>
        <v>18.813905930470348</v>
      </c>
      <c r="K7" s="1" t="s">
        <v>4</v>
      </c>
      <c r="L7" s="1">
        <v>646</v>
      </c>
      <c r="M7" s="1">
        <v>171</v>
      </c>
      <c r="N7" s="1">
        <v>190</v>
      </c>
      <c r="O7" s="1">
        <v>57</v>
      </c>
      <c r="P7" s="1">
        <v>133</v>
      </c>
      <c r="Q7" s="1">
        <v>38</v>
      </c>
      <c r="R7" s="1">
        <v>57</v>
      </c>
      <c r="S7" s="8">
        <f t="shared" si="2"/>
        <v>73.529411764705884</v>
      </c>
      <c r="T7" s="8">
        <f t="shared" si="3"/>
        <v>14.705882352941176</v>
      </c>
      <c r="U7" s="1" t="s">
        <v>4</v>
      </c>
      <c r="V7" s="1">
        <v>17936</v>
      </c>
      <c r="W7" s="1">
        <v>4408</v>
      </c>
      <c r="X7" s="1">
        <v>6916</v>
      </c>
      <c r="Y7" s="1">
        <v>893</v>
      </c>
      <c r="Z7" s="1">
        <v>2318</v>
      </c>
      <c r="AA7" s="1">
        <v>2622</v>
      </c>
      <c r="AB7" s="1">
        <v>779</v>
      </c>
      <c r="AC7" s="8">
        <f t="shared" si="4"/>
        <v>75.423728813559322</v>
      </c>
      <c r="AD7" s="8">
        <f t="shared" si="5"/>
        <v>18.961864406779661</v>
      </c>
    </row>
    <row r="8" spans="1:30" x14ac:dyDescent="0.2">
      <c r="A8" s="1" t="s">
        <v>5</v>
      </c>
      <c r="B8" s="1">
        <v>6118</v>
      </c>
      <c r="C8" s="1">
        <v>1102</v>
      </c>
      <c r="D8" s="1">
        <v>3116</v>
      </c>
      <c r="E8" s="1">
        <v>266</v>
      </c>
      <c r="F8" s="1">
        <v>665</v>
      </c>
      <c r="G8" s="1">
        <v>779</v>
      </c>
      <c r="H8" s="1">
        <v>190</v>
      </c>
      <c r="I8" s="8">
        <f t="shared" si="0"/>
        <v>81.987577639751549</v>
      </c>
      <c r="J8" s="8">
        <f t="shared" si="1"/>
        <v>15.838509316770187</v>
      </c>
      <c r="K8" s="1" t="s">
        <v>5</v>
      </c>
      <c r="L8" s="1">
        <v>3249</v>
      </c>
      <c r="M8" s="1">
        <v>665</v>
      </c>
      <c r="N8" s="1">
        <v>1710</v>
      </c>
      <c r="O8" s="1">
        <v>95</v>
      </c>
      <c r="P8" s="1">
        <v>304</v>
      </c>
      <c r="Q8" s="1">
        <v>399</v>
      </c>
      <c r="R8" s="1">
        <v>76</v>
      </c>
      <c r="S8" s="8">
        <f t="shared" si="2"/>
        <v>79.532163742690059</v>
      </c>
      <c r="T8" s="8">
        <f t="shared" si="3"/>
        <v>14.619883040935672</v>
      </c>
      <c r="U8" s="1" t="s">
        <v>5</v>
      </c>
      <c r="V8" s="1">
        <v>2869</v>
      </c>
      <c r="W8" s="1">
        <v>437</v>
      </c>
      <c r="X8" s="1">
        <v>1406</v>
      </c>
      <c r="Y8" s="1">
        <v>171</v>
      </c>
      <c r="Z8" s="1">
        <v>361</v>
      </c>
      <c r="AA8" s="1">
        <v>380</v>
      </c>
      <c r="AB8" s="1">
        <v>114</v>
      </c>
      <c r="AC8" s="8">
        <f t="shared" si="4"/>
        <v>84.768211920529808</v>
      </c>
      <c r="AD8" s="8">
        <f t="shared" si="5"/>
        <v>17.218543046357617</v>
      </c>
    </row>
    <row r="9" spans="1:30" x14ac:dyDescent="0.2">
      <c r="A9" s="1" t="s">
        <v>6</v>
      </c>
      <c r="B9" s="1">
        <v>969</v>
      </c>
      <c r="C9" s="1">
        <v>665</v>
      </c>
      <c r="D9" s="1">
        <v>152</v>
      </c>
      <c r="E9" s="1">
        <v>38</v>
      </c>
      <c r="F9" s="1">
        <v>0</v>
      </c>
      <c r="G9" s="1">
        <v>76</v>
      </c>
      <c r="H9" s="1">
        <v>38</v>
      </c>
      <c r="I9" s="8">
        <f t="shared" si="0"/>
        <v>31.372549019607842</v>
      </c>
      <c r="J9" s="8">
        <f t="shared" si="1"/>
        <v>11.764705882352942</v>
      </c>
      <c r="K9" s="1" t="s">
        <v>6</v>
      </c>
      <c r="L9" s="1">
        <v>323</v>
      </c>
      <c r="M9" s="1">
        <v>209</v>
      </c>
      <c r="N9" s="1">
        <v>38</v>
      </c>
      <c r="O9" s="1">
        <v>19</v>
      </c>
      <c r="P9" s="1">
        <v>0</v>
      </c>
      <c r="Q9" s="1">
        <v>38</v>
      </c>
      <c r="R9" s="1">
        <v>19</v>
      </c>
      <c r="S9" s="8">
        <f t="shared" si="2"/>
        <v>35.294117647058826</v>
      </c>
      <c r="T9" s="8">
        <f t="shared" si="3"/>
        <v>17.647058823529413</v>
      </c>
      <c r="U9" s="1" t="s">
        <v>6</v>
      </c>
      <c r="V9" s="1">
        <v>646</v>
      </c>
      <c r="W9" s="1">
        <v>456</v>
      </c>
      <c r="X9" s="1">
        <v>114</v>
      </c>
      <c r="Y9" s="1">
        <v>19</v>
      </c>
      <c r="Z9" s="1">
        <v>0</v>
      </c>
      <c r="AA9" s="1">
        <v>38</v>
      </c>
      <c r="AB9" s="1">
        <v>19</v>
      </c>
      <c r="AC9" s="8">
        <f t="shared" si="4"/>
        <v>29.411764705882351</v>
      </c>
      <c r="AD9" s="8">
        <f t="shared" si="5"/>
        <v>8.8235294117647065</v>
      </c>
    </row>
    <row r="10" spans="1:30" x14ac:dyDescent="0.2">
      <c r="A10" s="1" t="s">
        <v>7</v>
      </c>
      <c r="B10" s="1">
        <v>133</v>
      </c>
      <c r="C10" s="1">
        <v>19</v>
      </c>
      <c r="D10" s="1">
        <v>76</v>
      </c>
      <c r="E10" s="1">
        <v>19</v>
      </c>
      <c r="F10" s="1">
        <v>19</v>
      </c>
      <c r="G10" s="1">
        <v>0</v>
      </c>
      <c r="H10" s="1">
        <v>0</v>
      </c>
      <c r="I10" s="8">
        <f t="shared" si="0"/>
        <v>85.714285714285708</v>
      </c>
      <c r="J10" s="8">
        <f t="shared" si="1"/>
        <v>0</v>
      </c>
      <c r="K10" s="1" t="s">
        <v>7</v>
      </c>
      <c r="L10" s="1">
        <v>95</v>
      </c>
      <c r="M10" s="1">
        <v>19</v>
      </c>
      <c r="N10" s="1">
        <v>38</v>
      </c>
      <c r="O10" s="1">
        <v>19</v>
      </c>
      <c r="P10" s="1">
        <v>19</v>
      </c>
      <c r="Q10" s="1">
        <v>0</v>
      </c>
      <c r="R10" s="1">
        <v>0</v>
      </c>
      <c r="S10" s="8">
        <f t="shared" si="2"/>
        <v>80</v>
      </c>
      <c r="T10" s="8">
        <f t="shared" si="3"/>
        <v>0</v>
      </c>
      <c r="U10" s="1" t="s">
        <v>7</v>
      </c>
      <c r="V10" s="1">
        <v>38</v>
      </c>
      <c r="W10" s="1">
        <v>0</v>
      </c>
      <c r="X10" s="1">
        <v>38</v>
      </c>
      <c r="Y10" s="1">
        <v>0</v>
      </c>
      <c r="Z10" s="1">
        <v>0</v>
      </c>
      <c r="AA10" s="1">
        <v>0</v>
      </c>
      <c r="AB10" s="1">
        <v>0</v>
      </c>
      <c r="AC10" s="8">
        <f t="shared" si="4"/>
        <v>100</v>
      </c>
      <c r="AD10" s="8">
        <f t="shared" si="5"/>
        <v>0</v>
      </c>
    </row>
    <row r="11" spans="1:30" x14ac:dyDescent="0.2">
      <c r="A11" s="1" t="s">
        <v>8</v>
      </c>
      <c r="B11" s="1">
        <v>1520</v>
      </c>
      <c r="C11" s="1">
        <v>361</v>
      </c>
      <c r="D11" s="1">
        <v>760</v>
      </c>
      <c r="E11" s="1">
        <v>133</v>
      </c>
      <c r="F11" s="1">
        <v>171</v>
      </c>
      <c r="G11" s="1">
        <v>95</v>
      </c>
      <c r="H11" s="1">
        <v>0</v>
      </c>
      <c r="I11" s="8">
        <f t="shared" si="0"/>
        <v>76.25</v>
      </c>
      <c r="J11" s="8">
        <f t="shared" si="1"/>
        <v>6.25</v>
      </c>
      <c r="K11" s="1" t="s">
        <v>8</v>
      </c>
      <c r="L11" s="1">
        <v>893</v>
      </c>
      <c r="M11" s="1">
        <v>190</v>
      </c>
      <c r="N11" s="1">
        <v>513</v>
      </c>
      <c r="O11" s="1">
        <v>76</v>
      </c>
      <c r="P11" s="1">
        <v>57</v>
      </c>
      <c r="Q11" s="1">
        <v>57</v>
      </c>
      <c r="R11" s="1">
        <v>0</v>
      </c>
      <c r="S11" s="8">
        <f t="shared" si="2"/>
        <v>78.723404255319153</v>
      </c>
      <c r="T11" s="8">
        <f t="shared" si="3"/>
        <v>6.3829787234042552</v>
      </c>
      <c r="U11" s="1" t="s">
        <v>8</v>
      </c>
      <c r="V11" s="1">
        <v>627</v>
      </c>
      <c r="W11" s="1">
        <v>171</v>
      </c>
      <c r="X11" s="1">
        <v>247</v>
      </c>
      <c r="Y11" s="1">
        <v>57</v>
      </c>
      <c r="Z11" s="1">
        <v>114</v>
      </c>
      <c r="AA11" s="1">
        <v>38</v>
      </c>
      <c r="AB11" s="1">
        <v>0</v>
      </c>
      <c r="AC11" s="8">
        <f t="shared" si="4"/>
        <v>72.727272727272734</v>
      </c>
      <c r="AD11" s="8">
        <f t="shared" si="5"/>
        <v>6.0606060606060606</v>
      </c>
    </row>
    <row r="12" spans="1:30" x14ac:dyDescent="0.2">
      <c r="A12" s="1" t="s">
        <v>9</v>
      </c>
      <c r="B12" s="1">
        <v>5586</v>
      </c>
      <c r="C12" s="1">
        <v>1672</v>
      </c>
      <c r="D12" s="1">
        <v>1938</v>
      </c>
      <c r="E12" s="1">
        <v>228</v>
      </c>
      <c r="F12" s="1">
        <v>722</v>
      </c>
      <c r="G12" s="1">
        <v>741</v>
      </c>
      <c r="H12" s="1">
        <v>285</v>
      </c>
      <c r="I12" s="8">
        <f t="shared" si="0"/>
        <v>70.068027210884352</v>
      </c>
      <c r="J12" s="8">
        <f t="shared" si="1"/>
        <v>18.367346938775512</v>
      </c>
      <c r="K12" s="1" t="s">
        <v>9</v>
      </c>
      <c r="L12" s="1">
        <v>2698</v>
      </c>
      <c r="M12" s="1">
        <v>779</v>
      </c>
      <c r="N12" s="1">
        <v>1121</v>
      </c>
      <c r="O12" s="1">
        <v>152</v>
      </c>
      <c r="P12" s="1">
        <v>342</v>
      </c>
      <c r="Q12" s="1">
        <v>285</v>
      </c>
      <c r="R12" s="1">
        <v>19</v>
      </c>
      <c r="S12" s="8">
        <f t="shared" si="2"/>
        <v>71.126760563380287</v>
      </c>
      <c r="T12" s="8">
        <f t="shared" si="3"/>
        <v>11.267605633802816</v>
      </c>
      <c r="U12" s="1" t="s">
        <v>9</v>
      </c>
      <c r="V12" s="1">
        <v>2888</v>
      </c>
      <c r="W12" s="1">
        <v>893</v>
      </c>
      <c r="X12" s="1">
        <v>817</v>
      </c>
      <c r="Y12" s="1">
        <v>76</v>
      </c>
      <c r="Z12" s="1">
        <v>380</v>
      </c>
      <c r="AA12" s="1">
        <v>456</v>
      </c>
      <c r="AB12" s="1">
        <v>266</v>
      </c>
      <c r="AC12" s="8">
        <f t="shared" si="4"/>
        <v>69.078947368421055</v>
      </c>
      <c r="AD12" s="8">
        <f t="shared" si="5"/>
        <v>25</v>
      </c>
    </row>
    <row r="13" spans="1:30" x14ac:dyDescent="0.2">
      <c r="A13" s="1" t="s">
        <v>10</v>
      </c>
      <c r="K13" s="1" t="s">
        <v>10</v>
      </c>
      <c r="U13" s="1" t="s">
        <v>10</v>
      </c>
    </row>
    <row r="14" spans="1:30" x14ac:dyDescent="0.2">
      <c r="A14" s="1" t="s">
        <v>11</v>
      </c>
      <c r="K14" s="1" t="s">
        <v>11</v>
      </c>
      <c r="U14" s="1" t="s">
        <v>11</v>
      </c>
    </row>
    <row r="15" spans="1:30" x14ac:dyDescent="0.2">
      <c r="A15" s="1" t="s">
        <v>1</v>
      </c>
      <c r="B15" s="1">
        <v>45334</v>
      </c>
      <c r="C15" s="1">
        <v>7619</v>
      </c>
      <c r="D15" s="1">
        <v>19171</v>
      </c>
      <c r="E15" s="1">
        <v>2375</v>
      </c>
      <c r="F15" s="1">
        <v>6669</v>
      </c>
      <c r="G15" s="1">
        <v>7429</v>
      </c>
      <c r="H15" s="1">
        <v>2071</v>
      </c>
      <c r="I15" s="8">
        <f t="shared" ref="I15:I43" si="6">SUM(D15:H15)*100/B15</f>
        <v>83.193629505448456</v>
      </c>
      <c r="J15" s="8">
        <f t="shared" ref="J15:J43" si="7">SUM(G15:H15)*100/B15</f>
        <v>20.955574182732608</v>
      </c>
      <c r="K15" s="1" t="s">
        <v>1</v>
      </c>
      <c r="L15" s="1">
        <v>22230</v>
      </c>
      <c r="M15" s="1">
        <v>3306</v>
      </c>
      <c r="N15" s="1">
        <v>9538</v>
      </c>
      <c r="O15" s="1">
        <v>1197</v>
      </c>
      <c r="P15" s="1">
        <v>3344</v>
      </c>
      <c r="Q15" s="1">
        <v>3895</v>
      </c>
      <c r="R15" s="1">
        <v>950</v>
      </c>
      <c r="S15" s="8">
        <f t="shared" ref="S15" si="8">SUM(N15:R15)*100/L15</f>
        <v>85.128205128205124</v>
      </c>
      <c r="T15" s="8">
        <f t="shared" ref="T15" si="9">SUM(Q15:R15)*100/L15</f>
        <v>21.794871794871796</v>
      </c>
      <c r="U15" s="1" t="s">
        <v>1</v>
      </c>
      <c r="V15" s="1">
        <v>23104</v>
      </c>
      <c r="W15" s="1">
        <v>4313</v>
      </c>
      <c r="X15" s="1">
        <v>9633</v>
      </c>
      <c r="Y15" s="1">
        <v>1178</v>
      </c>
      <c r="Z15" s="1">
        <v>3325</v>
      </c>
      <c r="AA15" s="1">
        <v>3534</v>
      </c>
      <c r="AB15" s="1">
        <v>1121</v>
      </c>
      <c r="AC15" s="8">
        <f t="shared" ref="AC15" si="10">SUM(X15:AB15)*100/V15</f>
        <v>81.33223684210526</v>
      </c>
      <c r="AD15" s="8">
        <f t="shared" ref="AD15" si="11">SUM(AA15:AB15)*100/V15</f>
        <v>20.148026315789473</v>
      </c>
    </row>
    <row r="16" spans="1:30" x14ac:dyDescent="0.2">
      <c r="A16" s="1" t="s">
        <v>12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8"/>
      <c r="J16" s="8"/>
      <c r="K16" s="1" t="s">
        <v>12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8"/>
      <c r="T16" s="8"/>
      <c r="U16" s="1" t="s">
        <v>12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8"/>
      <c r="AD16" s="8"/>
    </row>
    <row r="17" spans="1:30" x14ac:dyDescent="0.2">
      <c r="A17" s="1" t="s">
        <v>13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8"/>
      <c r="J17" s="8"/>
      <c r="K17" s="1" t="s">
        <v>13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8"/>
      <c r="T17" s="8"/>
      <c r="U17" s="1" t="s">
        <v>13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8"/>
      <c r="AD17" s="8"/>
    </row>
    <row r="18" spans="1:30" x14ac:dyDescent="0.2">
      <c r="A18" s="1" t="s">
        <v>14</v>
      </c>
      <c r="B18" s="1">
        <v>9804</v>
      </c>
      <c r="C18" s="1">
        <v>1539</v>
      </c>
      <c r="D18" s="1">
        <v>4997</v>
      </c>
      <c r="E18" s="1">
        <v>703</v>
      </c>
      <c r="F18" s="1">
        <v>1178</v>
      </c>
      <c r="G18" s="1">
        <v>1197</v>
      </c>
      <c r="H18" s="1">
        <v>190</v>
      </c>
      <c r="I18" s="8">
        <f t="shared" si="6"/>
        <v>84.302325581395351</v>
      </c>
      <c r="J18" s="8">
        <f t="shared" si="7"/>
        <v>14.147286821705427</v>
      </c>
      <c r="K18" s="1" t="s">
        <v>14</v>
      </c>
      <c r="L18" s="1">
        <v>4598</v>
      </c>
      <c r="M18" s="1">
        <v>551</v>
      </c>
      <c r="N18" s="1">
        <v>2660</v>
      </c>
      <c r="O18" s="1">
        <v>304</v>
      </c>
      <c r="P18" s="1">
        <v>532</v>
      </c>
      <c r="Q18" s="1">
        <v>494</v>
      </c>
      <c r="R18" s="1">
        <v>57</v>
      </c>
      <c r="S18" s="8">
        <f t="shared" ref="S18:S23" si="12">SUM(N18:R18)*100/L18</f>
        <v>88.016528925619838</v>
      </c>
      <c r="T18" s="8">
        <f t="shared" ref="T18:T23" si="13">SUM(Q18:R18)*100/L18</f>
        <v>11.983471074380166</v>
      </c>
      <c r="U18" s="1" t="s">
        <v>14</v>
      </c>
      <c r="V18" s="1">
        <v>5206</v>
      </c>
      <c r="W18" s="1">
        <v>988</v>
      </c>
      <c r="X18" s="1">
        <v>2337</v>
      </c>
      <c r="Y18" s="1">
        <v>399</v>
      </c>
      <c r="Z18" s="1">
        <v>646</v>
      </c>
      <c r="AA18" s="1">
        <v>703</v>
      </c>
      <c r="AB18" s="1">
        <v>133</v>
      </c>
      <c r="AC18" s="8">
        <f t="shared" ref="AC18:AC23" si="14">SUM(X18:AB18)*100/V18</f>
        <v>81.021897810218974</v>
      </c>
      <c r="AD18" s="8">
        <f t="shared" ref="AD18:AD23" si="15">SUM(AA18:AB18)*100/V18</f>
        <v>16.058394160583941</v>
      </c>
    </row>
    <row r="19" spans="1:30" x14ac:dyDescent="0.2">
      <c r="A19" s="1" t="s">
        <v>15</v>
      </c>
      <c r="B19" s="1">
        <v>9443</v>
      </c>
      <c r="C19" s="1">
        <v>1197</v>
      </c>
      <c r="D19" s="1">
        <v>4598</v>
      </c>
      <c r="E19" s="1">
        <v>418</v>
      </c>
      <c r="F19" s="1">
        <v>1444</v>
      </c>
      <c r="G19" s="1">
        <v>1539</v>
      </c>
      <c r="H19" s="1">
        <v>247</v>
      </c>
      <c r="I19" s="8">
        <f t="shared" si="6"/>
        <v>87.323943661971825</v>
      </c>
      <c r="J19" s="8">
        <f t="shared" si="7"/>
        <v>18.91348088531187</v>
      </c>
      <c r="K19" s="1" t="s">
        <v>15</v>
      </c>
      <c r="L19" s="1">
        <v>4807</v>
      </c>
      <c r="M19" s="1">
        <v>551</v>
      </c>
      <c r="N19" s="1">
        <v>2356</v>
      </c>
      <c r="O19" s="1">
        <v>247</v>
      </c>
      <c r="P19" s="1">
        <v>684</v>
      </c>
      <c r="Q19" s="1">
        <v>836</v>
      </c>
      <c r="R19" s="1">
        <v>133</v>
      </c>
      <c r="S19" s="8">
        <f t="shared" si="12"/>
        <v>88.537549407114625</v>
      </c>
      <c r="T19" s="8">
        <f t="shared" si="13"/>
        <v>20.158102766798418</v>
      </c>
      <c r="U19" s="1" t="s">
        <v>15</v>
      </c>
      <c r="V19" s="1">
        <v>4636</v>
      </c>
      <c r="W19" s="1">
        <v>646</v>
      </c>
      <c r="X19" s="1">
        <v>2242</v>
      </c>
      <c r="Y19" s="1">
        <v>171</v>
      </c>
      <c r="Z19" s="1">
        <v>760</v>
      </c>
      <c r="AA19" s="1">
        <v>703</v>
      </c>
      <c r="AB19" s="1">
        <v>114</v>
      </c>
      <c r="AC19" s="8">
        <f t="shared" si="14"/>
        <v>86.06557377049181</v>
      </c>
      <c r="AD19" s="8">
        <f t="shared" si="15"/>
        <v>17.622950819672131</v>
      </c>
    </row>
    <row r="20" spans="1:30" x14ac:dyDescent="0.2">
      <c r="A20" s="1" t="s">
        <v>16</v>
      </c>
      <c r="B20" s="1">
        <v>8018</v>
      </c>
      <c r="C20" s="1">
        <v>1121</v>
      </c>
      <c r="D20" s="1">
        <v>2945</v>
      </c>
      <c r="E20" s="1">
        <v>266</v>
      </c>
      <c r="F20" s="1">
        <v>1748</v>
      </c>
      <c r="G20" s="1">
        <v>1558</v>
      </c>
      <c r="H20" s="1">
        <v>380</v>
      </c>
      <c r="I20" s="8">
        <f t="shared" si="6"/>
        <v>86.018957345971558</v>
      </c>
      <c r="J20" s="8">
        <f t="shared" si="7"/>
        <v>24.170616113744074</v>
      </c>
      <c r="K20" s="1" t="s">
        <v>16</v>
      </c>
      <c r="L20" s="1">
        <v>3838</v>
      </c>
      <c r="M20" s="1">
        <v>532</v>
      </c>
      <c r="N20" s="1">
        <v>1425</v>
      </c>
      <c r="O20" s="1">
        <v>114</v>
      </c>
      <c r="P20" s="1">
        <v>779</v>
      </c>
      <c r="Q20" s="1">
        <v>855</v>
      </c>
      <c r="R20" s="1">
        <v>133</v>
      </c>
      <c r="S20" s="8">
        <f t="shared" si="12"/>
        <v>86.138613861386133</v>
      </c>
      <c r="T20" s="8">
        <f t="shared" si="13"/>
        <v>25.742574257425744</v>
      </c>
      <c r="U20" s="1" t="s">
        <v>16</v>
      </c>
      <c r="V20" s="1">
        <v>4180</v>
      </c>
      <c r="W20" s="1">
        <v>589</v>
      </c>
      <c r="X20" s="1">
        <v>1520</v>
      </c>
      <c r="Y20" s="1">
        <v>152</v>
      </c>
      <c r="Z20" s="1">
        <v>969</v>
      </c>
      <c r="AA20" s="1">
        <v>703</v>
      </c>
      <c r="AB20" s="1">
        <v>247</v>
      </c>
      <c r="AC20" s="8">
        <f t="shared" si="14"/>
        <v>85.909090909090907</v>
      </c>
      <c r="AD20" s="8">
        <f t="shared" si="15"/>
        <v>22.727272727272727</v>
      </c>
    </row>
    <row r="21" spans="1:30" x14ac:dyDescent="0.2">
      <c r="A21" s="1" t="s">
        <v>17</v>
      </c>
      <c r="B21" s="1">
        <v>7543</v>
      </c>
      <c r="C21" s="1">
        <v>1216</v>
      </c>
      <c r="D21" s="1">
        <v>2755</v>
      </c>
      <c r="E21" s="1">
        <v>475</v>
      </c>
      <c r="F21" s="1">
        <v>1159</v>
      </c>
      <c r="G21" s="1">
        <v>1273</v>
      </c>
      <c r="H21" s="1">
        <v>665</v>
      </c>
      <c r="I21" s="8">
        <f t="shared" si="6"/>
        <v>83.87909319899245</v>
      </c>
      <c r="J21" s="8">
        <f t="shared" si="7"/>
        <v>25.692695214105793</v>
      </c>
      <c r="K21" s="1" t="s">
        <v>17</v>
      </c>
      <c r="L21" s="1">
        <v>3686</v>
      </c>
      <c r="M21" s="1">
        <v>513</v>
      </c>
      <c r="N21" s="1">
        <v>1349</v>
      </c>
      <c r="O21" s="1">
        <v>228</v>
      </c>
      <c r="P21" s="1">
        <v>551</v>
      </c>
      <c r="Q21" s="1">
        <v>722</v>
      </c>
      <c r="R21" s="1">
        <v>323</v>
      </c>
      <c r="S21" s="8">
        <f t="shared" si="12"/>
        <v>86.082474226804123</v>
      </c>
      <c r="T21" s="8">
        <f t="shared" si="13"/>
        <v>28.350515463917525</v>
      </c>
      <c r="U21" s="1" t="s">
        <v>17</v>
      </c>
      <c r="V21" s="1">
        <v>3857</v>
      </c>
      <c r="W21" s="1">
        <v>703</v>
      </c>
      <c r="X21" s="1">
        <v>1406</v>
      </c>
      <c r="Y21" s="1">
        <v>247</v>
      </c>
      <c r="Z21" s="1">
        <v>608</v>
      </c>
      <c r="AA21" s="1">
        <v>551</v>
      </c>
      <c r="AB21" s="1">
        <v>342</v>
      </c>
      <c r="AC21" s="8">
        <f t="shared" si="14"/>
        <v>81.77339901477832</v>
      </c>
      <c r="AD21" s="8">
        <f t="shared" si="15"/>
        <v>23.152709359605911</v>
      </c>
    </row>
    <row r="22" spans="1:30" x14ac:dyDescent="0.2">
      <c r="A22" s="1" t="s">
        <v>18</v>
      </c>
      <c r="B22" s="1">
        <v>5681</v>
      </c>
      <c r="C22" s="1">
        <v>1273</v>
      </c>
      <c r="D22" s="1">
        <v>2261</v>
      </c>
      <c r="E22" s="1">
        <v>228</v>
      </c>
      <c r="F22" s="1">
        <v>589</v>
      </c>
      <c r="G22" s="1">
        <v>1064</v>
      </c>
      <c r="H22" s="1">
        <v>266</v>
      </c>
      <c r="I22" s="8">
        <f t="shared" si="6"/>
        <v>77.591973244147155</v>
      </c>
      <c r="J22" s="8">
        <f t="shared" si="7"/>
        <v>23.411371237458194</v>
      </c>
      <c r="K22" s="1" t="s">
        <v>18</v>
      </c>
      <c r="L22" s="1">
        <v>2584</v>
      </c>
      <c r="M22" s="1">
        <v>551</v>
      </c>
      <c r="N22" s="1">
        <v>893</v>
      </c>
      <c r="O22" s="1">
        <v>114</v>
      </c>
      <c r="P22" s="1">
        <v>399</v>
      </c>
      <c r="Q22" s="1">
        <v>551</v>
      </c>
      <c r="R22" s="1">
        <v>76</v>
      </c>
      <c r="S22" s="8">
        <f t="shared" si="12"/>
        <v>78.67647058823529</v>
      </c>
      <c r="T22" s="8">
        <f t="shared" si="13"/>
        <v>24.264705882352942</v>
      </c>
      <c r="U22" s="1" t="s">
        <v>18</v>
      </c>
      <c r="V22" s="1">
        <v>3097</v>
      </c>
      <c r="W22" s="1">
        <v>722</v>
      </c>
      <c r="X22" s="1">
        <v>1368</v>
      </c>
      <c r="Y22" s="1">
        <v>114</v>
      </c>
      <c r="Z22" s="1">
        <v>190</v>
      </c>
      <c r="AA22" s="1">
        <v>513</v>
      </c>
      <c r="AB22" s="1">
        <v>190</v>
      </c>
      <c r="AC22" s="8">
        <f t="shared" si="14"/>
        <v>76.687116564417181</v>
      </c>
      <c r="AD22" s="8">
        <f t="shared" si="15"/>
        <v>22.699386503067483</v>
      </c>
    </row>
    <row r="23" spans="1:30" x14ac:dyDescent="0.2">
      <c r="A23" s="1" t="s">
        <v>19</v>
      </c>
      <c r="B23" s="1">
        <v>4845</v>
      </c>
      <c r="C23" s="1">
        <v>1273</v>
      </c>
      <c r="D23" s="1">
        <v>1615</v>
      </c>
      <c r="E23" s="1">
        <v>285</v>
      </c>
      <c r="F23" s="1">
        <v>551</v>
      </c>
      <c r="G23" s="1">
        <v>798</v>
      </c>
      <c r="H23" s="1">
        <v>323</v>
      </c>
      <c r="I23" s="8">
        <f t="shared" si="6"/>
        <v>73.725490196078425</v>
      </c>
      <c r="J23" s="8">
        <f t="shared" si="7"/>
        <v>23.137254901960784</v>
      </c>
      <c r="K23" s="1" t="s">
        <v>19</v>
      </c>
      <c r="L23" s="1">
        <v>2717</v>
      </c>
      <c r="M23" s="1">
        <v>608</v>
      </c>
      <c r="N23" s="1">
        <v>855</v>
      </c>
      <c r="O23" s="1">
        <v>190</v>
      </c>
      <c r="P23" s="1">
        <v>399</v>
      </c>
      <c r="Q23" s="1">
        <v>437</v>
      </c>
      <c r="R23" s="1">
        <v>228</v>
      </c>
      <c r="S23" s="8">
        <f t="shared" si="12"/>
        <v>77.622377622377627</v>
      </c>
      <c r="T23" s="8">
        <f t="shared" si="13"/>
        <v>24.475524475524477</v>
      </c>
      <c r="U23" s="1" t="s">
        <v>19</v>
      </c>
      <c r="V23" s="1">
        <v>2128</v>
      </c>
      <c r="W23" s="1">
        <v>665</v>
      </c>
      <c r="X23" s="1">
        <v>760</v>
      </c>
      <c r="Y23" s="1">
        <v>95</v>
      </c>
      <c r="Z23" s="1">
        <v>152</v>
      </c>
      <c r="AA23" s="1">
        <v>361</v>
      </c>
      <c r="AB23" s="1">
        <v>95</v>
      </c>
      <c r="AC23" s="8">
        <f t="shared" si="14"/>
        <v>68.75</v>
      </c>
      <c r="AD23" s="8">
        <f t="shared" si="15"/>
        <v>21.428571428571427</v>
      </c>
    </row>
    <row r="24" spans="1:30" x14ac:dyDescent="0.2">
      <c r="A24" s="1" t="s">
        <v>20</v>
      </c>
      <c r="I24" s="8"/>
      <c r="J24" s="8"/>
      <c r="K24" s="1" t="s">
        <v>20</v>
      </c>
      <c r="S24" s="8"/>
      <c r="T24" s="8"/>
      <c r="U24" s="1" t="s">
        <v>20</v>
      </c>
      <c r="AC24" s="8"/>
      <c r="AD24" s="8"/>
    </row>
    <row r="25" spans="1:30" x14ac:dyDescent="0.2">
      <c r="A25" s="1" t="s">
        <v>1</v>
      </c>
      <c r="B25" s="1">
        <v>8341</v>
      </c>
      <c r="C25" s="1">
        <v>1178</v>
      </c>
      <c r="D25" s="1">
        <v>3876</v>
      </c>
      <c r="E25" s="1">
        <v>456</v>
      </c>
      <c r="F25" s="1">
        <v>1045</v>
      </c>
      <c r="G25" s="1">
        <v>1463</v>
      </c>
      <c r="H25" s="1">
        <v>323</v>
      </c>
      <c r="I25" s="8">
        <f t="shared" si="6"/>
        <v>85.876993166287022</v>
      </c>
      <c r="J25" s="8">
        <f t="shared" si="7"/>
        <v>21.412300683371299</v>
      </c>
      <c r="K25" s="1" t="s">
        <v>1</v>
      </c>
      <c r="L25" s="1">
        <v>4674</v>
      </c>
      <c r="M25" s="1">
        <v>684</v>
      </c>
      <c r="N25" s="1">
        <v>2223</v>
      </c>
      <c r="O25" s="1">
        <v>247</v>
      </c>
      <c r="P25" s="1">
        <v>532</v>
      </c>
      <c r="Q25" s="1">
        <v>855</v>
      </c>
      <c r="R25" s="1">
        <v>133</v>
      </c>
      <c r="S25" s="8">
        <f t="shared" ref="S25" si="16">SUM(N25:R25)*100/L25</f>
        <v>85.365853658536579</v>
      </c>
      <c r="T25" s="8">
        <f t="shared" ref="T25" si="17">SUM(Q25:R25)*100/L25</f>
        <v>21.13821138211382</v>
      </c>
      <c r="U25" s="1" t="s">
        <v>1</v>
      </c>
      <c r="V25" s="1">
        <v>3667</v>
      </c>
      <c r="W25" s="1">
        <v>494</v>
      </c>
      <c r="X25" s="1">
        <v>1653</v>
      </c>
      <c r="Y25" s="1">
        <v>209</v>
      </c>
      <c r="Z25" s="1">
        <v>513</v>
      </c>
      <c r="AA25" s="1">
        <v>608</v>
      </c>
      <c r="AB25" s="1">
        <v>190</v>
      </c>
      <c r="AC25" s="8">
        <f t="shared" ref="AC25" si="18">SUM(X25:AB25)*100/V25</f>
        <v>86.52849740932642</v>
      </c>
      <c r="AD25" s="8">
        <f t="shared" ref="AD25" si="19">SUM(AA25:AB25)*100/V25</f>
        <v>21.761658031088082</v>
      </c>
    </row>
    <row r="26" spans="1:30" x14ac:dyDescent="0.2">
      <c r="A26" s="1" t="s">
        <v>12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8"/>
      <c r="J26" s="8"/>
      <c r="K26" s="1" t="s">
        <v>12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8"/>
      <c r="T26" s="8"/>
      <c r="U26" s="1" t="s">
        <v>12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8"/>
      <c r="AD26" s="8"/>
    </row>
    <row r="27" spans="1:30" x14ac:dyDescent="0.2">
      <c r="A27" s="1" t="s">
        <v>13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8"/>
      <c r="J27" s="8"/>
      <c r="K27" s="1" t="s">
        <v>13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8"/>
      <c r="T27" s="8"/>
      <c r="U27" s="1" t="s">
        <v>13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8"/>
      <c r="AD27" s="8"/>
    </row>
    <row r="28" spans="1:30" x14ac:dyDescent="0.2">
      <c r="A28" s="1" t="s">
        <v>14</v>
      </c>
      <c r="B28" s="1">
        <v>3819</v>
      </c>
      <c r="C28" s="1">
        <v>589</v>
      </c>
      <c r="D28" s="1">
        <v>1919</v>
      </c>
      <c r="E28" s="1">
        <v>323</v>
      </c>
      <c r="F28" s="1">
        <v>418</v>
      </c>
      <c r="G28" s="1">
        <v>475</v>
      </c>
      <c r="H28" s="1">
        <v>95</v>
      </c>
      <c r="I28" s="8">
        <f t="shared" si="6"/>
        <v>84.577114427860693</v>
      </c>
      <c r="J28" s="8">
        <f t="shared" si="7"/>
        <v>14.925373134328359</v>
      </c>
      <c r="K28" s="1" t="s">
        <v>14</v>
      </c>
      <c r="L28" s="1">
        <v>2014</v>
      </c>
      <c r="M28" s="1">
        <v>285</v>
      </c>
      <c r="N28" s="1">
        <v>1083</v>
      </c>
      <c r="O28" s="1">
        <v>190</v>
      </c>
      <c r="P28" s="1">
        <v>190</v>
      </c>
      <c r="Q28" s="1">
        <v>209</v>
      </c>
      <c r="R28" s="1">
        <v>57</v>
      </c>
      <c r="S28" s="8">
        <f t="shared" ref="S28:S33" si="20">SUM(N28:R28)*100/L28</f>
        <v>85.84905660377359</v>
      </c>
      <c r="T28" s="8">
        <f t="shared" ref="T28:T33" si="21">SUM(Q28:R28)*100/L28</f>
        <v>13.20754716981132</v>
      </c>
      <c r="U28" s="1" t="s">
        <v>14</v>
      </c>
      <c r="V28" s="1">
        <v>1805</v>
      </c>
      <c r="W28" s="1">
        <v>304</v>
      </c>
      <c r="X28" s="1">
        <v>836</v>
      </c>
      <c r="Y28" s="1">
        <v>133</v>
      </c>
      <c r="Z28" s="1">
        <v>228</v>
      </c>
      <c r="AA28" s="1">
        <v>266</v>
      </c>
      <c r="AB28" s="1">
        <v>38</v>
      </c>
      <c r="AC28" s="8">
        <f t="shared" ref="AC28:AC33" si="22">SUM(X28:AB28)*100/V28</f>
        <v>83.15789473684211</v>
      </c>
      <c r="AD28" s="8">
        <f t="shared" ref="AD28:AD33" si="23">SUM(AA28:AB28)*100/V28</f>
        <v>16.842105263157894</v>
      </c>
    </row>
    <row r="29" spans="1:30" x14ac:dyDescent="0.2">
      <c r="A29" s="1" t="s">
        <v>15</v>
      </c>
      <c r="B29" s="1">
        <v>2318</v>
      </c>
      <c r="C29" s="1">
        <v>247</v>
      </c>
      <c r="D29" s="1">
        <v>1026</v>
      </c>
      <c r="E29" s="1">
        <v>76</v>
      </c>
      <c r="F29" s="1">
        <v>380</v>
      </c>
      <c r="G29" s="1">
        <v>494</v>
      </c>
      <c r="H29" s="1">
        <v>95</v>
      </c>
      <c r="I29" s="8">
        <f t="shared" si="6"/>
        <v>89.344262295081961</v>
      </c>
      <c r="J29" s="8">
        <f t="shared" si="7"/>
        <v>25.409836065573771</v>
      </c>
      <c r="K29" s="1" t="s">
        <v>15</v>
      </c>
      <c r="L29" s="1">
        <v>1273</v>
      </c>
      <c r="M29" s="1">
        <v>133</v>
      </c>
      <c r="N29" s="1">
        <v>627</v>
      </c>
      <c r="O29" s="1">
        <v>19</v>
      </c>
      <c r="P29" s="1">
        <v>209</v>
      </c>
      <c r="Q29" s="1">
        <v>247</v>
      </c>
      <c r="R29" s="1">
        <v>38</v>
      </c>
      <c r="S29" s="8">
        <f t="shared" si="20"/>
        <v>89.552238805970148</v>
      </c>
      <c r="T29" s="8">
        <f t="shared" si="21"/>
        <v>22.388059701492537</v>
      </c>
      <c r="U29" s="1" t="s">
        <v>15</v>
      </c>
      <c r="V29" s="1">
        <v>1045</v>
      </c>
      <c r="W29" s="1">
        <v>114</v>
      </c>
      <c r="X29" s="1">
        <v>399</v>
      </c>
      <c r="Y29" s="1">
        <v>57</v>
      </c>
      <c r="Z29" s="1">
        <v>171</v>
      </c>
      <c r="AA29" s="1">
        <v>247</v>
      </c>
      <c r="AB29" s="1">
        <v>57</v>
      </c>
      <c r="AC29" s="8">
        <f t="shared" si="22"/>
        <v>89.090909090909093</v>
      </c>
      <c r="AD29" s="8">
        <f t="shared" si="23"/>
        <v>29.09090909090909</v>
      </c>
    </row>
    <row r="30" spans="1:30" x14ac:dyDescent="0.2">
      <c r="A30" s="1" t="s">
        <v>16</v>
      </c>
      <c r="B30" s="1">
        <v>1102</v>
      </c>
      <c r="C30" s="1">
        <v>152</v>
      </c>
      <c r="D30" s="1">
        <v>475</v>
      </c>
      <c r="E30" s="1">
        <v>19</v>
      </c>
      <c r="F30" s="1">
        <v>133</v>
      </c>
      <c r="G30" s="1">
        <v>285</v>
      </c>
      <c r="H30" s="1">
        <v>38</v>
      </c>
      <c r="I30" s="8">
        <f t="shared" si="6"/>
        <v>86.206896551724142</v>
      </c>
      <c r="J30" s="8">
        <f t="shared" si="7"/>
        <v>29.310344827586206</v>
      </c>
      <c r="K30" s="1" t="s">
        <v>16</v>
      </c>
      <c r="L30" s="1">
        <v>798</v>
      </c>
      <c r="M30" s="1">
        <v>133</v>
      </c>
      <c r="N30" s="1">
        <v>304</v>
      </c>
      <c r="O30" s="1">
        <v>19</v>
      </c>
      <c r="P30" s="1">
        <v>76</v>
      </c>
      <c r="Q30" s="1">
        <v>228</v>
      </c>
      <c r="R30" s="1">
        <v>38</v>
      </c>
      <c r="S30" s="8">
        <f t="shared" si="20"/>
        <v>83.333333333333329</v>
      </c>
      <c r="T30" s="8">
        <f t="shared" si="21"/>
        <v>33.333333333333336</v>
      </c>
      <c r="U30" s="1" t="s">
        <v>16</v>
      </c>
      <c r="V30" s="1">
        <v>304</v>
      </c>
      <c r="W30" s="1">
        <v>19</v>
      </c>
      <c r="X30" s="1">
        <v>171</v>
      </c>
      <c r="Y30" s="1">
        <v>0</v>
      </c>
      <c r="Z30" s="1">
        <v>57</v>
      </c>
      <c r="AA30" s="1">
        <v>57</v>
      </c>
      <c r="AB30" s="1">
        <v>0</v>
      </c>
      <c r="AC30" s="8">
        <f t="shared" si="22"/>
        <v>93.75</v>
      </c>
      <c r="AD30" s="8">
        <f t="shared" si="23"/>
        <v>18.75</v>
      </c>
    </row>
    <row r="31" spans="1:30" x14ac:dyDescent="0.2">
      <c r="A31" s="1" t="s">
        <v>17</v>
      </c>
      <c r="B31" s="1">
        <v>646</v>
      </c>
      <c r="C31" s="1">
        <v>38</v>
      </c>
      <c r="D31" s="1">
        <v>342</v>
      </c>
      <c r="E31" s="1">
        <v>19</v>
      </c>
      <c r="F31" s="1">
        <v>76</v>
      </c>
      <c r="G31" s="1">
        <v>152</v>
      </c>
      <c r="H31" s="1">
        <v>19</v>
      </c>
      <c r="I31" s="8">
        <f t="shared" si="6"/>
        <v>94.117647058823536</v>
      </c>
      <c r="J31" s="8">
        <f t="shared" si="7"/>
        <v>26.470588235294116</v>
      </c>
      <c r="K31" s="1" t="s">
        <v>17</v>
      </c>
      <c r="L31" s="1">
        <v>361</v>
      </c>
      <c r="M31" s="1">
        <v>38</v>
      </c>
      <c r="N31" s="1">
        <v>152</v>
      </c>
      <c r="O31" s="1">
        <v>19</v>
      </c>
      <c r="P31" s="1">
        <v>38</v>
      </c>
      <c r="Q31" s="1">
        <v>114</v>
      </c>
      <c r="R31" s="1">
        <v>0</v>
      </c>
      <c r="S31" s="8">
        <f t="shared" si="20"/>
        <v>89.473684210526315</v>
      </c>
      <c r="T31" s="8">
        <f t="shared" si="21"/>
        <v>31.578947368421051</v>
      </c>
      <c r="U31" s="1" t="s">
        <v>17</v>
      </c>
      <c r="V31" s="1">
        <v>285</v>
      </c>
      <c r="W31" s="1">
        <v>0</v>
      </c>
      <c r="X31" s="1">
        <v>190</v>
      </c>
      <c r="Y31" s="1">
        <v>0</v>
      </c>
      <c r="Z31" s="1">
        <v>38</v>
      </c>
      <c r="AA31" s="1">
        <v>38</v>
      </c>
      <c r="AB31" s="1">
        <v>19</v>
      </c>
      <c r="AC31" s="8">
        <f t="shared" si="22"/>
        <v>100</v>
      </c>
      <c r="AD31" s="8">
        <f t="shared" si="23"/>
        <v>20</v>
      </c>
    </row>
    <row r="32" spans="1:30" x14ac:dyDescent="0.2">
      <c r="A32" s="1" t="s">
        <v>18</v>
      </c>
      <c r="B32" s="1">
        <v>342</v>
      </c>
      <c r="C32" s="1">
        <v>114</v>
      </c>
      <c r="D32" s="1">
        <v>95</v>
      </c>
      <c r="E32" s="1">
        <v>19</v>
      </c>
      <c r="F32" s="1">
        <v>19</v>
      </c>
      <c r="G32" s="1">
        <v>57</v>
      </c>
      <c r="H32" s="1">
        <v>38</v>
      </c>
      <c r="I32" s="8">
        <f t="shared" si="6"/>
        <v>66.666666666666671</v>
      </c>
      <c r="J32" s="8">
        <f t="shared" si="7"/>
        <v>27.777777777777779</v>
      </c>
      <c r="K32" s="1" t="s">
        <v>18</v>
      </c>
      <c r="L32" s="1">
        <v>171</v>
      </c>
      <c r="M32" s="1">
        <v>76</v>
      </c>
      <c r="N32" s="1">
        <v>38</v>
      </c>
      <c r="O32" s="1">
        <v>0</v>
      </c>
      <c r="P32" s="1">
        <v>0</v>
      </c>
      <c r="Q32" s="1">
        <v>57</v>
      </c>
      <c r="R32" s="1">
        <v>0</v>
      </c>
      <c r="S32" s="8">
        <f t="shared" si="20"/>
        <v>55.555555555555557</v>
      </c>
      <c r="T32" s="8">
        <f t="shared" si="21"/>
        <v>33.333333333333336</v>
      </c>
      <c r="U32" s="1" t="s">
        <v>18</v>
      </c>
      <c r="V32" s="1">
        <v>171</v>
      </c>
      <c r="W32" s="1">
        <v>38</v>
      </c>
      <c r="X32" s="1">
        <v>57</v>
      </c>
      <c r="Y32" s="1">
        <v>19</v>
      </c>
      <c r="Z32" s="1">
        <v>19</v>
      </c>
      <c r="AA32" s="1">
        <v>0</v>
      </c>
      <c r="AB32" s="1">
        <v>38</v>
      </c>
      <c r="AC32" s="8">
        <f t="shared" si="22"/>
        <v>77.777777777777771</v>
      </c>
      <c r="AD32" s="8">
        <f t="shared" si="23"/>
        <v>22.222222222222221</v>
      </c>
    </row>
    <row r="33" spans="1:30" x14ac:dyDescent="0.2">
      <c r="A33" s="1" t="s">
        <v>19</v>
      </c>
      <c r="B33" s="1">
        <v>114</v>
      </c>
      <c r="C33" s="1">
        <v>38</v>
      </c>
      <c r="D33" s="1">
        <v>19</v>
      </c>
      <c r="E33" s="1">
        <v>0</v>
      </c>
      <c r="F33" s="1">
        <v>19</v>
      </c>
      <c r="G33" s="1">
        <v>0</v>
      </c>
      <c r="H33" s="1">
        <v>38</v>
      </c>
      <c r="I33" s="8">
        <f t="shared" si="6"/>
        <v>66.666666666666671</v>
      </c>
      <c r="J33" s="8">
        <f t="shared" si="7"/>
        <v>33.333333333333336</v>
      </c>
      <c r="K33" s="1" t="s">
        <v>19</v>
      </c>
      <c r="L33" s="1">
        <v>57</v>
      </c>
      <c r="M33" s="1">
        <v>19</v>
      </c>
      <c r="N33" s="1">
        <v>19</v>
      </c>
      <c r="O33" s="1">
        <v>0</v>
      </c>
      <c r="P33" s="1">
        <v>19</v>
      </c>
      <c r="Q33" s="1">
        <v>0</v>
      </c>
      <c r="R33" s="1">
        <v>0</v>
      </c>
      <c r="S33" s="8">
        <f t="shared" si="20"/>
        <v>66.666666666666671</v>
      </c>
      <c r="T33" s="8">
        <f t="shared" si="21"/>
        <v>0</v>
      </c>
      <c r="U33" s="1" t="s">
        <v>19</v>
      </c>
      <c r="V33" s="1">
        <v>57</v>
      </c>
      <c r="W33" s="1">
        <v>19</v>
      </c>
      <c r="X33" s="1">
        <v>0</v>
      </c>
      <c r="Y33" s="1">
        <v>0</v>
      </c>
      <c r="Z33" s="1">
        <v>0</v>
      </c>
      <c r="AA33" s="1">
        <v>0</v>
      </c>
      <c r="AB33" s="1">
        <v>38</v>
      </c>
      <c r="AC33" s="8">
        <f t="shared" si="22"/>
        <v>66.666666666666671</v>
      </c>
      <c r="AD33" s="8">
        <f t="shared" si="23"/>
        <v>66.666666666666671</v>
      </c>
    </row>
    <row r="34" spans="1:30" x14ac:dyDescent="0.2">
      <c r="A34" s="1" t="s">
        <v>21</v>
      </c>
      <c r="I34" s="8"/>
      <c r="J34" s="8"/>
      <c r="K34" s="1" t="s">
        <v>21</v>
      </c>
      <c r="S34" s="8"/>
      <c r="T34" s="8"/>
      <c r="U34" s="1" t="s">
        <v>21</v>
      </c>
      <c r="AC34" s="8"/>
      <c r="AD34" s="8"/>
    </row>
    <row r="35" spans="1:30" x14ac:dyDescent="0.2">
      <c r="A35" s="1" t="s">
        <v>1</v>
      </c>
      <c r="B35" s="1">
        <v>36993</v>
      </c>
      <c r="C35" s="1">
        <v>6441</v>
      </c>
      <c r="D35" s="1">
        <v>15295</v>
      </c>
      <c r="E35" s="1">
        <v>1919</v>
      </c>
      <c r="F35" s="1">
        <v>5624</v>
      </c>
      <c r="G35" s="1">
        <v>5966</v>
      </c>
      <c r="H35" s="1">
        <v>1748</v>
      </c>
      <c r="I35" s="8">
        <f t="shared" si="6"/>
        <v>82.588597842835128</v>
      </c>
      <c r="J35" s="8">
        <f t="shared" si="7"/>
        <v>20.852593733949668</v>
      </c>
      <c r="K35" s="1" t="s">
        <v>1</v>
      </c>
      <c r="L35" s="1">
        <v>17556</v>
      </c>
      <c r="M35" s="1">
        <v>2622</v>
      </c>
      <c r="N35" s="1">
        <v>7315</v>
      </c>
      <c r="O35" s="1">
        <v>950</v>
      </c>
      <c r="P35" s="1">
        <v>2812</v>
      </c>
      <c r="Q35" s="1">
        <v>3040</v>
      </c>
      <c r="R35" s="1">
        <v>817</v>
      </c>
      <c r="S35" s="8">
        <f t="shared" ref="S35" si="24">SUM(N35:R35)*100/L35</f>
        <v>85.064935064935071</v>
      </c>
      <c r="T35" s="8">
        <f t="shared" ref="T35" si="25">SUM(Q35:R35)*100/L35</f>
        <v>21.969696969696969</v>
      </c>
      <c r="U35" s="1" t="s">
        <v>1</v>
      </c>
      <c r="V35" s="1">
        <v>19437</v>
      </c>
      <c r="W35" s="1">
        <v>3819</v>
      </c>
      <c r="X35" s="1">
        <v>7980</v>
      </c>
      <c r="Y35" s="1">
        <v>969</v>
      </c>
      <c r="Z35" s="1">
        <v>2812</v>
      </c>
      <c r="AA35" s="1">
        <v>2926</v>
      </c>
      <c r="AB35" s="1">
        <v>931</v>
      </c>
      <c r="AC35" s="8">
        <f t="shared" ref="AC35" si="26">SUM(X35:AB35)*100/V35</f>
        <v>80.351906158357778</v>
      </c>
      <c r="AD35" s="8">
        <f t="shared" ref="AD35" si="27">SUM(AA35:AB35)*100/V35</f>
        <v>19.843597262952102</v>
      </c>
    </row>
    <row r="36" spans="1:30" x14ac:dyDescent="0.2">
      <c r="A36" s="1" t="s">
        <v>12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8"/>
      <c r="J36" s="8"/>
      <c r="K36" s="1" t="s">
        <v>12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8"/>
      <c r="T36" s="8"/>
      <c r="U36" s="1" t="s">
        <v>12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8"/>
      <c r="AD36" s="8"/>
    </row>
    <row r="37" spans="1:30" x14ac:dyDescent="0.2">
      <c r="A37" s="1" t="s">
        <v>13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8"/>
      <c r="J37" s="8"/>
      <c r="K37" s="1" t="s">
        <v>13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8"/>
      <c r="T37" s="8"/>
      <c r="U37" s="1" t="s">
        <v>13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8"/>
      <c r="AD37" s="8"/>
    </row>
    <row r="38" spans="1:30" x14ac:dyDescent="0.2">
      <c r="A38" s="1" t="s">
        <v>14</v>
      </c>
      <c r="B38" s="1">
        <v>5985</v>
      </c>
      <c r="C38" s="1">
        <v>950</v>
      </c>
      <c r="D38" s="1">
        <v>3078</v>
      </c>
      <c r="E38" s="1">
        <v>380</v>
      </c>
      <c r="F38" s="1">
        <v>760</v>
      </c>
      <c r="G38" s="1">
        <v>722</v>
      </c>
      <c r="H38" s="1">
        <v>95</v>
      </c>
      <c r="I38" s="8">
        <f t="shared" si="6"/>
        <v>84.126984126984127</v>
      </c>
      <c r="J38" s="8">
        <f t="shared" si="7"/>
        <v>13.65079365079365</v>
      </c>
      <c r="K38" s="1" t="s">
        <v>14</v>
      </c>
      <c r="L38" s="1">
        <v>2584</v>
      </c>
      <c r="M38" s="1">
        <v>266</v>
      </c>
      <c r="N38" s="1">
        <v>1577</v>
      </c>
      <c r="O38" s="1">
        <v>114</v>
      </c>
      <c r="P38" s="1">
        <v>342</v>
      </c>
      <c r="Q38" s="1">
        <v>285</v>
      </c>
      <c r="R38" s="1">
        <v>0</v>
      </c>
      <c r="S38" s="8">
        <f t="shared" ref="S38:S43" si="28">SUM(N38:R38)*100/L38</f>
        <v>89.705882352941174</v>
      </c>
      <c r="T38" s="8">
        <f t="shared" ref="T38:T43" si="29">SUM(Q38:R38)*100/L38</f>
        <v>11.029411764705882</v>
      </c>
      <c r="U38" s="1" t="s">
        <v>14</v>
      </c>
      <c r="V38" s="1">
        <v>3401</v>
      </c>
      <c r="W38" s="1">
        <v>684</v>
      </c>
      <c r="X38" s="1">
        <v>1501</v>
      </c>
      <c r="Y38" s="1">
        <v>266</v>
      </c>
      <c r="Z38" s="1">
        <v>418</v>
      </c>
      <c r="AA38" s="1">
        <v>437</v>
      </c>
      <c r="AB38" s="1">
        <v>95</v>
      </c>
      <c r="AC38" s="8">
        <f t="shared" ref="AC38:AC43" si="30">SUM(X38:AB38)*100/V38</f>
        <v>79.888268156424587</v>
      </c>
      <c r="AD38" s="8">
        <f t="shared" ref="AD38:AD43" si="31">SUM(AA38:AB38)*100/V38</f>
        <v>15.64245810055866</v>
      </c>
    </row>
    <row r="39" spans="1:30" x14ac:dyDescent="0.2">
      <c r="A39" s="1" t="s">
        <v>15</v>
      </c>
      <c r="B39" s="1">
        <v>7125</v>
      </c>
      <c r="C39" s="1">
        <v>950</v>
      </c>
      <c r="D39" s="1">
        <v>3572</v>
      </c>
      <c r="E39" s="1">
        <v>342</v>
      </c>
      <c r="F39" s="1">
        <v>1064</v>
      </c>
      <c r="G39" s="1">
        <v>1045</v>
      </c>
      <c r="H39" s="1">
        <v>152</v>
      </c>
      <c r="I39" s="8">
        <f t="shared" si="6"/>
        <v>86.666666666666671</v>
      </c>
      <c r="J39" s="8">
        <f t="shared" si="7"/>
        <v>16.8</v>
      </c>
      <c r="K39" s="1" t="s">
        <v>15</v>
      </c>
      <c r="L39" s="1">
        <v>3534</v>
      </c>
      <c r="M39" s="1">
        <v>418</v>
      </c>
      <c r="N39" s="1">
        <v>1729</v>
      </c>
      <c r="O39" s="1">
        <v>228</v>
      </c>
      <c r="P39" s="1">
        <v>475</v>
      </c>
      <c r="Q39" s="1">
        <v>589</v>
      </c>
      <c r="R39" s="1">
        <v>95</v>
      </c>
      <c r="S39" s="8">
        <f t="shared" si="28"/>
        <v>88.172043010752688</v>
      </c>
      <c r="T39" s="8">
        <f t="shared" si="29"/>
        <v>19.35483870967742</v>
      </c>
      <c r="U39" s="1" t="s">
        <v>15</v>
      </c>
      <c r="V39" s="1">
        <v>3591</v>
      </c>
      <c r="W39" s="1">
        <v>532</v>
      </c>
      <c r="X39" s="1">
        <v>1843</v>
      </c>
      <c r="Y39" s="1">
        <v>114</v>
      </c>
      <c r="Z39" s="1">
        <v>589</v>
      </c>
      <c r="AA39" s="1">
        <v>456</v>
      </c>
      <c r="AB39" s="1">
        <v>57</v>
      </c>
      <c r="AC39" s="8">
        <f t="shared" si="30"/>
        <v>85.18518518518519</v>
      </c>
      <c r="AD39" s="8">
        <f t="shared" si="31"/>
        <v>14.285714285714286</v>
      </c>
    </row>
    <row r="40" spans="1:30" x14ac:dyDescent="0.2">
      <c r="A40" s="1" t="s">
        <v>16</v>
      </c>
      <c r="B40" s="1">
        <v>6916</v>
      </c>
      <c r="C40" s="1">
        <v>969</v>
      </c>
      <c r="D40" s="1">
        <v>2470</v>
      </c>
      <c r="E40" s="1">
        <v>247</v>
      </c>
      <c r="F40" s="1">
        <v>1615</v>
      </c>
      <c r="G40" s="1">
        <v>1273</v>
      </c>
      <c r="H40" s="1">
        <v>342</v>
      </c>
      <c r="I40" s="8">
        <f t="shared" si="6"/>
        <v>85.989010989010993</v>
      </c>
      <c r="J40" s="8">
        <f t="shared" si="7"/>
        <v>23.35164835164835</v>
      </c>
      <c r="K40" s="1" t="s">
        <v>16</v>
      </c>
      <c r="L40" s="1">
        <v>3040</v>
      </c>
      <c r="M40" s="1">
        <v>399</v>
      </c>
      <c r="N40" s="1">
        <v>1121</v>
      </c>
      <c r="O40" s="1">
        <v>95</v>
      </c>
      <c r="P40" s="1">
        <v>703</v>
      </c>
      <c r="Q40" s="1">
        <v>627</v>
      </c>
      <c r="R40" s="1">
        <v>95</v>
      </c>
      <c r="S40" s="8">
        <f t="shared" si="28"/>
        <v>86.875</v>
      </c>
      <c r="T40" s="8">
        <f t="shared" si="29"/>
        <v>23.75</v>
      </c>
      <c r="U40" s="1" t="s">
        <v>16</v>
      </c>
      <c r="V40" s="1">
        <v>3876</v>
      </c>
      <c r="W40" s="1">
        <v>570</v>
      </c>
      <c r="X40" s="1">
        <v>1349</v>
      </c>
      <c r="Y40" s="1">
        <v>152</v>
      </c>
      <c r="Z40" s="1">
        <v>912</v>
      </c>
      <c r="AA40" s="1">
        <v>646</v>
      </c>
      <c r="AB40" s="1">
        <v>247</v>
      </c>
      <c r="AC40" s="8">
        <f t="shared" si="30"/>
        <v>85.294117647058826</v>
      </c>
      <c r="AD40" s="8">
        <f t="shared" si="31"/>
        <v>23.03921568627451</v>
      </c>
    </row>
    <row r="41" spans="1:30" x14ac:dyDescent="0.2">
      <c r="A41" s="1" t="s">
        <v>17</v>
      </c>
      <c r="B41" s="1">
        <v>6897</v>
      </c>
      <c r="C41" s="1">
        <v>1178</v>
      </c>
      <c r="D41" s="1">
        <v>2413</v>
      </c>
      <c r="E41" s="1">
        <v>456</v>
      </c>
      <c r="F41" s="1">
        <v>1083</v>
      </c>
      <c r="G41" s="1">
        <v>1121</v>
      </c>
      <c r="H41" s="1">
        <v>646</v>
      </c>
      <c r="I41" s="8">
        <f t="shared" si="6"/>
        <v>82.92011019283747</v>
      </c>
      <c r="J41" s="8">
        <f t="shared" si="7"/>
        <v>25.619834710743802</v>
      </c>
      <c r="K41" s="1" t="s">
        <v>17</v>
      </c>
      <c r="L41" s="1">
        <v>3325</v>
      </c>
      <c r="M41" s="1">
        <v>475</v>
      </c>
      <c r="N41" s="1">
        <v>1197</v>
      </c>
      <c r="O41" s="1">
        <v>209</v>
      </c>
      <c r="P41" s="1">
        <v>513</v>
      </c>
      <c r="Q41" s="1">
        <v>608</v>
      </c>
      <c r="R41" s="1">
        <v>323</v>
      </c>
      <c r="S41" s="8">
        <f t="shared" si="28"/>
        <v>85.714285714285708</v>
      </c>
      <c r="T41" s="8">
        <f t="shared" si="29"/>
        <v>28</v>
      </c>
      <c r="U41" s="1" t="s">
        <v>17</v>
      </c>
      <c r="V41" s="1">
        <v>3572</v>
      </c>
      <c r="W41" s="1">
        <v>703</v>
      </c>
      <c r="X41" s="1">
        <v>1216</v>
      </c>
      <c r="Y41" s="1">
        <v>247</v>
      </c>
      <c r="Z41" s="1">
        <v>570</v>
      </c>
      <c r="AA41" s="1">
        <v>513</v>
      </c>
      <c r="AB41" s="1">
        <v>323</v>
      </c>
      <c r="AC41" s="8">
        <f t="shared" si="30"/>
        <v>80.319148936170208</v>
      </c>
      <c r="AD41" s="8">
        <f t="shared" si="31"/>
        <v>23.404255319148938</v>
      </c>
    </row>
    <row r="42" spans="1:30" x14ac:dyDescent="0.2">
      <c r="A42" s="1" t="s">
        <v>18</v>
      </c>
      <c r="B42" s="1">
        <v>5339</v>
      </c>
      <c r="C42" s="1">
        <v>1159</v>
      </c>
      <c r="D42" s="1">
        <v>2166</v>
      </c>
      <c r="E42" s="1">
        <v>209</v>
      </c>
      <c r="F42" s="1">
        <v>570</v>
      </c>
      <c r="G42" s="1">
        <v>1007</v>
      </c>
      <c r="H42" s="1">
        <v>228</v>
      </c>
      <c r="I42" s="8">
        <f t="shared" si="6"/>
        <v>78.291814946619212</v>
      </c>
      <c r="J42" s="8">
        <f t="shared" si="7"/>
        <v>23.131672597864767</v>
      </c>
      <c r="K42" s="1" t="s">
        <v>18</v>
      </c>
      <c r="L42" s="1">
        <v>2413</v>
      </c>
      <c r="M42" s="1">
        <v>475</v>
      </c>
      <c r="N42" s="1">
        <v>855</v>
      </c>
      <c r="O42" s="1">
        <v>114</v>
      </c>
      <c r="P42" s="1">
        <v>399</v>
      </c>
      <c r="Q42" s="1">
        <v>494</v>
      </c>
      <c r="R42" s="1">
        <v>76</v>
      </c>
      <c r="S42" s="8">
        <f t="shared" si="28"/>
        <v>80.314960629921259</v>
      </c>
      <c r="T42" s="8">
        <f t="shared" si="29"/>
        <v>23.622047244094489</v>
      </c>
      <c r="U42" s="1" t="s">
        <v>18</v>
      </c>
      <c r="V42" s="1">
        <v>2926</v>
      </c>
      <c r="W42" s="1">
        <v>684</v>
      </c>
      <c r="X42" s="1">
        <v>1311</v>
      </c>
      <c r="Y42" s="1">
        <v>95</v>
      </c>
      <c r="Z42" s="1">
        <v>171</v>
      </c>
      <c r="AA42" s="1">
        <v>513</v>
      </c>
      <c r="AB42" s="1">
        <v>152</v>
      </c>
      <c r="AC42" s="8">
        <f t="shared" si="30"/>
        <v>76.623376623376629</v>
      </c>
      <c r="AD42" s="8">
        <f t="shared" si="31"/>
        <v>22.727272727272727</v>
      </c>
    </row>
    <row r="43" spans="1:30" x14ac:dyDescent="0.2">
      <c r="A43" s="1" t="s">
        <v>19</v>
      </c>
      <c r="B43" s="1">
        <v>4731</v>
      </c>
      <c r="C43" s="1">
        <v>1235</v>
      </c>
      <c r="D43" s="1">
        <v>1596</v>
      </c>
      <c r="E43" s="1">
        <v>285</v>
      </c>
      <c r="F43" s="1">
        <v>532</v>
      </c>
      <c r="G43" s="1">
        <v>798</v>
      </c>
      <c r="H43" s="1">
        <v>285</v>
      </c>
      <c r="I43" s="8">
        <f t="shared" si="6"/>
        <v>73.895582329317264</v>
      </c>
      <c r="J43" s="8">
        <f t="shared" si="7"/>
        <v>22.891566265060241</v>
      </c>
      <c r="K43" s="1" t="s">
        <v>19</v>
      </c>
      <c r="L43" s="1">
        <v>2660</v>
      </c>
      <c r="M43" s="1">
        <v>589</v>
      </c>
      <c r="N43" s="1">
        <v>836</v>
      </c>
      <c r="O43" s="1">
        <v>190</v>
      </c>
      <c r="P43" s="1">
        <v>380</v>
      </c>
      <c r="Q43" s="1">
        <v>437</v>
      </c>
      <c r="R43" s="1">
        <v>228</v>
      </c>
      <c r="S43" s="8">
        <f t="shared" si="28"/>
        <v>77.857142857142861</v>
      </c>
      <c r="T43" s="8">
        <f t="shared" si="29"/>
        <v>25</v>
      </c>
      <c r="U43" s="1" t="s">
        <v>19</v>
      </c>
      <c r="V43" s="1">
        <v>2071</v>
      </c>
      <c r="W43" s="1">
        <v>646</v>
      </c>
      <c r="X43" s="1">
        <v>760</v>
      </c>
      <c r="Y43" s="1">
        <v>95</v>
      </c>
      <c r="Z43" s="1">
        <v>152</v>
      </c>
      <c r="AA43" s="1">
        <v>361</v>
      </c>
      <c r="AB43" s="1">
        <v>57</v>
      </c>
      <c r="AC43" s="8">
        <f t="shared" si="30"/>
        <v>68.807339449541288</v>
      </c>
      <c r="AD43" s="8">
        <f t="shared" si="31"/>
        <v>20.183486238532112</v>
      </c>
    </row>
    <row r="44" spans="1:30" x14ac:dyDescent="0.2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 t="s">
        <v>96</v>
      </c>
      <c r="L44" s="12"/>
      <c r="M44" s="12"/>
      <c r="N44" s="12"/>
      <c r="O44" s="12"/>
      <c r="P44" s="12"/>
      <c r="Q44" s="12"/>
      <c r="R44" s="12"/>
      <c r="S44" s="12"/>
      <c r="T44" s="12"/>
      <c r="U44" s="12" t="s">
        <v>96</v>
      </c>
      <c r="V44" s="12"/>
      <c r="W44" s="12"/>
      <c r="X44" s="12"/>
      <c r="Y44" s="12"/>
      <c r="Z44" s="12"/>
      <c r="AA44" s="12"/>
      <c r="AB44" s="12"/>
      <c r="AC44" s="12"/>
      <c r="AD44" s="12"/>
    </row>
  </sheetData>
  <mergeCells count="9">
    <mergeCell ref="A44:J44"/>
    <mergeCell ref="K44:T44"/>
    <mergeCell ref="U44:AD44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10A22-C8D3-4500-936D-F869F1252CE1}">
  <dimension ref="A1:AD32"/>
  <sheetViews>
    <sheetView view="pageBreakPreview" topLeftCell="G1" zoomScale="125" zoomScaleNormal="125" zoomScaleSheetLayoutView="125" workbookViewId="0">
      <selection activeCell="V5" sqref="V5:AB31"/>
    </sheetView>
  </sheetViews>
  <sheetFormatPr defaultRowHeight="10.199999999999999" x14ac:dyDescent="0.2"/>
  <cols>
    <col min="1" max="16384" width="8.88671875" style="1"/>
  </cols>
  <sheetData>
    <row r="1" spans="1:30" x14ac:dyDescent="0.2">
      <c r="A1" s="13" t="s">
        <v>22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22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22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23</v>
      </c>
      <c r="K4" s="1" t="s">
        <v>23</v>
      </c>
      <c r="U4" s="1" t="s">
        <v>23</v>
      </c>
    </row>
    <row r="5" spans="1:30" x14ac:dyDescent="0.2">
      <c r="A5" s="1" t="s">
        <v>1</v>
      </c>
      <c r="B5" s="1">
        <v>59907</v>
      </c>
      <c r="C5" s="1">
        <v>14991</v>
      </c>
      <c r="D5" s="1">
        <v>22819</v>
      </c>
      <c r="E5" s="1">
        <v>2774</v>
      </c>
      <c r="F5" s="1">
        <v>7733</v>
      </c>
      <c r="G5" s="1">
        <v>8797</v>
      </c>
      <c r="H5" s="1">
        <v>2793</v>
      </c>
      <c r="I5" s="8">
        <f>SUM(D5:H5)*100/B5</f>
        <v>74.97621313035205</v>
      </c>
      <c r="J5" s="8">
        <f>SUM(G5:H5)*100/B5</f>
        <v>19.346653980336189</v>
      </c>
      <c r="K5" s="1" t="s">
        <v>1</v>
      </c>
      <c r="L5" s="1">
        <v>29621</v>
      </c>
      <c r="M5" s="1">
        <v>6802</v>
      </c>
      <c r="N5" s="1">
        <v>11400</v>
      </c>
      <c r="O5" s="1">
        <v>1463</v>
      </c>
      <c r="P5" s="1">
        <v>3990</v>
      </c>
      <c r="Q5" s="1">
        <v>4655</v>
      </c>
      <c r="R5" s="1">
        <v>1311</v>
      </c>
      <c r="S5" s="8">
        <f>SUM(N5:R5)*100/L5</f>
        <v>77.036561898652977</v>
      </c>
      <c r="T5" s="8">
        <f>SUM(Q5:R5)*100/L5</f>
        <v>20.141116100064142</v>
      </c>
      <c r="U5" s="1" t="s">
        <v>1</v>
      </c>
      <c r="V5" s="1">
        <v>30286</v>
      </c>
      <c r="W5" s="1">
        <v>8189</v>
      </c>
      <c r="X5" s="1">
        <v>11419</v>
      </c>
      <c r="Y5" s="1">
        <v>1311</v>
      </c>
      <c r="Z5" s="1">
        <v>3743</v>
      </c>
      <c r="AA5" s="1">
        <v>4142</v>
      </c>
      <c r="AB5" s="1">
        <v>1482</v>
      </c>
      <c r="AC5" s="8">
        <f>SUM(X5:AB5)*100/V5</f>
        <v>72.96110414052697</v>
      </c>
      <c r="AD5" s="8">
        <f>SUM(AA5:AB5)*100/V5</f>
        <v>18.569636135508155</v>
      </c>
    </row>
    <row r="6" spans="1:30" x14ac:dyDescent="0.2">
      <c r="A6" s="1" t="s">
        <v>14</v>
      </c>
      <c r="B6" s="1">
        <v>9804</v>
      </c>
      <c r="C6" s="1">
        <v>1539</v>
      </c>
      <c r="D6" s="1">
        <v>4997</v>
      </c>
      <c r="E6" s="1">
        <v>703</v>
      </c>
      <c r="F6" s="1">
        <v>1178</v>
      </c>
      <c r="G6" s="1">
        <v>1197</v>
      </c>
      <c r="H6" s="1">
        <v>190</v>
      </c>
      <c r="I6" s="8">
        <f t="shared" ref="I6:I31" si="0">SUM(D6:H6)*100/B6</f>
        <v>84.302325581395351</v>
      </c>
      <c r="J6" s="8">
        <f t="shared" ref="J6:J31" si="1">SUM(G6:H6)*100/B6</f>
        <v>14.147286821705427</v>
      </c>
      <c r="K6" s="1" t="s">
        <v>14</v>
      </c>
      <c r="L6" s="1">
        <v>4598</v>
      </c>
      <c r="M6" s="1">
        <v>551</v>
      </c>
      <c r="N6" s="1">
        <v>2660</v>
      </c>
      <c r="O6" s="1">
        <v>304</v>
      </c>
      <c r="P6" s="1">
        <v>532</v>
      </c>
      <c r="Q6" s="1">
        <v>494</v>
      </c>
      <c r="R6" s="1">
        <v>57</v>
      </c>
      <c r="S6" s="8">
        <f t="shared" ref="S6:S16" si="2">SUM(N6:R6)*100/L6</f>
        <v>88.016528925619838</v>
      </c>
      <c r="T6" s="8">
        <f t="shared" ref="T6:T16" si="3">SUM(Q6:R6)*100/L6</f>
        <v>11.983471074380166</v>
      </c>
      <c r="U6" s="1" t="s">
        <v>14</v>
      </c>
      <c r="V6" s="1">
        <v>5206</v>
      </c>
      <c r="W6" s="1">
        <v>988</v>
      </c>
      <c r="X6" s="1">
        <v>2337</v>
      </c>
      <c r="Y6" s="1">
        <v>399</v>
      </c>
      <c r="Z6" s="1">
        <v>646</v>
      </c>
      <c r="AA6" s="1">
        <v>703</v>
      </c>
      <c r="AB6" s="1">
        <v>133</v>
      </c>
      <c r="AC6" s="8">
        <f t="shared" ref="AC6:AC16" si="4">SUM(X6:AB6)*100/V6</f>
        <v>81.021897810218974</v>
      </c>
      <c r="AD6" s="8">
        <f t="shared" ref="AD6:AD16" si="5">SUM(AA6:AB6)*100/V6</f>
        <v>16.058394160583941</v>
      </c>
    </row>
    <row r="7" spans="1:30" x14ac:dyDescent="0.2">
      <c r="A7" s="1" t="s">
        <v>15</v>
      </c>
      <c r="B7" s="1">
        <v>9443</v>
      </c>
      <c r="C7" s="1">
        <v>1197</v>
      </c>
      <c r="D7" s="1">
        <v>4598</v>
      </c>
      <c r="E7" s="1">
        <v>418</v>
      </c>
      <c r="F7" s="1">
        <v>1444</v>
      </c>
      <c r="G7" s="1">
        <v>1539</v>
      </c>
      <c r="H7" s="1">
        <v>247</v>
      </c>
      <c r="I7" s="8">
        <f t="shared" si="0"/>
        <v>87.323943661971825</v>
      </c>
      <c r="J7" s="8">
        <f t="shared" si="1"/>
        <v>18.91348088531187</v>
      </c>
      <c r="K7" s="1" t="s">
        <v>15</v>
      </c>
      <c r="L7" s="1">
        <v>4807</v>
      </c>
      <c r="M7" s="1">
        <v>551</v>
      </c>
      <c r="N7" s="1">
        <v>2356</v>
      </c>
      <c r="O7" s="1">
        <v>247</v>
      </c>
      <c r="P7" s="1">
        <v>684</v>
      </c>
      <c r="Q7" s="1">
        <v>836</v>
      </c>
      <c r="R7" s="1">
        <v>133</v>
      </c>
      <c r="S7" s="8">
        <f t="shared" si="2"/>
        <v>88.537549407114625</v>
      </c>
      <c r="T7" s="8">
        <f t="shared" si="3"/>
        <v>20.158102766798418</v>
      </c>
      <c r="U7" s="1" t="s">
        <v>15</v>
      </c>
      <c r="V7" s="1">
        <v>4636</v>
      </c>
      <c r="W7" s="1">
        <v>646</v>
      </c>
      <c r="X7" s="1">
        <v>2242</v>
      </c>
      <c r="Y7" s="1">
        <v>171</v>
      </c>
      <c r="Z7" s="1">
        <v>760</v>
      </c>
      <c r="AA7" s="1">
        <v>703</v>
      </c>
      <c r="AB7" s="1">
        <v>114</v>
      </c>
      <c r="AC7" s="8">
        <f t="shared" si="4"/>
        <v>86.06557377049181</v>
      </c>
      <c r="AD7" s="8">
        <f t="shared" si="5"/>
        <v>17.622950819672131</v>
      </c>
    </row>
    <row r="8" spans="1:30" x14ac:dyDescent="0.2">
      <c r="A8" s="1" t="s">
        <v>16</v>
      </c>
      <c r="B8" s="1">
        <v>8018</v>
      </c>
      <c r="C8" s="1">
        <v>1121</v>
      </c>
      <c r="D8" s="1">
        <v>2945</v>
      </c>
      <c r="E8" s="1">
        <v>266</v>
      </c>
      <c r="F8" s="1">
        <v>1748</v>
      </c>
      <c r="G8" s="1">
        <v>1558</v>
      </c>
      <c r="H8" s="1">
        <v>380</v>
      </c>
      <c r="I8" s="8">
        <f t="shared" si="0"/>
        <v>86.018957345971558</v>
      </c>
      <c r="J8" s="8">
        <f t="shared" si="1"/>
        <v>24.170616113744074</v>
      </c>
      <c r="K8" s="1" t="s">
        <v>16</v>
      </c>
      <c r="L8" s="1">
        <v>3838</v>
      </c>
      <c r="M8" s="1">
        <v>532</v>
      </c>
      <c r="N8" s="1">
        <v>1425</v>
      </c>
      <c r="O8" s="1">
        <v>114</v>
      </c>
      <c r="P8" s="1">
        <v>779</v>
      </c>
      <c r="Q8" s="1">
        <v>855</v>
      </c>
      <c r="R8" s="1">
        <v>133</v>
      </c>
      <c r="S8" s="8">
        <f t="shared" si="2"/>
        <v>86.138613861386133</v>
      </c>
      <c r="T8" s="8">
        <f t="shared" si="3"/>
        <v>25.742574257425744</v>
      </c>
      <c r="U8" s="1" t="s">
        <v>16</v>
      </c>
      <c r="V8" s="1">
        <v>4180</v>
      </c>
      <c r="W8" s="1">
        <v>589</v>
      </c>
      <c r="X8" s="1">
        <v>1520</v>
      </c>
      <c r="Y8" s="1">
        <v>152</v>
      </c>
      <c r="Z8" s="1">
        <v>969</v>
      </c>
      <c r="AA8" s="1">
        <v>703</v>
      </c>
      <c r="AB8" s="1">
        <v>247</v>
      </c>
      <c r="AC8" s="8">
        <f t="shared" si="4"/>
        <v>85.909090909090907</v>
      </c>
      <c r="AD8" s="8">
        <f t="shared" si="5"/>
        <v>22.727272727272727</v>
      </c>
    </row>
    <row r="9" spans="1:30" x14ac:dyDescent="0.2">
      <c r="A9" s="1" t="s">
        <v>17</v>
      </c>
      <c r="B9" s="1">
        <v>7543</v>
      </c>
      <c r="C9" s="1">
        <v>1216</v>
      </c>
      <c r="D9" s="1">
        <v>2755</v>
      </c>
      <c r="E9" s="1">
        <v>475</v>
      </c>
      <c r="F9" s="1">
        <v>1159</v>
      </c>
      <c r="G9" s="1">
        <v>1273</v>
      </c>
      <c r="H9" s="1">
        <v>665</v>
      </c>
      <c r="I9" s="8">
        <f t="shared" si="0"/>
        <v>83.87909319899245</v>
      </c>
      <c r="J9" s="8">
        <f t="shared" si="1"/>
        <v>25.692695214105793</v>
      </c>
      <c r="K9" s="1" t="s">
        <v>17</v>
      </c>
      <c r="L9" s="1">
        <v>3686</v>
      </c>
      <c r="M9" s="1">
        <v>513</v>
      </c>
      <c r="N9" s="1">
        <v>1349</v>
      </c>
      <c r="O9" s="1">
        <v>228</v>
      </c>
      <c r="P9" s="1">
        <v>551</v>
      </c>
      <c r="Q9" s="1">
        <v>722</v>
      </c>
      <c r="R9" s="1">
        <v>323</v>
      </c>
      <c r="S9" s="8">
        <f t="shared" si="2"/>
        <v>86.082474226804123</v>
      </c>
      <c r="T9" s="8">
        <f t="shared" si="3"/>
        <v>28.350515463917525</v>
      </c>
      <c r="U9" s="1" t="s">
        <v>17</v>
      </c>
      <c r="V9" s="1">
        <v>3857</v>
      </c>
      <c r="W9" s="1">
        <v>703</v>
      </c>
      <c r="X9" s="1">
        <v>1406</v>
      </c>
      <c r="Y9" s="1">
        <v>247</v>
      </c>
      <c r="Z9" s="1">
        <v>608</v>
      </c>
      <c r="AA9" s="1">
        <v>551</v>
      </c>
      <c r="AB9" s="1">
        <v>342</v>
      </c>
      <c r="AC9" s="8">
        <f t="shared" si="4"/>
        <v>81.77339901477832</v>
      </c>
      <c r="AD9" s="8">
        <f t="shared" si="5"/>
        <v>23.152709359605911</v>
      </c>
    </row>
    <row r="10" spans="1:30" x14ac:dyDescent="0.2">
      <c r="A10" s="1" t="s">
        <v>18</v>
      </c>
      <c r="B10" s="1">
        <v>5681</v>
      </c>
      <c r="C10" s="1">
        <v>1273</v>
      </c>
      <c r="D10" s="1">
        <v>2261</v>
      </c>
      <c r="E10" s="1">
        <v>228</v>
      </c>
      <c r="F10" s="1">
        <v>589</v>
      </c>
      <c r="G10" s="1">
        <v>1064</v>
      </c>
      <c r="H10" s="1">
        <v>266</v>
      </c>
      <c r="I10" s="8">
        <f t="shared" si="0"/>
        <v>77.591973244147155</v>
      </c>
      <c r="J10" s="8">
        <f t="shared" si="1"/>
        <v>23.411371237458194</v>
      </c>
      <c r="K10" s="1" t="s">
        <v>18</v>
      </c>
      <c r="L10" s="1">
        <v>2584</v>
      </c>
      <c r="M10" s="1">
        <v>551</v>
      </c>
      <c r="N10" s="1">
        <v>893</v>
      </c>
      <c r="O10" s="1">
        <v>114</v>
      </c>
      <c r="P10" s="1">
        <v>399</v>
      </c>
      <c r="Q10" s="1">
        <v>551</v>
      </c>
      <c r="R10" s="1">
        <v>76</v>
      </c>
      <c r="S10" s="8">
        <f t="shared" si="2"/>
        <v>78.67647058823529</v>
      </c>
      <c r="T10" s="8">
        <f t="shared" si="3"/>
        <v>24.264705882352942</v>
      </c>
      <c r="U10" s="1" t="s">
        <v>18</v>
      </c>
      <c r="V10" s="1">
        <v>3097</v>
      </c>
      <c r="W10" s="1">
        <v>722</v>
      </c>
      <c r="X10" s="1">
        <v>1368</v>
      </c>
      <c r="Y10" s="1">
        <v>114</v>
      </c>
      <c r="Z10" s="1">
        <v>190</v>
      </c>
      <c r="AA10" s="1">
        <v>513</v>
      </c>
      <c r="AB10" s="1">
        <v>190</v>
      </c>
      <c r="AC10" s="8">
        <f t="shared" si="4"/>
        <v>76.687116564417181</v>
      </c>
      <c r="AD10" s="8">
        <f t="shared" si="5"/>
        <v>22.699386503067483</v>
      </c>
    </row>
    <row r="11" spans="1:30" x14ac:dyDescent="0.2">
      <c r="A11" s="1" t="s">
        <v>19</v>
      </c>
      <c r="B11" s="1">
        <v>4845</v>
      </c>
      <c r="C11" s="1">
        <v>1273</v>
      </c>
      <c r="D11" s="1">
        <v>1615</v>
      </c>
      <c r="E11" s="1">
        <v>285</v>
      </c>
      <c r="F11" s="1">
        <v>551</v>
      </c>
      <c r="G11" s="1">
        <v>798</v>
      </c>
      <c r="H11" s="1">
        <v>323</v>
      </c>
      <c r="I11" s="8">
        <f t="shared" si="0"/>
        <v>73.725490196078425</v>
      </c>
      <c r="J11" s="8">
        <f t="shared" si="1"/>
        <v>23.137254901960784</v>
      </c>
      <c r="K11" s="1" t="s">
        <v>19</v>
      </c>
      <c r="L11" s="1">
        <v>2717</v>
      </c>
      <c r="M11" s="1">
        <v>608</v>
      </c>
      <c r="N11" s="1">
        <v>855</v>
      </c>
      <c r="O11" s="1">
        <v>190</v>
      </c>
      <c r="P11" s="1">
        <v>399</v>
      </c>
      <c r="Q11" s="1">
        <v>437</v>
      </c>
      <c r="R11" s="1">
        <v>228</v>
      </c>
      <c r="S11" s="8">
        <f t="shared" si="2"/>
        <v>77.622377622377627</v>
      </c>
      <c r="T11" s="8">
        <f t="shared" si="3"/>
        <v>24.475524475524477</v>
      </c>
      <c r="U11" s="1" t="s">
        <v>19</v>
      </c>
      <c r="V11" s="1">
        <v>2128</v>
      </c>
      <c r="W11" s="1">
        <v>665</v>
      </c>
      <c r="X11" s="1">
        <v>760</v>
      </c>
      <c r="Y11" s="1">
        <v>95</v>
      </c>
      <c r="Z11" s="1">
        <v>152</v>
      </c>
      <c r="AA11" s="1">
        <v>361</v>
      </c>
      <c r="AB11" s="1">
        <v>95</v>
      </c>
      <c r="AC11" s="8">
        <f t="shared" si="4"/>
        <v>68.75</v>
      </c>
      <c r="AD11" s="8">
        <f t="shared" si="5"/>
        <v>21.428571428571427</v>
      </c>
    </row>
    <row r="12" spans="1:30" x14ac:dyDescent="0.2">
      <c r="A12" s="1" t="s">
        <v>24</v>
      </c>
      <c r="B12" s="1">
        <v>4123</v>
      </c>
      <c r="C12" s="1">
        <v>1520</v>
      </c>
      <c r="D12" s="1">
        <v>1539</v>
      </c>
      <c r="E12" s="1">
        <v>152</v>
      </c>
      <c r="F12" s="1">
        <v>285</v>
      </c>
      <c r="G12" s="1">
        <v>418</v>
      </c>
      <c r="H12" s="1">
        <v>209</v>
      </c>
      <c r="I12" s="8">
        <f t="shared" si="0"/>
        <v>63.133640552995395</v>
      </c>
      <c r="J12" s="8">
        <f t="shared" si="1"/>
        <v>15.2073732718894</v>
      </c>
      <c r="K12" s="1" t="s">
        <v>24</v>
      </c>
      <c r="L12" s="1">
        <v>1900</v>
      </c>
      <c r="M12" s="1">
        <v>570</v>
      </c>
      <c r="N12" s="1">
        <v>703</v>
      </c>
      <c r="O12" s="1">
        <v>95</v>
      </c>
      <c r="P12" s="1">
        <v>171</v>
      </c>
      <c r="Q12" s="1">
        <v>228</v>
      </c>
      <c r="R12" s="1">
        <v>133</v>
      </c>
      <c r="S12" s="8">
        <f t="shared" si="2"/>
        <v>70</v>
      </c>
      <c r="T12" s="8">
        <f t="shared" si="3"/>
        <v>19</v>
      </c>
      <c r="U12" s="1" t="s">
        <v>24</v>
      </c>
      <c r="V12" s="1">
        <v>2223</v>
      </c>
      <c r="W12" s="1">
        <v>950</v>
      </c>
      <c r="X12" s="1">
        <v>836</v>
      </c>
      <c r="Y12" s="1">
        <v>57</v>
      </c>
      <c r="Z12" s="1">
        <v>114</v>
      </c>
      <c r="AA12" s="1">
        <v>190</v>
      </c>
      <c r="AB12" s="1">
        <v>76</v>
      </c>
      <c r="AC12" s="8">
        <f t="shared" si="4"/>
        <v>57.264957264957268</v>
      </c>
      <c r="AD12" s="8">
        <f t="shared" si="5"/>
        <v>11.965811965811966</v>
      </c>
    </row>
    <row r="13" spans="1:30" x14ac:dyDescent="0.2">
      <c r="A13" s="1" t="s">
        <v>25</v>
      </c>
      <c r="B13" s="1">
        <v>3686</v>
      </c>
      <c r="C13" s="1">
        <v>1805</v>
      </c>
      <c r="D13" s="1">
        <v>855</v>
      </c>
      <c r="E13" s="1">
        <v>57</v>
      </c>
      <c r="F13" s="1">
        <v>247</v>
      </c>
      <c r="G13" s="1">
        <v>513</v>
      </c>
      <c r="H13" s="1">
        <v>209</v>
      </c>
      <c r="I13" s="8">
        <f t="shared" si="0"/>
        <v>51.03092783505155</v>
      </c>
      <c r="J13" s="8">
        <f t="shared" si="1"/>
        <v>19.587628865979383</v>
      </c>
      <c r="K13" s="1" t="s">
        <v>25</v>
      </c>
      <c r="L13" s="1">
        <v>1881</v>
      </c>
      <c r="M13" s="1">
        <v>836</v>
      </c>
      <c r="N13" s="1">
        <v>437</v>
      </c>
      <c r="O13" s="1">
        <v>57</v>
      </c>
      <c r="P13" s="1">
        <v>133</v>
      </c>
      <c r="Q13" s="1">
        <v>304</v>
      </c>
      <c r="R13" s="1">
        <v>114</v>
      </c>
      <c r="S13" s="8">
        <f t="shared" si="2"/>
        <v>55.555555555555557</v>
      </c>
      <c r="T13" s="8">
        <f t="shared" si="3"/>
        <v>22.222222222222221</v>
      </c>
      <c r="U13" s="1" t="s">
        <v>25</v>
      </c>
      <c r="V13" s="1">
        <v>1805</v>
      </c>
      <c r="W13" s="1">
        <v>969</v>
      </c>
      <c r="X13" s="1">
        <v>418</v>
      </c>
      <c r="Y13" s="1">
        <v>0</v>
      </c>
      <c r="Z13" s="1">
        <v>114</v>
      </c>
      <c r="AA13" s="1">
        <v>209</v>
      </c>
      <c r="AB13" s="1">
        <v>95</v>
      </c>
      <c r="AC13" s="8">
        <f t="shared" si="4"/>
        <v>46.315789473684212</v>
      </c>
      <c r="AD13" s="8">
        <f t="shared" si="5"/>
        <v>16.842105263157894</v>
      </c>
    </row>
    <row r="14" spans="1:30" x14ac:dyDescent="0.2">
      <c r="A14" s="1" t="s">
        <v>26</v>
      </c>
      <c r="B14" s="1">
        <v>3420</v>
      </c>
      <c r="C14" s="1">
        <v>1767</v>
      </c>
      <c r="D14" s="1">
        <v>779</v>
      </c>
      <c r="E14" s="1">
        <v>76</v>
      </c>
      <c r="F14" s="1">
        <v>304</v>
      </c>
      <c r="G14" s="1">
        <v>304</v>
      </c>
      <c r="H14" s="1">
        <v>190</v>
      </c>
      <c r="I14" s="8">
        <f t="shared" si="0"/>
        <v>48.333333333333336</v>
      </c>
      <c r="J14" s="8">
        <f t="shared" si="1"/>
        <v>14.444444444444445</v>
      </c>
      <c r="K14" s="1" t="s">
        <v>26</v>
      </c>
      <c r="L14" s="1">
        <v>1957</v>
      </c>
      <c r="M14" s="1">
        <v>1121</v>
      </c>
      <c r="N14" s="1">
        <v>399</v>
      </c>
      <c r="O14" s="1">
        <v>38</v>
      </c>
      <c r="P14" s="1">
        <v>209</v>
      </c>
      <c r="Q14" s="1">
        <v>133</v>
      </c>
      <c r="R14" s="1">
        <v>57</v>
      </c>
      <c r="S14" s="8">
        <f t="shared" si="2"/>
        <v>42.71844660194175</v>
      </c>
      <c r="T14" s="8">
        <f t="shared" si="3"/>
        <v>9.7087378640776691</v>
      </c>
      <c r="U14" s="1" t="s">
        <v>26</v>
      </c>
      <c r="V14" s="1">
        <v>1463</v>
      </c>
      <c r="W14" s="1">
        <v>646</v>
      </c>
      <c r="X14" s="1">
        <v>380</v>
      </c>
      <c r="Y14" s="1">
        <v>38</v>
      </c>
      <c r="Z14" s="1">
        <v>95</v>
      </c>
      <c r="AA14" s="1">
        <v>171</v>
      </c>
      <c r="AB14" s="1">
        <v>133</v>
      </c>
      <c r="AC14" s="8">
        <f t="shared" si="4"/>
        <v>55.844155844155843</v>
      </c>
      <c r="AD14" s="8">
        <f t="shared" si="5"/>
        <v>20.779220779220779</v>
      </c>
    </row>
    <row r="15" spans="1:30" x14ac:dyDescent="0.2">
      <c r="A15" s="1" t="s">
        <v>27</v>
      </c>
      <c r="B15" s="1">
        <v>1957</v>
      </c>
      <c r="C15" s="1">
        <v>1292</v>
      </c>
      <c r="D15" s="1">
        <v>304</v>
      </c>
      <c r="E15" s="1">
        <v>57</v>
      </c>
      <c r="F15" s="1">
        <v>133</v>
      </c>
      <c r="G15" s="1">
        <v>95</v>
      </c>
      <c r="H15" s="1">
        <v>76</v>
      </c>
      <c r="I15" s="8">
        <f t="shared" si="0"/>
        <v>33.980582524271846</v>
      </c>
      <c r="J15" s="8">
        <f t="shared" si="1"/>
        <v>8.7378640776699026</v>
      </c>
      <c r="K15" s="1" t="s">
        <v>27</v>
      </c>
      <c r="L15" s="1">
        <v>931</v>
      </c>
      <c r="M15" s="1">
        <v>494</v>
      </c>
      <c r="N15" s="1">
        <v>190</v>
      </c>
      <c r="O15" s="1">
        <v>38</v>
      </c>
      <c r="P15" s="1">
        <v>114</v>
      </c>
      <c r="Q15" s="1">
        <v>76</v>
      </c>
      <c r="R15" s="1">
        <v>19</v>
      </c>
      <c r="S15" s="8">
        <f t="shared" si="2"/>
        <v>46.938775510204081</v>
      </c>
      <c r="T15" s="8">
        <f t="shared" si="3"/>
        <v>10.204081632653061</v>
      </c>
      <c r="U15" s="1" t="s">
        <v>27</v>
      </c>
      <c r="V15" s="1">
        <v>1026</v>
      </c>
      <c r="W15" s="1">
        <v>798</v>
      </c>
      <c r="X15" s="1">
        <v>114</v>
      </c>
      <c r="Y15" s="1">
        <v>19</v>
      </c>
      <c r="Z15" s="1">
        <v>19</v>
      </c>
      <c r="AA15" s="1">
        <v>19</v>
      </c>
      <c r="AB15" s="1">
        <v>57</v>
      </c>
      <c r="AC15" s="8">
        <f t="shared" si="4"/>
        <v>22.222222222222221</v>
      </c>
      <c r="AD15" s="8">
        <f t="shared" si="5"/>
        <v>7.4074074074074074</v>
      </c>
    </row>
    <row r="16" spans="1:30" x14ac:dyDescent="0.2">
      <c r="A16" s="1" t="s">
        <v>28</v>
      </c>
      <c r="B16" s="1">
        <v>1387</v>
      </c>
      <c r="C16" s="1">
        <v>988</v>
      </c>
      <c r="D16" s="1">
        <v>171</v>
      </c>
      <c r="E16" s="1">
        <v>57</v>
      </c>
      <c r="F16" s="1">
        <v>95</v>
      </c>
      <c r="G16" s="1">
        <v>38</v>
      </c>
      <c r="H16" s="1">
        <v>38</v>
      </c>
      <c r="I16" s="8">
        <f t="shared" si="0"/>
        <v>28.767123287671232</v>
      </c>
      <c r="J16" s="8">
        <f t="shared" si="1"/>
        <v>5.4794520547945202</v>
      </c>
      <c r="K16" s="1" t="s">
        <v>28</v>
      </c>
      <c r="L16" s="1">
        <v>722</v>
      </c>
      <c r="M16" s="1">
        <v>475</v>
      </c>
      <c r="N16" s="1">
        <v>133</v>
      </c>
      <c r="O16" s="1">
        <v>38</v>
      </c>
      <c r="P16" s="1">
        <v>19</v>
      </c>
      <c r="Q16" s="1">
        <v>19</v>
      </c>
      <c r="R16" s="1">
        <v>38</v>
      </c>
      <c r="S16" s="8">
        <f t="shared" si="2"/>
        <v>34.210526315789473</v>
      </c>
      <c r="T16" s="8">
        <f t="shared" si="3"/>
        <v>7.8947368421052628</v>
      </c>
      <c r="U16" s="1" t="s">
        <v>28</v>
      </c>
      <c r="V16" s="1">
        <v>665</v>
      </c>
      <c r="W16" s="1">
        <v>513</v>
      </c>
      <c r="X16" s="1">
        <v>38</v>
      </c>
      <c r="Y16" s="1">
        <v>19</v>
      </c>
      <c r="Z16" s="1">
        <v>76</v>
      </c>
      <c r="AA16" s="1">
        <v>19</v>
      </c>
      <c r="AB16" s="1">
        <v>0</v>
      </c>
      <c r="AC16" s="8">
        <f t="shared" si="4"/>
        <v>22.857142857142858</v>
      </c>
      <c r="AD16" s="8">
        <f t="shared" si="5"/>
        <v>2.8571428571428572</v>
      </c>
    </row>
    <row r="17" spans="1:30" x14ac:dyDescent="0.2">
      <c r="A17" s="1" t="s">
        <v>29</v>
      </c>
      <c r="B17" s="1">
        <v>41.8</v>
      </c>
      <c r="C17" s="1">
        <v>54.5</v>
      </c>
      <c r="D17" s="1">
        <v>38.1</v>
      </c>
      <c r="E17" s="1">
        <v>40</v>
      </c>
      <c r="F17" s="1">
        <v>38.6</v>
      </c>
      <c r="G17" s="1">
        <v>40.4</v>
      </c>
      <c r="H17" s="1">
        <v>44.4</v>
      </c>
      <c r="I17" s="8"/>
      <c r="J17" s="8"/>
      <c r="K17" s="1" t="s">
        <v>29</v>
      </c>
      <c r="L17" s="1">
        <v>42.1</v>
      </c>
      <c r="M17" s="1">
        <v>55.8</v>
      </c>
      <c r="N17" s="1">
        <v>37.4</v>
      </c>
      <c r="O17" s="1">
        <v>41.5</v>
      </c>
      <c r="P17" s="1">
        <v>40</v>
      </c>
      <c r="Q17" s="1">
        <v>41</v>
      </c>
      <c r="R17" s="1">
        <v>45.6</v>
      </c>
      <c r="S17" s="8"/>
      <c r="T17" s="8"/>
      <c r="U17" s="1" t="s">
        <v>29</v>
      </c>
      <c r="V17" s="1">
        <v>41.5</v>
      </c>
      <c r="W17" s="1">
        <v>53.4</v>
      </c>
      <c r="X17" s="1">
        <v>38.700000000000003</v>
      </c>
      <c r="Y17" s="1">
        <v>37.799999999999997</v>
      </c>
      <c r="Z17" s="1">
        <v>37.4</v>
      </c>
      <c r="AA17" s="1">
        <v>39.700000000000003</v>
      </c>
      <c r="AB17" s="1">
        <v>43.6</v>
      </c>
      <c r="AC17" s="8"/>
      <c r="AD17" s="8"/>
    </row>
    <row r="18" spans="1:30" x14ac:dyDescent="0.2">
      <c r="A18" s="1" t="s">
        <v>30</v>
      </c>
      <c r="I18" s="8"/>
      <c r="J18" s="8"/>
      <c r="K18" s="1" t="s">
        <v>30</v>
      </c>
      <c r="S18" s="8"/>
      <c r="T18" s="8"/>
      <c r="U18" s="1" t="s">
        <v>30</v>
      </c>
      <c r="AC18" s="8"/>
      <c r="AD18" s="8"/>
    </row>
    <row r="19" spans="1:30" x14ac:dyDescent="0.2">
      <c r="A19" s="1" t="s">
        <v>1</v>
      </c>
      <c r="B19" s="1">
        <v>59926</v>
      </c>
      <c r="C19" s="1">
        <v>14991</v>
      </c>
      <c r="D19" s="1">
        <v>22838</v>
      </c>
      <c r="E19" s="1">
        <v>2774</v>
      </c>
      <c r="F19" s="1">
        <v>7733</v>
      </c>
      <c r="G19" s="1">
        <v>8797</v>
      </c>
      <c r="H19" s="1">
        <v>2793</v>
      </c>
      <c r="I19" s="8">
        <f t="shared" si="0"/>
        <v>74.984147114774885</v>
      </c>
      <c r="J19" s="8">
        <f t="shared" si="1"/>
        <v>19.340519974635384</v>
      </c>
      <c r="K19" s="1" t="s">
        <v>1</v>
      </c>
      <c r="L19" s="1">
        <v>29640</v>
      </c>
      <c r="M19" s="1">
        <v>6802</v>
      </c>
      <c r="N19" s="1">
        <v>11419</v>
      </c>
      <c r="O19" s="1">
        <v>1463</v>
      </c>
      <c r="P19" s="1">
        <v>3990</v>
      </c>
      <c r="Q19" s="1">
        <v>4655</v>
      </c>
      <c r="R19" s="1">
        <v>1311</v>
      </c>
      <c r="S19" s="8">
        <f t="shared" ref="S19:S31" si="6">SUM(N19:R19)*100/L19</f>
        <v>77.051282051282058</v>
      </c>
      <c r="T19" s="8">
        <f t="shared" ref="T19:T31" si="7">SUM(Q19:R19)*100/L19</f>
        <v>20.128205128205128</v>
      </c>
      <c r="U19" s="1" t="s">
        <v>1</v>
      </c>
      <c r="V19" s="1">
        <v>30286</v>
      </c>
      <c r="W19" s="1">
        <v>8189</v>
      </c>
      <c r="X19" s="1">
        <v>11419</v>
      </c>
      <c r="Y19" s="1">
        <v>1311</v>
      </c>
      <c r="Z19" s="1">
        <v>3743</v>
      </c>
      <c r="AA19" s="1">
        <v>4142</v>
      </c>
      <c r="AB19" s="1">
        <v>1482</v>
      </c>
      <c r="AC19" s="8">
        <f t="shared" ref="AC19:AC31" si="8">SUM(X19:AB19)*100/V19</f>
        <v>72.96110414052697</v>
      </c>
      <c r="AD19" s="8">
        <f t="shared" ref="AD19:AD31" si="9">SUM(AA19:AB19)*100/V19</f>
        <v>18.569636135508155</v>
      </c>
    </row>
    <row r="20" spans="1:30" x14ac:dyDescent="0.2">
      <c r="A20" s="1" t="s">
        <v>31</v>
      </c>
      <c r="B20" s="1">
        <v>24358</v>
      </c>
      <c r="C20" s="1">
        <v>6859</v>
      </c>
      <c r="D20" s="1">
        <v>11970</v>
      </c>
      <c r="E20" s="1">
        <v>950</v>
      </c>
      <c r="F20" s="1">
        <v>1957</v>
      </c>
      <c r="G20" s="1">
        <v>1615</v>
      </c>
      <c r="H20" s="1">
        <v>1007</v>
      </c>
      <c r="I20" s="8">
        <f t="shared" si="0"/>
        <v>71.840873634945396</v>
      </c>
      <c r="J20" s="8">
        <f t="shared" si="1"/>
        <v>10.76443057722309</v>
      </c>
      <c r="K20" s="1" t="s">
        <v>31</v>
      </c>
      <c r="L20" s="1">
        <v>11305</v>
      </c>
      <c r="M20" s="1">
        <v>2869</v>
      </c>
      <c r="N20" s="1">
        <v>5738</v>
      </c>
      <c r="O20" s="1">
        <v>418</v>
      </c>
      <c r="P20" s="1">
        <v>1083</v>
      </c>
      <c r="Q20" s="1">
        <v>855</v>
      </c>
      <c r="R20" s="1">
        <v>342</v>
      </c>
      <c r="S20" s="8">
        <f t="shared" si="6"/>
        <v>74.621848739495803</v>
      </c>
      <c r="T20" s="8">
        <f t="shared" si="7"/>
        <v>10.588235294117647</v>
      </c>
      <c r="U20" s="1" t="s">
        <v>31</v>
      </c>
      <c r="V20" s="1">
        <v>13053</v>
      </c>
      <c r="W20" s="1">
        <v>3990</v>
      </c>
      <c r="X20" s="1">
        <v>6232</v>
      </c>
      <c r="Y20" s="1">
        <v>532</v>
      </c>
      <c r="Z20" s="1">
        <v>874</v>
      </c>
      <c r="AA20" s="1">
        <v>760</v>
      </c>
      <c r="AB20" s="1">
        <v>665</v>
      </c>
      <c r="AC20" s="8">
        <f t="shared" si="8"/>
        <v>69.432314410480345</v>
      </c>
      <c r="AD20" s="8">
        <f t="shared" si="9"/>
        <v>10.91703056768559</v>
      </c>
    </row>
    <row r="21" spans="1:30" x14ac:dyDescent="0.2">
      <c r="A21" s="1" t="s">
        <v>32</v>
      </c>
      <c r="B21" s="1">
        <v>19627</v>
      </c>
      <c r="C21" s="1">
        <v>5662</v>
      </c>
      <c r="D21" s="1">
        <v>4883</v>
      </c>
      <c r="E21" s="1">
        <v>1007</v>
      </c>
      <c r="F21" s="1">
        <v>3268</v>
      </c>
      <c r="G21" s="1">
        <v>4161</v>
      </c>
      <c r="H21" s="1">
        <v>646</v>
      </c>
      <c r="I21" s="8">
        <f t="shared" si="0"/>
        <v>71.151984511132625</v>
      </c>
      <c r="J21" s="8">
        <f t="shared" si="1"/>
        <v>24.491771539206194</v>
      </c>
      <c r="K21" s="1" t="s">
        <v>32</v>
      </c>
      <c r="L21" s="1">
        <v>10070</v>
      </c>
      <c r="M21" s="1">
        <v>3002</v>
      </c>
      <c r="N21" s="1">
        <v>2736</v>
      </c>
      <c r="O21" s="1">
        <v>608</v>
      </c>
      <c r="P21" s="1">
        <v>1577</v>
      </c>
      <c r="Q21" s="1">
        <v>1843</v>
      </c>
      <c r="R21" s="1">
        <v>304</v>
      </c>
      <c r="S21" s="8">
        <f t="shared" si="6"/>
        <v>70.188679245283012</v>
      </c>
      <c r="T21" s="8">
        <f t="shared" si="7"/>
        <v>21.320754716981131</v>
      </c>
      <c r="U21" s="1" t="s">
        <v>32</v>
      </c>
      <c r="V21" s="1">
        <v>9557</v>
      </c>
      <c r="W21" s="1">
        <v>2660</v>
      </c>
      <c r="X21" s="1">
        <v>2147</v>
      </c>
      <c r="Y21" s="1">
        <v>399</v>
      </c>
      <c r="Z21" s="1">
        <v>1691</v>
      </c>
      <c r="AA21" s="1">
        <v>2318</v>
      </c>
      <c r="AB21" s="1">
        <v>342</v>
      </c>
      <c r="AC21" s="8">
        <f t="shared" si="8"/>
        <v>72.166998011928428</v>
      </c>
      <c r="AD21" s="8">
        <f t="shared" si="9"/>
        <v>27.833001988071569</v>
      </c>
    </row>
    <row r="22" spans="1:30" x14ac:dyDescent="0.2">
      <c r="A22" s="1" t="s">
        <v>33</v>
      </c>
      <c r="B22" s="1">
        <v>6973</v>
      </c>
      <c r="C22" s="1">
        <v>342</v>
      </c>
      <c r="D22" s="1">
        <v>2527</v>
      </c>
      <c r="E22" s="1">
        <v>399</v>
      </c>
      <c r="F22" s="1">
        <v>1197</v>
      </c>
      <c r="G22" s="1">
        <v>1748</v>
      </c>
      <c r="H22" s="1">
        <v>760</v>
      </c>
      <c r="I22" s="8">
        <f t="shared" si="0"/>
        <v>95.095367847411438</v>
      </c>
      <c r="J22" s="8">
        <f t="shared" si="1"/>
        <v>35.967302452316076</v>
      </c>
      <c r="K22" s="1" t="s">
        <v>33</v>
      </c>
      <c r="L22" s="1">
        <v>4237</v>
      </c>
      <c r="M22" s="1">
        <v>190</v>
      </c>
      <c r="N22" s="1">
        <v>1558</v>
      </c>
      <c r="O22" s="1">
        <v>190</v>
      </c>
      <c r="P22" s="1">
        <v>684</v>
      </c>
      <c r="Q22" s="1">
        <v>1159</v>
      </c>
      <c r="R22" s="1">
        <v>456</v>
      </c>
      <c r="S22" s="8">
        <f t="shared" si="6"/>
        <v>95.515695067264573</v>
      </c>
      <c r="T22" s="8">
        <f t="shared" si="7"/>
        <v>38.116591928251118</v>
      </c>
      <c r="U22" s="1" t="s">
        <v>33</v>
      </c>
      <c r="V22" s="1">
        <v>2736</v>
      </c>
      <c r="W22" s="1">
        <v>152</v>
      </c>
      <c r="X22" s="1">
        <v>969</v>
      </c>
      <c r="Y22" s="1">
        <v>209</v>
      </c>
      <c r="Z22" s="1">
        <v>513</v>
      </c>
      <c r="AA22" s="1">
        <v>589</v>
      </c>
      <c r="AB22" s="1">
        <v>304</v>
      </c>
      <c r="AC22" s="8">
        <f t="shared" si="8"/>
        <v>94.444444444444443</v>
      </c>
      <c r="AD22" s="8">
        <f t="shared" si="9"/>
        <v>32.638888888888886</v>
      </c>
    </row>
    <row r="23" spans="1:30" x14ac:dyDescent="0.2">
      <c r="A23" s="1" t="s">
        <v>34</v>
      </c>
      <c r="B23" s="1">
        <v>1482</v>
      </c>
      <c r="C23" s="1">
        <v>494</v>
      </c>
      <c r="D23" s="1">
        <v>570</v>
      </c>
      <c r="E23" s="1">
        <v>76</v>
      </c>
      <c r="F23" s="1">
        <v>171</v>
      </c>
      <c r="G23" s="1">
        <v>133</v>
      </c>
      <c r="H23" s="1">
        <v>38</v>
      </c>
      <c r="I23" s="8">
        <f t="shared" si="0"/>
        <v>66.666666666666671</v>
      </c>
      <c r="J23" s="8">
        <f t="shared" si="1"/>
        <v>11.538461538461538</v>
      </c>
      <c r="K23" s="1" t="s">
        <v>34</v>
      </c>
      <c r="L23" s="1">
        <v>646</v>
      </c>
      <c r="M23" s="1">
        <v>171</v>
      </c>
      <c r="N23" s="1">
        <v>285</v>
      </c>
      <c r="O23" s="1">
        <v>38</v>
      </c>
      <c r="P23" s="1">
        <v>76</v>
      </c>
      <c r="Q23" s="1">
        <v>76</v>
      </c>
      <c r="R23" s="1">
        <v>0</v>
      </c>
      <c r="S23" s="8">
        <f t="shared" si="6"/>
        <v>73.529411764705884</v>
      </c>
      <c r="T23" s="8">
        <f t="shared" si="7"/>
        <v>11.764705882352942</v>
      </c>
      <c r="U23" s="1" t="s">
        <v>34</v>
      </c>
      <c r="V23" s="1">
        <v>836</v>
      </c>
      <c r="W23" s="1">
        <v>323</v>
      </c>
      <c r="X23" s="1">
        <v>285</v>
      </c>
      <c r="Y23" s="1">
        <v>38</v>
      </c>
      <c r="Z23" s="1">
        <v>95</v>
      </c>
      <c r="AA23" s="1">
        <v>57</v>
      </c>
      <c r="AB23" s="1">
        <v>38</v>
      </c>
      <c r="AC23" s="8">
        <f t="shared" si="8"/>
        <v>61.363636363636367</v>
      </c>
      <c r="AD23" s="8">
        <f t="shared" si="9"/>
        <v>11.363636363636363</v>
      </c>
    </row>
    <row r="24" spans="1:30" x14ac:dyDescent="0.2">
      <c r="A24" s="1" t="s">
        <v>35</v>
      </c>
      <c r="B24" s="1">
        <v>266</v>
      </c>
      <c r="C24" s="1">
        <v>114</v>
      </c>
      <c r="D24" s="1">
        <v>76</v>
      </c>
      <c r="E24" s="1">
        <v>0</v>
      </c>
      <c r="F24" s="1">
        <v>38</v>
      </c>
      <c r="G24" s="1">
        <v>38</v>
      </c>
      <c r="H24" s="1">
        <v>0</v>
      </c>
      <c r="I24" s="8">
        <f t="shared" si="0"/>
        <v>57.142857142857146</v>
      </c>
      <c r="J24" s="8">
        <f t="shared" si="1"/>
        <v>14.285714285714286</v>
      </c>
      <c r="K24" s="1" t="s">
        <v>35</v>
      </c>
      <c r="L24" s="1">
        <v>171</v>
      </c>
      <c r="M24" s="1">
        <v>38</v>
      </c>
      <c r="N24" s="1">
        <v>76</v>
      </c>
      <c r="O24" s="1">
        <v>0</v>
      </c>
      <c r="P24" s="1">
        <v>38</v>
      </c>
      <c r="Q24" s="1">
        <v>19</v>
      </c>
      <c r="R24" s="1">
        <v>0</v>
      </c>
      <c r="S24" s="8">
        <f t="shared" si="6"/>
        <v>77.777777777777771</v>
      </c>
      <c r="T24" s="8">
        <f t="shared" si="7"/>
        <v>11.111111111111111</v>
      </c>
      <c r="U24" s="1" t="s">
        <v>35</v>
      </c>
      <c r="V24" s="1">
        <v>95</v>
      </c>
      <c r="W24" s="1">
        <v>76</v>
      </c>
      <c r="X24" s="1">
        <v>0</v>
      </c>
      <c r="Y24" s="1">
        <v>0</v>
      </c>
      <c r="Z24" s="1">
        <v>0</v>
      </c>
      <c r="AA24" s="1">
        <v>19</v>
      </c>
      <c r="AB24" s="1">
        <v>0</v>
      </c>
      <c r="AC24" s="8">
        <f t="shared" si="8"/>
        <v>20</v>
      </c>
      <c r="AD24" s="8">
        <f t="shared" si="9"/>
        <v>20</v>
      </c>
    </row>
    <row r="25" spans="1:30" x14ac:dyDescent="0.2">
      <c r="A25" s="1" t="s">
        <v>36</v>
      </c>
      <c r="B25" s="1">
        <v>684</v>
      </c>
      <c r="C25" s="1">
        <v>266</v>
      </c>
      <c r="D25" s="1">
        <v>190</v>
      </c>
      <c r="E25" s="1">
        <v>38</v>
      </c>
      <c r="F25" s="1">
        <v>114</v>
      </c>
      <c r="G25" s="1">
        <v>76</v>
      </c>
      <c r="H25" s="1">
        <v>0</v>
      </c>
      <c r="I25" s="8">
        <f t="shared" si="0"/>
        <v>61.111111111111114</v>
      </c>
      <c r="J25" s="8">
        <f t="shared" si="1"/>
        <v>11.111111111111111</v>
      </c>
      <c r="K25" s="1" t="s">
        <v>36</v>
      </c>
      <c r="L25" s="1">
        <v>304</v>
      </c>
      <c r="M25" s="1">
        <v>76</v>
      </c>
      <c r="N25" s="1">
        <v>95</v>
      </c>
      <c r="O25" s="1">
        <v>19</v>
      </c>
      <c r="P25" s="1">
        <v>76</v>
      </c>
      <c r="Q25" s="1">
        <v>38</v>
      </c>
      <c r="R25" s="1">
        <v>0</v>
      </c>
      <c r="S25" s="8">
        <f t="shared" si="6"/>
        <v>75</v>
      </c>
      <c r="T25" s="8">
        <f t="shared" si="7"/>
        <v>12.5</v>
      </c>
      <c r="U25" s="1" t="s">
        <v>36</v>
      </c>
      <c r="V25" s="1">
        <v>380</v>
      </c>
      <c r="W25" s="1">
        <v>190</v>
      </c>
      <c r="X25" s="1">
        <v>95</v>
      </c>
      <c r="Y25" s="1">
        <v>19</v>
      </c>
      <c r="Z25" s="1">
        <v>38</v>
      </c>
      <c r="AA25" s="1">
        <v>38</v>
      </c>
      <c r="AB25" s="1">
        <v>0</v>
      </c>
      <c r="AC25" s="8">
        <f t="shared" si="8"/>
        <v>50</v>
      </c>
      <c r="AD25" s="8">
        <f t="shared" si="9"/>
        <v>10</v>
      </c>
    </row>
    <row r="26" spans="1:30" x14ac:dyDescent="0.2">
      <c r="A26" s="1" t="s">
        <v>37</v>
      </c>
      <c r="B26" s="1">
        <v>874</v>
      </c>
      <c r="C26" s="1">
        <v>342</v>
      </c>
      <c r="D26" s="1">
        <v>361</v>
      </c>
      <c r="E26" s="1">
        <v>76</v>
      </c>
      <c r="F26" s="1">
        <v>38</v>
      </c>
      <c r="G26" s="1">
        <v>38</v>
      </c>
      <c r="H26" s="1">
        <v>19</v>
      </c>
      <c r="I26" s="8">
        <f t="shared" si="0"/>
        <v>60.869565217391305</v>
      </c>
      <c r="J26" s="8">
        <f t="shared" si="1"/>
        <v>6.5217391304347823</v>
      </c>
      <c r="K26" s="1" t="s">
        <v>37</v>
      </c>
      <c r="L26" s="1">
        <v>399</v>
      </c>
      <c r="M26" s="1">
        <v>190</v>
      </c>
      <c r="N26" s="1">
        <v>133</v>
      </c>
      <c r="O26" s="1">
        <v>38</v>
      </c>
      <c r="P26" s="1">
        <v>19</v>
      </c>
      <c r="Q26" s="1">
        <v>19</v>
      </c>
      <c r="R26" s="1">
        <v>0</v>
      </c>
      <c r="S26" s="8">
        <f t="shared" si="6"/>
        <v>52.38095238095238</v>
      </c>
      <c r="T26" s="8">
        <f t="shared" si="7"/>
        <v>4.7619047619047619</v>
      </c>
      <c r="U26" s="1" t="s">
        <v>37</v>
      </c>
      <c r="V26" s="1">
        <v>475</v>
      </c>
      <c r="W26" s="1">
        <v>152</v>
      </c>
      <c r="X26" s="1">
        <v>228</v>
      </c>
      <c r="Y26" s="1">
        <v>38</v>
      </c>
      <c r="Z26" s="1">
        <v>19</v>
      </c>
      <c r="AA26" s="1">
        <v>19</v>
      </c>
      <c r="AB26" s="1">
        <v>19</v>
      </c>
      <c r="AC26" s="8">
        <f t="shared" si="8"/>
        <v>68</v>
      </c>
      <c r="AD26" s="8">
        <f t="shared" si="9"/>
        <v>8</v>
      </c>
    </row>
    <row r="27" spans="1:30" x14ac:dyDescent="0.2">
      <c r="A27" s="1" t="s">
        <v>38</v>
      </c>
      <c r="B27" s="1">
        <v>1273</v>
      </c>
      <c r="C27" s="1">
        <v>190</v>
      </c>
      <c r="D27" s="1">
        <v>380</v>
      </c>
      <c r="E27" s="1">
        <v>57</v>
      </c>
      <c r="F27" s="1">
        <v>361</v>
      </c>
      <c r="G27" s="1">
        <v>266</v>
      </c>
      <c r="H27" s="1">
        <v>19</v>
      </c>
      <c r="I27" s="8">
        <f t="shared" si="0"/>
        <v>85.074626865671647</v>
      </c>
      <c r="J27" s="8">
        <f t="shared" si="1"/>
        <v>22.388059701492537</v>
      </c>
      <c r="K27" s="1" t="s">
        <v>38</v>
      </c>
      <c r="L27" s="1">
        <v>456</v>
      </c>
      <c r="M27" s="1">
        <v>38</v>
      </c>
      <c r="N27" s="1">
        <v>95</v>
      </c>
      <c r="O27" s="1">
        <v>0</v>
      </c>
      <c r="P27" s="1">
        <v>133</v>
      </c>
      <c r="Q27" s="1">
        <v>171</v>
      </c>
      <c r="R27" s="1">
        <v>19</v>
      </c>
      <c r="S27" s="8">
        <f t="shared" si="6"/>
        <v>91.666666666666671</v>
      </c>
      <c r="T27" s="8">
        <f t="shared" si="7"/>
        <v>41.666666666666664</v>
      </c>
      <c r="U27" s="1" t="s">
        <v>38</v>
      </c>
      <c r="V27" s="1">
        <v>817</v>
      </c>
      <c r="W27" s="1">
        <v>152</v>
      </c>
      <c r="X27" s="1">
        <v>285</v>
      </c>
      <c r="Y27" s="1">
        <v>57</v>
      </c>
      <c r="Z27" s="1">
        <v>228</v>
      </c>
      <c r="AA27" s="1">
        <v>95</v>
      </c>
      <c r="AB27" s="1">
        <v>0</v>
      </c>
      <c r="AC27" s="8">
        <f t="shared" si="8"/>
        <v>81.395348837209298</v>
      </c>
      <c r="AD27" s="8">
        <f t="shared" si="9"/>
        <v>11.627906976744185</v>
      </c>
    </row>
    <row r="28" spans="1:30" x14ac:dyDescent="0.2">
      <c r="A28" s="1" t="s">
        <v>39</v>
      </c>
      <c r="B28" s="1">
        <v>304</v>
      </c>
      <c r="C28" s="1">
        <v>0</v>
      </c>
      <c r="D28" s="1">
        <v>133</v>
      </c>
      <c r="E28" s="1">
        <v>19</v>
      </c>
      <c r="F28" s="1">
        <v>38</v>
      </c>
      <c r="G28" s="1">
        <v>95</v>
      </c>
      <c r="H28" s="1">
        <v>19</v>
      </c>
      <c r="I28" s="8">
        <f t="shared" si="0"/>
        <v>100</v>
      </c>
      <c r="J28" s="8">
        <f t="shared" si="1"/>
        <v>37.5</v>
      </c>
      <c r="K28" s="1" t="s">
        <v>39</v>
      </c>
      <c r="L28" s="1">
        <v>171</v>
      </c>
      <c r="M28" s="1">
        <v>0</v>
      </c>
      <c r="N28" s="1">
        <v>38</v>
      </c>
      <c r="O28" s="1">
        <v>19</v>
      </c>
      <c r="P28" s="1">
        <v>38</v>
      </c>
      <c r="Q28" s="1">
        <v>57</v>
      </c>
      <c r="R28" s="1">
        <v>19</v>
      </c>
      <c r="S28" s="8">
        <f t="shared" si="6"/>
        <v>100</v>
      </c>
      <c r="T28" s="8">
        <f t="shared" si="7"/>
        <v>44.444444444444443</v>
      </c>
      <c r="U28" s="1" t="s">
        <v>39</v>
      </c>
      <c r="V28" s="1">
        <v>133</v>
      </c>
      <c r="W28" s="1">
        <v>0</v>
      </c>
      <c r="X28" s="1">
        <v>95</v>
      </c>
      <c r="Y28" s="1">
        <v>0</v>
      </c>
      <c r="Z28" s="1">
        <v>0</v>
      </c>
      <c r="AA28" s="1">
        <v>38</v>
      </c>
      <c r="AB28" s="1">
        <v>0</v>
      </c>
      <c r="AC28" s="8">
        <f t="shared" si="8"/>
        <v>100</v>
      </c>
      <c r="AD28" s="8">
        <f t="shared" si="9"/>
        <v>28.571428571428573</v>
      </c>
    </row>
    <row r="29" spans="1:30" x14ac:dyDescent="0.2">
      <c r="A29" s="1" t="s">
        <v>40</v>
      </c>
      <c r="B29" s="1">
        <v>2318</v>
      </c>
      <c r="C29" s="1">
        <v>475</v>
      </c>
      <c r="D29" s="1">
        <v>1026</v>
      </c>
      <c r="E29" s="1">
        <v>76</v>
      </c>
      <c r="F29" s="1">
        <v>304</v>
      </c>
      <c r="G29" s="1">
        <v>323</v>
      </c>
      <c r="H29" s="1">
        <v>114</v>
      </c>
      <c r="I29" s="8">
        <f t="shared" si="0"/>
        <v>79.508196721311478</v>
      </c>
      <c r="J29" s="8">
        <f t="shared" si="1"/>
        <v>18.852459016393443</v>
      </c>
      <c r="K29" s="1" t="s">
        <v>40</v>
      </c>
      <c r="L29" s="1">
        <v>988</v>
      </c>
      <c r="M29" s="1">
        <v>152</v>
      </c>
      <c r="N29" s="1">
        <v>361</v>
      </c>
      <c r="O29" s="1">
        <v>57</v>
      </c>
      <c r="P29" s="1">
        <v>114</v>
      </c>
      <c r="Q29" s="1">
        <v>228</v>
      </c>
      <c r="R29" s="1">
        <v>76</v>
      </c>
      <c r="S29" s="8">
        <f t="shared" si="6"/>
        <v>84.615384615384613</v>
      </c>
      <c r="T29" s="8">
        <f t="shared" si="7"/>
        <v>30.76923076923077</v>
      </c>
      <c r="U29" s="1" t="s">
        <v>40</v>
      </c>
      <c r="V29" s="1">
        <v>1330</v>
      </c>
      <c r="W29" s="1">
        <v>323</v>
      </c>
      <c r="X29" s="1">
        <v>665</v>
      </c>
      <c r="Y29" s="1">
        <v>19</v>
      </c>
      <c r="Z29" s="1">
        <v>190</v>
      </c>
      <c r="AA29" s="1">
        <v>95</v>
      </c>
      <c r="AB29" s="1">
        <v>38</v>
      </c>
      <c r="AC29" s="8">
        <f t="shared" si="8"/>
        <v>75.714285714285708</v>
      </c>
      <c r="AD29" s="8">
        <f t="shared" si="9"/>
        <v>10</v>
      </c>
    </row>
    <row r="30" spans="1:30" x14ac:dyDescent="0.2">
      <c r="A30" s="1" t="s">
        <v>41</v>
      </c>
      <c r="B30" s="1">
        <v>1748</v>
      </c>
      <c r="C30" s="1">
        <v>247</v>
      </c>
      <c r="D30" s="1">
        <v>703</v>
      </c>
      <c r="E30" s="1">
        <v>76</v>
      </c>
      <c r="F30" s="1">
        <v>247</v>
      </c>
      <c r="G30" s="1">
        <v>304</v>
      </c>
      <c r="H30" s="1">
        <v>171</v>
      </c>
      <c r="I30" s="8">
        <f t="shared" si="0"/>
        <v>85.869565217391298</v>
      </c>
      <c r="J30" s="8">
        <f t="shared" si="1"/>
        <v>27.173913043478262</v>
      </c>
      <c r="K30" s="1" t="s">
        <v>41</v>
      </c>
      <c r="L30" s="1">
        <v>874</v>
      </c>
      <c r="M30" s="1">
        <v>76</v>
      </c>
      <c r="N30" s="1">
        <v>285</v>
      </c>
      <c r="O30" s="1">
        <v>76</v>
      </c>
      <c r="P30" s="1">
        <v>152</v>
      </c>
      <c r="Q30" s="1">
        <v>190</v>
      </c>
      <c r="R30" s="1">
        <v>95</v>
      </c>
      <c r="S30" s="8">
        <f t="shared" si="6"/>
        <v>91.304347826086953</v>
      </c>
      <c r="T30" s="8">
        <f t="shared" si="7"/>
        <v>32.608695652173914</v>
      </c>
      <c r="U30" s="1" t="s">
        <v>41</v>
      </c>
      <c r="V30" s="1">
        <v>874</v>
      </c>
      <c r="W30" s="1">
        <v>171</v>
      </c>
      <c r="X30" s="1">
        <v>418</v>
      </c>
      <c r="Y30" s="1">
        <v>0</v>
      </c>
      <c r="Z30" s="1">
        <v>95</v>
      </c>
      <c r="AA30" s="1">
        <v>114</v>
      </c>
      <c r="AB30" s="1">
        <v>76</v>
      </c>
      <c r="AC30" s="8">
        <f t="shared" si="8"/>
        <v>80.434782608695656</v>
      </c>
      <c r="AD30" s="8">
        <f t="shared" si="9"/>
        <v>21.739130434782609</v>
      </c>
    </row>
    <row r="31" spans="1:30" x14ac:dyDescent="0.2">
      <c r="A31" s="1" t="s">
        <v>42</v>
      </c>
      <c r="B31" s="1">
        <v>19</v>
      </c>
      <c r="C31" s="1">
        <v>0</v>
      </c>
      <c r="D31" s="1">
        <v>19</v>
      </c>
      <c r="E31" s="1">
        <v>0</v>
      </c>
      <c r="F31" s="1">
        <v>0</v>
      </c>
      <c r="G31" s="1">
        <v>0</v>
      </c>
      <c r="H31" s="1">
        <v>0</v>
      </c>
      <c r="I31" s="8">
        <f t="shared" si="0"/>
        <v>100</v>
      </c>
      <c r="J31" s="8">
        <f t="shared" si="1"/>
        <v>0</v>
      </c>
      <c r="K31" s="1" t="s">
        <v>42</v>
      </c>
      <c r="L31" s="1">
        <v>19</v>
      </c>
      <c r="M31" s="1">
        <v>0</v>
      </c>
      <c r="N31" s="1">
        <v>19</v>
      </c>
      <c r="O31" s="1">
        <v>0</v>
      </c>
      <c r="P31" s="1">
        <v>0</v>
      </c>
      <c r="Q31" s="1">
        <v>0</v>
      </c>
      <c r="R31" s="1">
        <v>0</v>
      </c>
      <c r="S31" s="8">
        <f t="shared" si="6"/>
        <v>100</v>
      </c>
      <c r="T31" s="8">
        <f t="shared" si="7"/>
        <v>0</v>
      </c>
      <c r="U31" s="1" t="s">
        <v>42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8" t="e">
        <f t="shared" si="8"/>
        <v>#DIV/0!</v>
      </c>
      <c r="AD31" s="8" t="e">
        <f t="shared" si="9"/>
        <v>#DIV/0!</v>
      </c>
    </row>
    <row r="32" spans="1:30" x14ac:dyDescent="0.2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96</v>
      </c>
      <c r="L32" s="12"/>
      <c r="M32" s="12"/>
      <c r="N32" s="12"/>
      <c r="O32" s="12"/>
      <c r="P32" s="12"/>
      <c r="Q32" s="12"/>
      <c r="R32" s="12"/>
      <c r="S32" s="12"/>
      <c r="T32" s="12"/>
      <c r="U32" s="12" t="s">
        <v>96</v>
      </c>
      <c r="V32" s="12"/>
      <c r="W32" s="12"/>
      <c r="X32" s="12"/>
      <c r="Y32" s="12"/>
      <c r="Z32" s="12"/>
      <c r="AA32" s="12"/>
      <c r="AB32" s="12"/>
      <c r="AC32" s="12"/>
      <c r="AD32" s="12"/>
    </row>
  </sheetData>
  <mergeCells count="9">
    <mergeCell ref="A32:J32"/>
    <mergeCell ref="K32:T32"/>
    <mergeCell ref="U32:AD32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D4CFC-5815-46B7-9D2E-84DD9085271B}">
  <dimension ref="A1:AD19"/>
  <sheetViews>
    <sheetView view="pageBreakPreview" topLeftCell="G1" zoomScale="125" zoomScaleNormal="125" zoomScaleSheetLayoutView="125" workbookViewId="0">
      <selection activeCell="V5" sqref="V5:AB18"/>
    </sheetView>
  </sheetViews>
  <sheetFormatPr defaultRowHeight="10.199999999999999" x14ac:dyDescent="0.2"/>
  <cols>
    <col min="1" max="16384" width="8.88671875" style="1"/>
  </cols>
  <sheetData>
    <row r="1" spans="1:30" x14ac:dyDescent="0.2">
      <c r="A1" s="13" t="s">
        <v>43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43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43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44</v>
      </c>
      <c r="K4" s="1" t="s">
        <v>44</v>
      </c>
      <c r="U4" s="1" t="s">
        <v>44</v>
      </c>
    </row>
    <row r="5" spans="1:30" x14ac:dyDescent="0.2">
      <c r="A5" s="1" t="s">
        <v>1</v>
      </c>
      <c r="B5" s="1">
        <v>59926</v>
      </c>
      <c r="C5" s="1">
        <v>14991</v>
      </c>
      <c r="D5" s="1">
        <v>22838</v>
      </c>
      <c r="E5" s="1">
        <v>2774</v>
      </c>
      <c r="F5" s="1">
        <v>7733</v>
      </c>
      <c r="G5" s="1">
        <v>8797</v>
      </c>
      <c r="H5" s="1">
        <v>2793</v>
      </c>
      <c r="I5" s="8">
        <f>SUM(D5:H5)*100/B5</f>
        <v>74.984147114774885</v>
      </c>
      <c r="J5" s="8">
        <f>SUM(G5:H5)*100/B5</f>
        <v>19.340519974635384</v>
      </c>
      <c r="K5" s="1" t="s">
        <v>1</v>
      </c>
      <c r="L5" s="1">
        <v>29640</v>
      </c>
      <c r="M5" s="1">
        <v>6802</v>
      </c>
      <c r="N5" s="1">
        <v>11419</v>
      </c>
      <c r="O5" s="1">
        <v>1463</v>
      </c>
      <c r="P5" s="1">
        <v>3990</v>
      </c>
      <c r="Q5" s="1">
        <v>4655</v>
      </c>
      <c r="R5" s="1">
        <v>1311</v>
      </c>
      <c r="S5" s="8">
        <f>SUM(N5:R5)*100/L5</f>
        <v>77.051282051282058</v>
      </c>
      <c r="T5" s="8">
        <f>SUM(Q5:R5)*100/L5</f>
        <v>20.128205128205128</v>
      </c>
      <c r="U5" s="1" t="s">
        <v>1</v>
      </c>
      <c r="V5" s="1">
        <v>30286</v>
      </c>
      <c r="W5" s="1">
        <v>8189</v>
      </c>
      <c r="X5" s="1">
        <v>11419</v>
      </c>
      <c r="Y5" s="1">
        <v>1311</v>
      </c>
      <c r="Z5" s="1">
        <v>3743</v>
      </c>
      <c r="AA5" s="1">
        <v>4142</v>
      </c>
      <c r="AB5" s="1">
        <v>1482</v>
      </c>
      <c r="AC5" s="8">
        <f>SUM(X5:AB5)*100/V5</f>
        <v>72.96110414052697</v>
      </c>
      <c r="AD5" s="8">
        <f>SUM(AA5:AB5)*100/V5</f>
        <v>18.569636135508155</v>
      </c>
    </row>
    <row r="6" spans="1:30" x14ac:dyDescent="0.2">
      <c r="A6" s="1" t="s">
        <v>45</v>
      </c>
      <c r="B6" s="1">
        <v>6840</v>
      </c>
      <c r="C6" s="1">
        <v>855</v>
      </c>
      <c r="D6" s="1">
        <v>3116</v>
      </c>
      <c r="E6" s="1">
        <v>475</v>
      </c>
      <c r="F6" s="1">
        <v>1102</v>
      </c>
      <c r="G6" s="1">
        <v>931</v>
      </c>
      <c r="H6" s="1">
        <v>361</v>
      </c>
      <c r="I6" s="8">
        <f t="shared" ref="I6:I18" si="0">SUM(D6:H6)*100/B6</f>
        <v>87.5</v>
      </c>
      <c r="J6" s="8">
        <f t="shared" ref="J6:J18" si="1">SUM(G6:H6)*100/B6</f>
        <v>18.888888888888889</v>
      </c>
      <c r="K6" s="1" t="s">
        <v>45</v>
      </c>
      <c r="L6" s="1">
        <v>6441</v>
      </c>
      <c r="M6" s="1">
        <v>817</v>
      </c>
      <c r="N6" s="1">
        <v>3040</v>
      </c>
      <c r="O6" s="1">
        <v>399</v>
      </c>
      <c r="P6" s="1">
        <v>1026</v>
      </c>
      <c r="Q6" s="1">
        <v>893</v>
      </c>
      <c r="R6" s="1">
        <v>266</v>
      </c>
      <c r="S6" s="8">
        <f t="shared" ref="S6:S7" si="2">SUM(N6:R6)*100/L6</f>
        <v>87.315634218289091</v>
      </c>
      <c r="T6" s="8">
        <f t="shared" ref="T6:T7" si="3">SUM(Q6:R6)*100/L6</f>
        <v>17.994100294985252</v>
      </c>
      <c r="U6" s="1" t="s">
        <v>45</v>
      </c>
      <c r="V6" s="1">
        <v>399</v>
      </c>
      <c r="W6" s="1">
        <v>38</v>
      </c>
      <c r="X6" s="1">
        <v>76</v>
      </c>
      <c r="Y6" s="1">
        <v>76</v>
      </c>
      <c r="Z6" s="1">
        <v>76</v>
      </c>
      <c r="AA6" s="1">
        <v>38</v>
      </c>
      <c r="AB6" s="1">
        <v>95</v>
      </c>
      <c r="AC6" s="8">
        <f t="shared" ref="AC6:AC7" si="4">SUM(X6:AB6)*100/V6</f>
        <v>90.476190476190482</v>
      </c>
      <c r="AD6" s="8">
        <f t="shared" ref="AD6:AD7" si="5">SUM(AA6:AB6)*100/V6</f>
        <v>33.333333333333336</v>
      </c>
    </row>
    <row r="7" spans="1:30" x14ac:dyDescent="0.2">
      <c r="A7" s="1" t="s">
        <v>46</v>
      </c>
      <c r="B7" s="1">
        <v>53086</v>
      </c>
      <c r="C7" s="1">
        <v>14136</v>
      </c>
      <c r="D7" s="1">
        <v>19722</v>
      </c>
      <c r="E7" s="1">
        <v>2299</v>
      </c>
      <c r="F7" s="1">
        <v>6631</v>
      </c>
      <c r="G7" s="1">
        <v>7866</v>
      </c>
      <c r="H7" s="1">
        <v>2432</v>
      </c>
      <c r="I7" s="8">
        <f t="shared" si="0"/>
        <v>73.371510379384389</v>
      </c>
      <c r="J7" s="8">
        <f t="shared" si="1"/>
        <v>19.398711524695777</v>
      </c>
      <c r="K7" s="1" t="s">
        <v>46</v>
      </c>
      <c r="L7" s="1">
        <v>23199</v>
      </c>
      <c r="M7" s="1">
        <v>5985</v>
      </c>
      <c r="N7" s="1">
        <v>8379</v>
      </c>
      <c r="O7" s="1">
        <v>1064</v>
      </c>
      <c r="P7" s="1">
        <v>2964</v>
      </c>
      <c r="Q7" s="1">
        <v>3762</v>
      </c>
      <c r="R7" s="1">
        <v>1045</v>
      </c>
      <c r="S7" s="8">
        <f t="shared" si="2"/>
        <v>74.201474201474198</v>
      </c>
      <c r="T7" s="8">
        <f t="shared" si="3"/>
        <v>20.72072072072072</v>
      </c>
      <c r="U7" s="1" t="s">
        <v>46</v>
      </c>
      <c r="V7" s="1">
        <v>29887</v>
      </c>
      <c r="W7" s="1">
        <v>8151</v>
      </c>
      <c r="X7" s="1">
        <v>11343</v>
      </c>
      <c r="Y7" s="1">
        <v>1235</v>
      </c>
      <c r="Z7" s="1">
        <v>3667</v>
      </c>
      <c r="AA7" s="1">
        <v>4104</v>
      </c>
      <c r="AB7" s="1">
        <v>1387</v>
      </c>
      <c r="AC7" s="8">
        <f t="shared" si="4"/>
        <v>72.727272727272734</v>
      </c>
      <c r="AD7" s="8">
        <f t="shared" si="5"/>
        <v>18.372536554354735</v>
      </c>
    </row>
    <row r="8" spans="1:30" x14ac:dyDescent="0.2">
      <c r="A8" s="1" t="s">
        <v>47</v>
      </c>
      <c r="I8" s="8"/>
      <c r="J8" s="8"/>
      <c r="K8" s="1" t="s">
        <v>47</v>
      </c>
      <c r="S8" s="8"/>
      <c r="T8" s="8"/>
      <c r="U8" s="1" t="s">
        <v>47</v>
      </c>
      <c r="AC8" s="8"/>
      <c r="AD8" s="8"/>
    </row>
    <row r="9" spans="1:30" x14ac:dyDescent="0.2">
      <c r="A9" s="1" t="s">
        <v>1</v>
      </c>
      <c r="B9" s="1">
        <v>6688</v>
      </c>
      <c r="C9" s="1">
        <v>836</v>
      </c>
      <c r="D9" s="1">
        <v>3059</v>
      </c>
      <c r="E9" s="1">
        <v>456</v>
      </c>
      <c r="F9" s="1">
        <v>1064</v>
      </c>
      <c r="G9" s="1">
        <v>912</v>
      </c>
      <c r="H9" s="1">
        <v>361</v>
      </c>
      <c r="I9" s="8">
        <f t="shared" si="0"/>
        <v>87.5</v>
      </c>
      <c r="J9" s="8">
        <f t="shared" si="1"/>
        <v>19.03409090909091</v>
      </c>
      <c r="K9" s="1" t="s">
        <v>1</v>
      </c>
      <c r="L9" s="1">
        <v>6289</v>
      </c>
      <c r="M9" s="1">
        <v>798</v>
      </c>
      <c r="N9" s="1">
        <v>2983</v>
      </c>
      <c r="O9" s="1">
        <v>380</v>
      </c>
      <c r="P9" s="1">
        <v>988</v>
      </c>
      <c r="Q9" s="1">
        <v>874</v>
      </c>
      <c r="R9" s="1">
        <v>266</v>
      </c>
      <c r="S9" s="8">
        <f t="shared" ref="S9:S14" si="6">SUM(N9:R9)*100/L9</f>
        <v>87.311178247734134</v>
      </c>
      <c r="T9" s="8">
        <f t="shared" ref="T9:T14" si="7">SUM(Q9:R9)*100/L9</f>
        <v>18.126888217522659</v>
      </c>
      <c r="U9" s="1" t="s">
        <v>1</v>
      </c>
      <c r="V9" s="1">
        <v>399</v>
      </c>
      <c r="W9" s="1">
        <v>38</v>
      </c>
      <c r="X9" s="1">
        <v>76</v>
      </c>
      <c r="Y9" s="1">
        <v>76</v>
      </c>
      <c r="Z9" s="1">
        <v>76</v>
      </c>
      <c r="AA9" s="1">
        <v>38</v>
      </c>
      <c r="AB9" s="1">
        <v>95</v>
      </c>
      <c r="AC9" s="8">
        <f t="shared" ref="AC9:AC14" si="8">SUM(X9:AB9)*100/V9</f>
        <v>90.476190476190482</v>
      </c>
      <c r="AD9" s="8">
        <f t="shared" ref="AD9:AD14" si="9">SUM(AA9:AB9)*100/V9</f>
        <v>33.333333333333336</v>
      </c>
    </row>
    <row r="10" spans="1:30" x14ac:dyDescent="0.2">
      <c r="A10" s="1" t="s">
        <v>48</v>
      </c>
      <c r="B10" s="1">
        <v>2166</v>
      </c>
      <c r="C10" s="1">
        <v>190</v>
      </c>
      <c r="D10" s="1">
        <v>874</v>
      </c>
      <c r="E10" s="1">
        <v>228</v>
      </c>
      <c r="F10" s="1">
        <v>380</v>
      </c>
      <c r="G10" s="1">
        <v>361</v>
      </c>
      <c r="H10" s="1">
        <v>133</v>
      </c>
      <c r="I10" s="8">
        <f t="shared" si="0"/>
        <v>91.228070175438603</v>
      </c>
      <c r="J10" s="8">
        <f t="shared" si="1"/>
        <v>22.807017543859651</v>
      </c>
      <c r="K10" s="1" t="s">
        <v>48</v>
      </c>
      <c r="L10" s="1">
        <v>2128</v>
      </c>
      <c r="M10" s="1">
        <v>190</v>
      </c>
      <c r="N10" s="1">
        <v>874</v>
      </c>
      <c r="O10" s="1">
        <v>209</v>
      </c>
      <c r="P10" s="1">
        <v>380</v>
      </c>
      <c r="Q10" s="1">
        <v>361</v>
      </c>
      <c r="R10" s="1">
        <v>114</v>
      </c>
      <c r="S10" s="8">
        <f t="shared" si="6"/>
        <v>91.071428571428569</v>
      </c>
      <c r="T10" s="8">
        <f t="shared" si="7"/>
        <v>22.321428571428573</v>
      </c>
      <c r="U10" s="1" t="s">
        <v>48</v>
      </c>
      <c r="V10" s="1">
        <v>38</v>
      </c>
      <c r="W10" s="1">
        <v>0</v>
      </c>
      <c r="X10" s="1">
        <v>0</v>
      </c>
      <c r="Y10" s="1">
        <v>19</v>
      </c>
      <c r="Z10" s="1">
        <v>0</v>
      </c>
      <c r="AA10" s="1">
        <v>0</v>
      </c>
      <c r="AB10" s="1">
        <v>19</v>
      </c>
      <c r="AC10" s="8">
        <f t="shared" si="8"/>
        <v>100</v>
      </c>
      <c r="AD10" s="8">
        <f t="shared" si="9"/>
        <v>50</v>
      </c>
    </row>
    <row r="11" spans="1:30" x14ac:dyDescent="0.2">
      <c r="A11" s="1" t="s">
        <v>49</v>
      </c>
      <c r="B11" s="1">
        <v>684</v>
      </c>
      <c r="C11" s="1">
        <v>247</v>
      </c>
      <c r="D11" s="1">
        <v>228</v>
      </c>
      <c r="E11" s="1">
        <v>0</v>
      </c>
      <c r="F11" s="1">
        <v>57</v>
      </c>
      <c r="G11" s="1">
        <v>114</v>
      </c>
      <c r="H11" s="1">
        <v>38</v>
      </c>
      <c r="I11" s="8">
        <f t="shared" si="0"/>
        <v>63.888888888888886</v>
      </c>
      <c r="J11" s="8">
        <f t="shared" si="1"/>
        <v>22.222222222222221</v>
      </c>
      <c r="K11" s="1" t="s">
        <v>49</v>
      </c>
      <c r="L11" s="1">
        <v>684</v>
      </c>
      <c r="M11" s="1">
        <v>247</v>
      </c>
      <c r="N11" s="1">
        <v>228</v>
      </c>
      <c r="O11" s="1">
        <v>0</v>
      </c>
      <c r="P11" s="1">
        <v>57</v>
      </c>
      <c r="Q11" s="1">
        <v>114</v>
      </c>
      <c r="R11" s="1">
        <v>38</v>
      </c>
      <c r="S11" s="8">
        <f t="shared" si="6"/>
        <v>63.888888888888886</v>
      </c>
      <c r="T11" s="8">
        <f t="shared" si="7"/>
        <v>22.222222222222221</v>
      </c>
      <c r="U11" s="1" t="s">
        <v>49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8" t="e">
        <f t="shared" si="8"/>
        <v>#DIV/0!</v>
      </c>
      <c r="AD11" s="8" t="e">
        <f t="shared" si="9"/>
        <v>#DIV/0!</v>
      </c>
    </row>
    <row r="12" spans="1:30" x14ac:dyDescent="0.2">
      <c r="A12" s="1" t="s">
        <v>50</v>
      </c>
      <c r="B12" s="1">
        <v>589</v>
      </c>
      <c r="C12" s="1">
        <v>190</v>
      </c>
      <c r="D12" s="1">
        <v>209</v>
      </c>
      <c r="E12" s="1">
        <v>38</v>
      </c>
      <c r="F12" s="1">
        <v>76</v>
      </c>
      <c r="G12" s="1">
        <v>19</v>
      </c>
      <c r="H12" s="1">
        <v>57</v>
      </c>
      <c r="I12" s="8">
        <f t="shared" si="0"/>
        <v>67.741935483870961</v>
      </c>
      <c r="J12" s="8">
        <f t="shared" si="1"/>
        <v>12.903225806451612</v>
      </c>
      <c r="K12" s="1" t="s">
        <v>50</v>
      </c>
      <c r="L12" s="1">
        <v>570</v>
      </c>
      <c r="M12" s="1">
        <v>190</v>
      </c>
      <c r="N12" s="1">
        <v>209</v>
      </c>
      <c r="O12" s="1">
        <v>38</v>
      </c>
      <c r="P12" s="1">
        <v>76</v>
      </c>
      <c r="Q12" s="1">
        <v>19</v>
      </c>
      <c r="R12" s="1">
        <v>38</v>
      </c>
      <c r="S12" s="8">
        <f t="shared" si="6"/>
        <v>66.666666666666671</v>
      </c>
      <c r="T12" s="8">
        <f t="shared" si="7"/>
        <v>10</v>
      </c>
      <c r="U12" s="1" t="s">
        <v>50</v>
      </c>
      <c r="V12" s="1">
        <v>19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19</v>
      </c>
      <c r="AC12" s="8">
        <f t="shared" si="8"/>
        <v>100</v>
      </c>
      <c r="AD12" s="8">
        <f t="shared" si="9"/>
        <v>100</v>
      </c>
    </row>
    <row r="13" spans="1:30" x14ac:dyDescent="0.2">
      <c r="A13" s="1" t="s">
        <v>51</v>
      </c>
      <c r="B13" s="1">
        <v>19</v>
      </c>
      <c r="C13" s="1">
        <v>0</v>
      </c>
      <c r="D13" s="1">
        <v>19</v>
      </c>
      <c r="E13" s="1">
        <v>0</v>
      </c>
      <c r="F13" s="1">
        <v>0</v>
      </c>
      <c r="G13" s="1">
        <v>0</v>
      </c>
      <c r="H13" s="1">
        <v>0</v>
      </c>
      <c r="I13" s="8">
        <f t="shared" si="0"/>
        <v>100</v>
      </c>
      <c r="J13" s="8">
        <f t="shared" si="1"/>
        <v>0</v>
      </c>
      <c r="K13" s="1" t="s">
        <v>51</v>
      </c>
      <c r="L13" s="1">
        <v>19</v>
      </c>
      <c r="M13" s="1">
        <v>0</v>
      </c>
      <c r="N13" s="1">
        <v>19</v>
      </c>
      <c r="O13" s="1">
        <v>0</v>
      </c>
      <c r="P13" s="1">
        <v>0</v>
      </c>
      <c r="Q13" s="1">
        <v>0</v>
      </c>
      <c r="R13" s="1">
        <v>0</v>
      </c>
      <c r="S13" s="8">
        <f t="shared" si="6"/>
        <v>100</v>
      </c>
      <c r="T13" s="8">
        <f t="shared" si="7"/>
        <v>0</v>
      </c>
      <c r="U13" s="1" t="s">
        <v>51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8" t="e">
        <f t="shared" si="8"/>
        <v>#DIV/0!</v>
      </c>
      <c r="AD13" s="8" t="e">
        <f t="shared" si="9"/>
        <v>#DIV/0!</v>
      </c>
    </row>
    <row r="14" spans="1:30" x14ac:dyDescent="0.2">
      <c r="A14" s="1" t="s">
        <v>52</v>
      </c>
      <c r="B14" s="1">
        <v>3230</v>
      </c>
      <c r="C14" s="1">
        <v>209</v>
      </c>
      <c r="D14" s="1">
        <v>1729</v>
      </c>
      <c r="E14" s="1">
        <v>190</v>
      </c>
      <c r="F14" s="1">
        <v>551</v>
      </c>
      <c r="G14" s="1">
        <v>418</v>
      </c>
      <c r="H14" s="1">
        <v>133</v>
      </c>
      <c r="I14" s="8">
        <f t="shared" si="0"/>
        <v>93.529411764705884</v>
      </c>
      <c r="J14" s="8">
        <f t="shared" si="1"/>
        <v>17.058823529411764</v>
      </c>
      <c r="K14" s="1" t="s">
        <v>52</v>
      </c>
      <c r="L14" s="1">
        <v>2888</v>
      </c>
      <c r="M14" s="1">
        <v>171</v>
      </c>
      <c r="N14" s="1">
        <v>1653</v>
      </c>
      <c r="O14" s="1">
        <v>133</v>
      </c>
      <c r="P14" s="1">
        <v>475</v>
      </c>
      <c r="Q14" s="1">
        <v>380</v>
      </c>
      <c r="R14" s="1">
        <v>76</v>
      </c>
      <c r="S14" s="8">
        <f t="shared" si="6"/>
        <v>94.078947368421055</v>
      </c>
      <c r="T14" s="8">
        <f t="shared" si="7"/>
        <v>15.789473684210526</v>
      </c>
      <c r="U14" s="1" t="s">
        <v>52</v>
      </c>
      <c r="V14" s="1">
        <v>342</v>
      </c>
      <c r="W14" s="1">
        <v>38</v>
      </c>
      <c r="X14" s="1">
        <v>76</v>
      </c>
      <c r="Y14" s="1">
        <v>57</v>
      </c>
      <c r="Z14" s="1">
        <v>76</v>
      </c>
      <c r="AA14" s="1">
        <v>38</v>
      </c>
      <c r="AB14" s="1">
        <v>57</v>
      </c>
      <c r="AC14" s="8">
        <f t="shared" si="8"/>
        <v>88.888888888888886</v>
      </c>
      <c r="AD14" s="8">
        <f t="shared" si="9"/>
        <v>27.777777777777779</v>
      </c>
    </row>
    <row r="15" spans="1:30" x14ac:dyDescent="0.2">
      <c r="A15" s="1" t="s">
        <v>53</v>
      </c>
      <c r="I15" s="8"/>
      <c r="J15" s="8"/>
      <c r="K15" s="1" t="s">
        <v>53</v>
      </c>
      <c r="S15" s="8"/>
      <c r="T15" s="8"/>
      <c r="U15" s="1" t="s">
        <v>53</v>
      </c>
      <c r="AC15" s="8"/>
      <c r="AD15" s="8"/>
    </row>
    <row r="16" spans="1:30" x14ac:dyDescent="0.2">
      <c r="A16" s="1" t="s">
        <v>1</v>
      </c>
      <c r="B16" s="1">
        <v>59774</v>
      </c>
      <c r="C16" s="1">
        <v>14915</v>
      </c>
      <c r="D16" s="1">
        <v>22800</v>
      </c>
      <c r="E16" s="1">
        <v>2774</v>
      </c>
      <c r="F16" s="1">
        <v>7714</v>
      </c>
      <c r="G16" s="1">
        <v>8797</v>
      </c>
      <c r="H16" s="1">
        <v>2774</v>
      </c>
      <c r="I16" s="8">
        <f t="shared" si="0"/>
        <v>75.047679593134134</v>
      </c>
      <c r="J16" s="8">
        <f t="shared" si="1"/>
        <v>19.357914812460265</v>
      </c>
      <c r="K16" s="1" t="s">
        <v>1</v>
      </c>
      <c r="L16" s="1">
        <v>29564</v>
      </c>
      <c r="M16" s="1">
        <v>6764</v>
      </c>
      <c r="N16" s="1">
        <v>11381</v>
      </c>
      <c r="O16" s="1">
        <v>1463</v>
      </c>
      <c r="P16" s="1">
        <v>3990</v>
      </c>
      <c r="Q16" s="1">
        <v>4655</v>
      </c>
      <c r="R16" s="1">
        <v>1311</v>
      </c>
      <c r="S16" s="8">
        <f t="shared" ref="S16:S18" si="10">SUM(N16:R16)*100/L16</f>
        <v>77.120822622107966</v>
      </c>
      <c r="T16" s="8">
        <f t="shared" ref="T16:T18" si="11">SUM(Q16:R16)*100/L16</f>
        <v>20.17994858611825</v>
      </c>
      <c r="U16" s="1" t="s">
        <v>1</v>
      </c>
      <c r="V16" s="1">
        <v>30210</v>
      </c>
      <c r="W16" s="1">
        <v>8151</v>
      </c>
      <c r="X16" s="1">
        <v>11419</v>
      </c>
      <c r="Y16" s="1">
        <v>1311</v>
      </c>
      <c r="Z16" s="1">
        <v>3724</v>
      </c>
      <c r="AA16" s="1">
        <v>4142</v>
      </c>
      <c r="AB16" s="1">
        <v>1463</v>
      </c>
      <c r="AC16" s="8">
        <f t="shared" ref="AC16:AC18" si="12">SUM(X16:AB16)*100/V16</f>
        <v>73.018867924528308</v>
      </c>
      <c r="AD16" s="8">
        <f t="shared" ref="AD16:AD18" si="13">SUM(AA16:AB16)*100/V16</f>
        <v>18.553459119496857</v>
      </c>
    </row>
    <row r="17" spans="1:30" x14ac:dyDescent="0.2">
      <c r="A17" s="1" t="s">
        <v>54</v>
      </c>
      <c r="B17" s="1">
        <v>361</v>
      </c>
      <c r="C17" s="1">
        <v>19</v>
      </c>
      <c r="D17" s="1">
        <v>133</v>
      </c>
      <c r="E17" s="1">
        <v>19</v>
      </c>
      <c r="F17" s="1">
        <v>76</v>
      </c>
      <c r="G17" s="1">
        <v>95</v>
      </c>
      <c r="H17" s="1">
        <v>19</v>
      </c>
      <c r="I17" s="8">
        <f t="shared" si="0"/>
        <v>94.736842105263165</v>
      </c>
      <c r="J17" s="8">
        <f t="shared" si="1"/>
        <v>31.578947368421051</v>
      </c>
      <c r="K17" s="1" t="s">
        <v>54</v>
      </c>
      <c r="L17" s="1">
        <v>209</v>
      </c>
      <c r="M17" s="1">
        <v>0</v>
      </c>
      <c r="N17" s="1">
        <v>114</v>
      </c>
      <c r="O17" s="1">
        <v>19</v>
      </c>
      <c r="P17" s="1">
        <v>19</v>
      </c>
      <c r="Q17" s="1">
        <v>57</v>
      </c>
      <c r="R17" s="1">
        <v>0</v>
      </c>
      <c r="S17" s="8">
        <f t="shared" si="10"/>
        <v>100</v>
      </c>
      <c r="T17" s="8">
        <f t="shared" si="11"/>
        <v>27.272727272727273</v>
      </c>
      <c r="U17" s="1" t="s">
        <v>54</v>
      </c>
      <c r="V17" s="1">
        <v>152</v>
      </c>
      <c r="W17" s="1">
        <v>19</v>
      </c>
      <c r="X17" s="1">
        <v>19</v>
      </c>
      <c r="Y17" s="1">
        <v>0</v>
      </c>
      <c r="Z17" s="1">
        <v>57</v>
      </c>
      <c r="AA17" s="1">
        <v>38</v>
      </c>
      <c r="AB17" s="1">
        <v>19</v>
      </c>
      <c r="AC17" s="8">
        <f t="shared" si="12"/>
        <v>87.5</v>
      </c>
      <c r="AD17" s="8">
        <f t="shared" si="13"/>
        <v>37.5</v>
      </c>
    </row>
    <row r="18" spans="1:30" x14ac:dyDescent="0.2">
      <c r="A18" s="1" t="s">
        <v>55</v>
      </c>
      <c r="B18" s="1">
        <v>59413</v>
      </c>
      <c r="C18" s="1">
        <v>14896</v>
      </c>
      <c r="D18" s="1">
        <v>22667</v>
      </c>
      <c r="E18" s="1">
        <v>2755</v>
      </c>
      <c r="F18" s="1">
        <v>7638</v>
      </c>
      <c r="G18" s="1">
        <v>8702</v>
      </c>
      <c r="H18" s="1">
        <v>2755</v>
      </c>
      <c r="I18" s="8">
        <f t="shared" si="0"/>
        <v>74.928046050527669</v>
      </c>
      <c r="J18" s="8">
        <f t="shared" si="1"/>
        <v>19.283658458586505</v>
      </c>
      <c r="K18" s="1" t="s">
        <v>55</v>
      </c>
      <c r="L18" s="1">
        <v>29355</v>
      </c>
      <c r="M18" s="1">
        <v>6764</v>
      </c>
      <c r="N18" s="1">
        <v>11267</v>
      </c>
      <c r="O18" s="1">
        <v>1444</v>
      </c>
      <c r="P18" s="1">
        <v>3971</v>
      </c>
      <c r="Q18" s="1">
        <v>4598</v>
      </c>
      <c r="R18" s="1">
        <v>1311</v>
      </c>
      <c r="S18" s="8">
        <f t="shared" si="10"/>
        <v>76.957928802588995</v>
      </c>
      <c r="T18" s="8">
        <f t="shared" si="11"/>
        <v>20.129449838187703</v>
      </c>
      <c r="U18" s="1" t="s">
        <v>55</v>
      </c>
      <c r="V18" s="1">
        <v>30058</v>
      </c>
      <c r="W18" s="1">
        <v>8132</v>
      </c>
      <c r="X18" s="1">
        <v>11400</v>
      </c>
      <c r="Y18" s="1">
        <v>1311</v>
      </c>
      <c r="Z18" s="1">
        <v>3667</v>
      </c>
      <c r="AA18" s="1">
        <v>4104</v>
      </c>
      <c r="AB18" s="1">
        <v>1444</v>
      </c>
      <c r="AC18" s="8">
        <f t="shared" si="12"/>
        <v>72.945638432364092</v>
      </c>
      <c r="AD18" s="8">
        <f t="shared" si="13"/>
        <v>18.457648546144121</v>
      </c>
    </row>
    <row r="19" spans="1:30" x14ac:dyDescent="0.2">
      <c r="A19" s="12" t="s">
        <v>96</v>
      </c>
      <c r="B19" s="12"/>
      <c r="C19" s="12"/>
      <c r="D19" s="12"/>
      <c r="E19" s="12"/>
      <c r="F19" s="12"/>
      <c r="G19" s="12"/>
      <c r="H19" s="12"/>
      <c r="I19" s="12"/>
      <c r="J19" s="12"/>
      <c r="K19" s="12" t="s">
        <v>96</v>
      </c>
      <c r="L19" s="12"/>
      <c r="M19" s="12"/>
      <c r="N19" s="12"/>
      <c r="O19" s="12"/>
      <c r="P19" s="12"/>
      <c r="Q19" s="12"/>
      <c r="R19" s="12"/>
      <c r="S19" s="12"/>
      <c r="T19" s="12"/>
      <c r="U19" s="12" t="s">
        <v>96</v>
      </c>
      <c r="V19" s="12"/>
      <c r="W19" s="12"/>
      <c r="X19" s="12"/>
      <c r="Y19" s="12"/>
      <c r="Z19" s="12"/>
      <c r="AA19" s="12"/>
      <c r="AB19" s="12"/>
      <c r="AC19" s="12"/>
      <c r="AD19" s="12"/>
    </row>
  </sheetData>
  <mergeCells count="9">
    <mergeCell ref="A19:J19"/>
    <mergeCell ref="K19:T19"/>
    <mergeCell ref="U19:AD19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1C3EE-5D14-4E6B-9698-997093D92840}">
  <dimension ref="A1:AD33"/>
  <sheetViews>
    <sheetView view="pageBreakPreview" topLeftCell="G1" zoomScale="125" zoomScaleNormal="125" zoomScaleSheetLayoutView="125" workbookViewId="0">
      <selection activeCell="V5" sqref="V5:AB32"/>
    </sheetView>
  </sheetViews>
  <sheetFormatPr defaultRowHeight="10.199999999999999" x14ac:dyDescent="0.2"/>
  <cols>
    <col min="1" max="1" width="8.88671875" style="9"/>
    <col min="2" max="10" width="8.88671875" style="1"/>
    <col min="11" max="11" width="8.88671875" style="9"/>
    <col min="12" max="20" width="8.88671875" style="1"/>
    <col min="21" max="21" width="8.88671875" style="9"/>
    <col min="22" max="16384" width="8.88671875" style="1"/>
  </cols>
  <sheetData>
    <row r="1" spans="1:30" x14ac:dyDescent="0.2">
      <c r="A1" s="16" t="s">
        <v>56</v>
      </c>
      <c r="B1" s="16"/>
      <c r="C1" s="16"/>
      <c r="D1" s="16"/>
      <c r="E1" s="16"/>
      <c r="F1" s="16"/>
      <c r="G1" s="16"/>
      <c r="H1" s="16"/>
      <c r="I1" s="16"/>
      <c r="J1" s="16"/>
      <c r="K1" s="16" t="s">
        <v>56</v>
      </c>
      <c r="L1" s="16"/>
      <c r="M1" s="16"/>
      <c r="N1" s="16"/>
      <c r="O1" s="16"/>
      <c r="P1" s="16"/>
      <c r="Q1" s="16"/>
      <c r="R1" s="16"/>
      <c r="S1" s="16"/>
      <c r="T1" s="16"/>
      <c r="U1" s="16" t="s">
        <v>56</v>
      </c>
      <c r="V1" s="16"/>
      <c r="W1" s="16"/>
      <c r="X1" s="16"/>
      <c r="Y1" s="16"/>
      <c r="Z1" s="16"/>
      <c r="AA1" s="16"/>
      <c r="AB1" s="16"/>
      <c r="AC1" s="16"/>
      <c r="AD1" s="16"/>
    </row>
    <row r="2" spans="1:30" x14ac:dyDescent="0.2">
      <c r="A2" s="10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10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10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11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11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11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9" t="s">
        <v>57</v>
      </c>
      <c r="K4" s="9" t="s">
        <v>57</v>
      </c>
      <c r="U4" s="9" t="s">
        <v>57</v>
      </c>
    </row>
    <row r="5" spans="1:30" x14ac:dyDescent="0.2">
      <c r="A5" s="9" t="s">
        <v>1</v>
      </c>
      <c r="B5" s="1">
        <v>59926</v>
      </c>
      <c r="C5" s="1">
        <v>14991</v>
      </c>
      <c r="D5" s="1">
        <v>22838</v>
      </c>
      <c r="E5" s="1">
        <v>2774</v>
      </c>
      <c r="F5" s="1">
        <v>7733</v>
      </c>
      <c r="G5" s="1">
        <v>8797</v>
      </c>
      <c r="H5" s="1">
        <v>2793</v>
      </c>
      <c r="I5" s="8">
        <f>SUM(D5:H5)*100/B5</f>
        <v>74.984147114774885</v>
      </c>
      <c r="J5" s="8">
        <f>SUM(G5:H5)*100/B5</f>
        <v>19.340519974635384</v>
      </c>
      <c r="K5" s="9" t="s">
        <v>1</v>
      </c>
      <c r="L5" s="1">
        <v>29640</v>
      </c>
      <c r="M5" s="1">
        <v>6802</v>
      </c>
      <c r="N5" s="1">
        <v>11419</v>
      </c>
      <c r="O5" s="1">
        <v>1463</v>
      </c>
      <c r="P5" s="1">
        <v>3990</v>
      </c>
      <c r="Q5" s="1">
        <v>4655</v>
      </c>
      <c r="R5" s="1">
        <v>1311</v>
      </c>
      <c r="S5" s="8">
        <f>SUM(N5:R5)*100/L5</f>
        <v>77.051282051282058</v>
      </c>
      <c r="T5" s="8">
        <f>SUM(Q5:R5)*100/L5</f>
        <v>20.128205128205128</v>
      </c>
      <c r="U5" s="9" t="s">
        <v>1</v>
      </c>
      <c r="V5" s="1">
        <v>30286</v>
      </c>
      <c r="W5" s="1">
        <v>8189</v>
      </c>
      <c r="X5" s="1">
        <v>11419</v>
      </c>
      <c r="Y5" s="1">
        <v>1311</v>
      </c>
      <c r="Z5" s="1">
        <v>3743</v>
      </c>
      <c r="AA5" s="1">
        <v>4142</v>
      </c>
      <c r="AB5" s="1">
        <v>1482</v>
      </c>
      <c r="AC5" s="8">
        <f>SUM(X5:AB5)*100/V5</f>
        <v>72.96110414052697</v>
      </c>
      <c r="AD5" s="8">
        <f>SUM(AA5:AB5)*100/V5</f>
        <v>18.569636135508155</v>
      </c>
    </row>
    <row r="6" spans="1:30" x14ac:dyDescent="0.2">
      <c r="A6" s="9" t="s">
        <v>33</v>
      </c>
      <c r="B6" s="1">
        <v>48621</v>
      </c>
      <c r="C6" s="1">
        <v>11324</v>
      </c>
      <c r="D6" s="1">
        <v>19570</v>
      </c>
      <c r="E6" s="1">
        <v>2242</v>
      </c>
      <c r="F6" s="1">
        <v>6004</v>
      </c>
      <c r="G6" s="1">
        <v>7011</v>
      </c>
      <c r="H6" s="1">
        <v>2470</v>
      </c>
      <c r="I6" s="8">
        <f t="shared" ref="I6:I32" si="0">SUM(D6:H6)*100/B6</f>
        <v>76.709652207893711</v>
      </c>
      <c r="J6" s="8">
        <f t="shared" ref="J6:J32" si="1">SUM(G6:H6)*100/B6</f>
        <v>19.499804611176241</v>
      </c>
      <c r="K6" s="9" t="s">
        <v>33</v>
      </c>
      <c r="L6" s="1">
        <v>24225</v>
      </c>
      <c r="M6" s="1">
        <v>5358</v>
      </c>
      <c r="N6" s="1">
        <v>9861</v>
      </c>
      <c r="O6" s="1">
        <v>1216</v>
      </c>
      <c r="P6" s="1">
        <v>3078</v>
      </c>
      <c r="Q6" s="1">
        <v>3534</v>
      </c>
      <c r="R6" s="1">
        <v>1178</v>
      </c>
      <c r="S6" s="8">
        <f t="shared" ref="S6:S10" si="2">SUM(N6:R6)*100/L6</f>
        <v>77.882352941176464</v>
      </c>
      <c r="T6" s="8">
        <f t="shared" ref="T6:T10" si="3">SUM(Q6:R6)*100/L6</f>
        <v>19.450980392156861</v>
      </c>
      <c r="U6" s="9" t="s">
        <v>33</v>
      </c>
      <c r="V6" s="1">
        <v>24396</v>
      </c>
      <c r="W6" s="1">
        <v>5966</v>
      </c>
      <c r="X6" s="1">
        <v>9709</v>
      </c>
      <c r="Y6" s="1">
        <v>1026</v>
      </c>
      <c r="Z6" s="1">
        <v>2926</v>
      </c>
      <c r="AA6" s="1">
        <v>3477</v>
      </c>
      <c r="AB6" s="1">
        <v>1292</v>
      </c>
      <c r="AC6" s="8">
        <f t="shared" ref="AC6:AC10" si="4">SUM(X6:AB6)*100/V6</f>
        <v>75.545171339563865</v>
      </c>
      <c r="AD6" s="8">
        <f t="shared" ref="AD6:AD10" si="5">SUM(AA6:AB6)*100/V6</f>
        <v>19.548286604361369</v>
      </c>
    </row>
    <row r="7" spans="1:30" x14ac:dyDescent="0.2">
      <c r="A7" s="9" t="s">
        <v>32</v>
      </c>
      <c r="B7" s="1">
        <v>9500</v>
      </c>
      <c r="C7" s="1">
        <v>3135</v>
      </c>
      <c r="D7" s="1">
        <v>2603</v>
      </c>
      <c r="E7" s="1">
        <v>437</v>
      </c>
      <c r="F7" s="1">
        <v>1349</v>
      </c>
      <c r="G7" s="1">
        <v>1672</v>
      </c>
      <c r="H7" s="1">
        <v>304</v>
      </c>
      <c r="I7" s="8">
        <f t="shared" si="0"/>
        <v>67</v>
      </c>
      <c r="J7" s="8">
        <f t="shared" si="1"/>
        <v>20.8</v>
      </c>
      <c r="K7" s="9" t="s">
        <v>32</v>
      </c>
      <c r="L7" s="1">
        <v>4503</v>
      </c>
      <c r="M7" s="1">
        <v>1254</v>
      </c>
      <c r="N7" s="1">
        <v>1197</v>
      </c>
      <c r="O7" s="1">
        <v>190</v>
      </c>
      <c r="P7" s="1">
        <v>684</v>
      </c>
      <c r="Q7" s="1">
        <v>1045</v>
      </c>
      <c r="R7" s="1">
        <v>133</v>
      </c>
      <c r="S7" s="8">
        <f t="shared" si="2"/>
        <v>72.151898734177209</v>
      </c>
      <c r="T7" s="8">
        <f t="shared" si="3"/>
        <v>26.160337552742615</v>
      </c>
      <c r="U7" s="9" t="s">
        <v>32</v>
      </c>
      <c r="V7" s="1">
        <v>4997</v>
      </c>
      <c r="W7" s="1">
        <v>1881</v>
      </c>
      <c r="X7" s="1">
        <v>1406</v>
      </c>
      <c r="Y7" s="1">
        <v>247</v>
      </c>
      <c r="Z7" s="1">
        <v>665</v>
      </c>
      <c r="AA7" s="1">
        <v>627</v>
      </c>
      <c r="AB7" s="1">
        <v>171</v>
      </c>
      <c r="AC7" s="8">
        <f t="shared" si="4"/>
        <v>62.357414448669203</v>
      </c>
      <c r="AD7" s="8">
        <f t="shared" si="5"/>
        <v>15.96958174904943</v>
      </c>
    </row>
    <row r="8" spans="1:30" x14ac:dyDescent="0.2">
      <c r="A8" s="9" t="s">
        <v>58</v>
      </c>
      <c r="B8" s="1">
        <v>304</v>
      </c>
      <c r="C8" s="1">
        <v>38</v>
      </c>
      <c r="D8" s="1">
        <v>76</v>
      </c>
      <c r="E8" s="1">
        <v>0</v>
      </c>
      <c r="F8" s="1">
        <v>152</v>
      </c>
      <c r="G8" s="1">
        <v>38</v>
      </c>
      <c r="H8" s="1">
        <v>0</v>
      </c>
      <c r="I8" s="8">
        <f t="shared" si="0"/>
        <v>87.5</v>
      </c>
      <c r="J8" s="8">
        <f t="shared" si="1"/>
        <v>12.5</v>
      </c>
      <c r="K8" s="9" t="s">
        <v>58</v>
      </c>
      <c r="L8" s="1">
        <v>209</v>
      </c>
      <c r="M8" s="1">
        <v>19</v>
      </c>
      <c r="N8" s="1">
        <v>57</v>
      </c>
      <c r="O8" s="1">
        <v>0</v>
      </c>
      <c r="P8" s="1">
        <v>114</v>
      </c>
      <c r="Q8" s="1">
        <v>19</v>
      </c>
      <c r="R8" s="1">
        <v>0</v>
      </c>
      <c r="S8" s="8">
        <f t="shared" si="2"/>
        <v>90.909090909090907</v>
      </c>
      <c r="T8" s="8">
        <f t="shared" si="3"/>
        <v>9.0909090909090917</v>
      </c>
      <c r="U8" s="9" t="s">
        <v>58</v>
      </c>
      <c r="V8" s="1">
        <v>95</v>
      </c>
      <c r="W8" s="1">
        <v>19</v>
      </c>
      <c r="X8" s="1">
        <v>19</v>
      </c>
      <c r="Y8" s="1">
        <v>0</v>
      </c>
      <c r="Z8" s="1">
        <v>38</v>
      </c>
      <c r="AA8" s="1">
        <v>19</v>
      </c>
      <c r="AB8" s="1">
        <v>0</v>
      </c>
      <c r="AC8" s="8">
        <f t="shared" si="4"/>
        <v>80</v>
      </c>
      <c r="AD8" s="8">
        <f t="shared" si="5"/>
        <v>20</v>
      </c>
    </row>
    <row r="9" spans="1:30" x14ac:dyDescent="0.2">
      <c r="A9" s="9" t="s">
        <v>34</v>
      </c>
      <c r="B9" s="1">
        <v>1273</v>
      </c>
      <c r="C9" s="1">
        <v>361</v>
      </c>
      <c r="D9" s="1">
        <v>532</v>
      </c>
      <c r="E9" s="1">
        <v>95</v>
      </c>
      <c r="F9" s="1">
        <v>190</v>
      </c>
      <c r="G9" s="1">
        <v>76</v>
      </c>
      <c r="H9" s="1">
        <v>19</v>
      </c>
      <c r="I9" s="8">
        <f t="shared" si="0"/>
        <v>71.641791044776113</v>
      </c>
      <c r="J9" s="8">
        <f t="shared" si="1"/>
        <v>7.4626865671641793</v>
      </c>
      <c r="K9" s="9" t="s">
        <v>34</v>
      </c>
      <c r="L9" s="1">
        <v>551</v>
      </c>
      <c r="M9" s="1">
        <v>114</v>
      </c>
      <c r="N9" s="1">
        <v>247</v>
      </c>
      <c r="O9" s="1">
        <v>57</v>
      </c>
      <c r="P9" s="1">
        <v>76</v>
      </c>
      <c r="Q9" s="1">
        <v>57</v>
      </c>
      <c r="R9" s="1">
        <v>0</v>
      </c>
      <c r="S9" s="8">
        <f t="shared" si="2"/>
        <v>79.310344827586206</v>
      </c>
      <c r="T9" s="8">
        <f t="shared" si="3"/>
        <v>10.344827586206897</v>
      </c>
      <c r="U9" s="9" t="s">
        <v>34</v>
      </c>
      <c r="V9" s="1">
        <v>722</v>
      </c>
      <c r="W9" s="1">
        <v>247</v>
      </c>
      <c r="X9" s="1">
        <v>285</v>
      </c>
      <c r="Y9" s="1">
        <v>38</v>
      </c>
      <c r="Z9" s="1">
        <v>114</v>
      </c>
      <c r="AA9" s="1">
        <v>19</v>
      </c>
      <c r="AB9" s="1">
        <v>19</v>
      </c>
      <c r="AC9" s="8">
        <f t="shared" si="4"/>
        <v>65.78947368421052</v>
      </c>
      <c r="AD9" s="8">
        <f t="shared" si="5"/>
        <v>5.2631578947368425</v>
      </c>
    </row>
    <row r="10" spans="1:30" x14ac:dyDescent="0.2">
      <c r="A10" s="9" t="s">
        <v>35</v>
      </c>
      <c r="B10" s="1">
        <v>228</v>
      </c>
      <c r="C10" s="1">
        <v>133</v>
      </c>
      <c r="D10" s="1">
        <v>57</v>
      </c>
      <c r="E10" s="1">
        <v>0</v>
      </c>
      <c r="F10" s="1">
        <v>38</v>
      </c>
      <c r="G10" s="1">
        <v>0</v>
      </c>
      <c r="H10" s="1">
        <v>0</v>
      </c>
      <c r="I10" s="8">
        <f t="shared" si="0"/>
        <v>41.666666666666664</v>
      </c>
      <c r="J10" s="8">
        <f t="shared" si="1"/>
        <v>0</v>
      </c>
      <c r="K10" s="9" t="s">
        <v>35</v>
      </c>
      <c r="L10" s="1">
        <v>152</v>
      </c>
      <c r="M10" s="1">
        <v>57</v>
      </c>
      <c r="N10" s="1">
        <v>57</v>
      </c>
      <c r="O10" s="1">
        <v>0</v>
      </c>
      <c r="P10" s="1">
        <v>38</v>
      </c>
      <c r="Q10" s="1">
        <v>0</v>
      </c>
      <c r="R10" s="1">
        <v>0</v>
      </c>
      <c r="S10" s="8">
        <f t="shared" si="2"/>
        <v>62.5</v>
      </c>
      <c r="T10" s="8">
        <f t="shared" si="3"/>
        <v>0</v>
      </c>
      <c r="U10" s="9" t="s">
        <v>35</v>
      </c>
      <c r="V10" s="1">
        <v>76</v>
      </c>
      <c r="W10" s="1">
        <v>76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8">
        <f t="shared" si="4"/>
        <v>0</v>
      </c>
      <c r="AD10" s="8">
        <f t="shared" si="5"/>
        <v>0</v>
      </c>
    </row>
    <row r="11" spans="1:30" x14ac:dyDescent="0.2">
      <c r="A11" s="9" t="s">
        <v>59</v>
      </c>
      <c r="I11" s="8"/>
      <c r="J11" s="8"/>
      <c r="K11" s="9" t="s">
        <v>59</v>
      </c>
      <c r="S11" s="8"/>
      <c r="T11" s="8"/>
      <c r="U11" s="9" t="s">
        <v>59</v>
      </c>
      <c r="AC11" s="8"/>
      <c r="AD11" s="8"/>
    </row>
    <row r="12" spans="1:30" x14ac:dyDescent="0.2">
      <c r="A12" s="9" t="s">
        <v>1</v>
      </c>
      <c r="B12" s="1">
        <v>1748</v>
      </c>
      <c r="C12" s="1">
        <v>608</v>
      </c>
      <c r="D12" s="1">
        <v>646</v>
      </c>
      <c r="E12" s="1">
        <v>76</v>
      </c>
      <c r="F12" s="1">
        <v>209</v>
      </c>
      <c r="G12" s="1">
        <v>171</v>
      </c>
      <c r="H12" s="1">
        <v>38</v>
      </c>
      <c r="I12" s="8">
        <f t="shared" si="0"/>
        <v>65.217391304347828</v>
      </c>
      <c r="J12" s="8">
        <f t="shared" si="1"/>
        <v>11.956521739130435</v>
      </c>
      <c r="K12" s="9" t="s">
        <v>1</v>
      </c>
      <c r="L12" s="1">
        <v>817</v>
      </c>
      <c r="M12" s="1">
        <v>209</v>
      </c>
      <c r="N12" s="1">
        <v>361</v>
      </c>
      <c r="O12" s="1">
        <v>38</v>
      </c>
      <c r="P12" s="1">
        <v>114</v>
      </c>
      <c r="Q12" s="1">
        <v>95</v>
      </c>
      <c r="R12" s="1">
        <v>0</v>
      </c>
      <c r="S12" s="8">
        <f t="shared" ref="S12:S32" si="6">SUM(N12:R12)*100/L12</f>
        <v>74.418604651162795</v>
      </c>
      <c r="T12" s="8">
        <f t="shared" ref="T12:T32" si="7">SUM(Q12:R12)*100/L12</f>
        <v>11.627906976744185</v>
      </c>
      <c r="U12" s="9" t="s">
        <v>1</v>
      </c>
      <c r="V12" s="1">
        <v>931</v>
      </c>
      <c r="W12" s="1">
        <v>399</v>
      </c>
      <c r="X12" s="1">
        <v>285</v>
      </c>
      <c r="Y12" s="1">
        <v>38</v>
      </c>
      <c r="Z12" s="1">
        <v>95</v>
      </c>
      <c r="AA12" s="1">
        <v>76</v>
      </c>
      <c r="AB12" s="1">
        <v>38</v>
      </c>
      <c r="AC12" s="8">
        <f t="shared" ref="AC12:AC32" si="8">SUM(X12:AB12)*100/V12</f>
        <v>57.142857142857146</v>
      </c>
      <c r="AD12" s="8">
        <f t="shared" ref="AD12:AD32" si="9">SUM(AA12:AB12)*100/V12</f>
        <v>12.244897959183673</v>
      </c>
    </row>
    <row r="13" spans="1:30" x14ac:dyDescent="0.2">
      <c r="A13" s="9">
        <v>2002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8" t="e">
        <f t="shared" si="0"/>
        <v>#DIV/0!</v>
      </c>
      <c r="J13" s="8" t="e">
        <f t="shared" si="1"/>
        <v>#DIV/0!</v>
      </c>
      <c r="K13" s="9">
        <v>2002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8" t="e">
        <f t="shared" si="6"/>
        <v>#DIV/0!</v>
      </c>
      <c r="T13" s="8" t="e">
        <f t="shared" si="7"/>
        <v>#DIV/0!</v>
      </c>
      <c r="U13" s="9">
        <v>2002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8" t="e">
        <f t="shared" si="8"/>
        <v>#DIV/0!</v>
      </c>
      <c r="AD13" s="8" t="e">
        <f t="shared" si="9"/>
        <v>#DIV/0!</v>
      </c>
    </row>
    <row r="14" spans="1:30" x14ac:dyDescent="0.2">
      <c r="A14" s="9">
        <v>2001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8" t="e">
        <f t="shared" si="0"/>
        <v>#DIV/0!</v>
      </c>
      <c r="J14" s="8" t="e">
        <f t="shared" si="1"/>
        <v>#DIV/0!</v>
      </c>
      <c r="K14" s="9">
        <v>2001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8" t="e">
        <f t="shared" si="6"/>
        <v>#DIV/0!</v>
      </c>
      <c r="T14" s="8" t="e">
        <f t="shared" si="7"/>
        <v>#DIV/0!</v>
      </c>
      <c r="U14" s="9">
        <v>2001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8" t="e">
        <f t="shared" si="8"/>
        <v>#DIV/0!</v>
      </c>
      <c r="AD14" s="8" t="e">
        <f t="shared" si="9"/>
        <v>#DIV/0!</v>
      </c>
    </row>
    <row r="15" spans="1:30" x14ac:dyDescent="0.2">
      <c r="A15" s="9">
        <v>2000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8" t="e">
        <f t="shared" si="0"/>
        <v>#DIV/0!</v>
      </c>
      <c r="J15" s="8" t="e">
        <f t="shared" si="1"/>
        <v>#DIV/0!</v>
      </c>
      <c r="K15" s="9">
        <v>2000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8" t="e">
        <f t="shared" si="6"/>
        <v>#DIV/0!</v>
      </c>
      <c r="T15" s="8" t="e">
        <f t="shared" si="7"/>
        <v>#DIV/0!</v>
      </c>
      <c r="U15" s="9">
        <v>2000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8" t="e">
        <f t="shared" si="8"/>
        <v>#DIV/0!</v>
      </c>
      <c r="AD15" s="8" t="e">
        <f t="shared" si="9"/>
        <v>#DIV/0!</v>
      </c>
    </row>
    <row r="16" spans="1:30" x14ac:dyDescent="0.2">
      <c r="A16" s="9">
        <v>1999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8" t="e">
        <f t="shared" si="0"/>
        <v>#DIV/0!</v>
      </c>
      <c r="J16" s="8" t="e">
        <f t="shared" si="1"/>
        <v>#DIV/0!</v>
      </c>
      <c r="K16" s="9">
        <v>1999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8" t="e">
        <f t="shared" si="6"/>
        <v>#DIV/0!</v>
      </c>
      <c r="T16" s="8" t="e">
        <f t="shared" si="7"/>
        <v>#DIV/0!</v>
      </c>
      <c r="U16" s="9">
        <v>1999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8" t="e">
        <f t="shared" si="8"/>
        <v>#DIV/0!</v>
      </c>
      <c r="AD16" s="8" t="e">
        <f t="shared" si="9"/>
        <v>#DIV/0!</v>
      </c>
    </row>
    <row r="17" spans="1:30" x14ac:dyDescent="0.2">
      <c r="A17" s="9">
        <v>1998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8" t="e">
        <f t="shared" si="0"/>
        <v>#DIV/0!</v>
      </c>
      <c r="J17" s="8" t="e">
        <f t="shared" si="1"/>
        <v>#DIV/0!</v>
      </c>
      <c r="K17" s="9">
        <v>1998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8" t="e">
        <f t="shared" si="6"/>
        <v>#DIV/0!</v>
      </c>
      <c r="T17" s="8" t="e">
        <f t="shared" si="7"/>
        <v>#DIV/0!</v>
      </c>
      <c r="U17" s="9">
        <v>1998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8" t="e">
        <f t="shared" si="8"/>
        <v>#DIV/0!</v>
      </c>
      <c r="AD17" s="8" t="e">
        <f t="shared" si="9"/>
        <v>#DIV/0!</v>
      </c>
    </row>
    <row r="18" spans="1:30" x14ac:dyDescent="0.2">
      <c r="A18" s="9">
        <v>1997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8" t="e">
        <f t="shared" si="0"/>
        <v>#DIV/0!</v>
      </c>
      <c r="J18" s="8" t="e">
        <f t="shared" si="1"/>
        <v>#DIV/0!</v>
      </c>
      <c r="K18" s="9">
        <v>1997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8" t="e">
        <f t="shared" si="6"/>
        <v>#DIV/0!</v>
      </c>
      <c r="T18" s="8" t="e">
        <f t="shared" si="7"/>
        <v>#DIV/0!</v>
      </c>
      <c r="U18" s="9">
        <v>1997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8" t="e">
        <f t="shared" si="8"/>
        <v>#DIV/0!</v>
      </c>
      <c r="AD18" s="8" t="e">
        <f t="shared" si="9"/>
        <v>#DIV/0!</v>
      </c>
    </row>
    <row r="19" spans="1:30" x14ac:dyDescent="0.2">
      <c r="A19" s="9">
        <v>1996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8" t="e">
        <f t="shared" si="0"/>
        <v>#DIV/0!</v>
      </c>
      <c r="J19" s="8" t="e">
        <f t="shared" si="1"/>
        <v>#DIV/0!</v>
      </c>
      <c r="K19" s="9">
        <v>1996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8" t="e">
        <f t="shared" si="6"/>
        <v>#DIV/0!</v>
      </c>
      <c r="T19" s="8" t="e">
        <f t="shared" si="7"/>
        <v>#DIV/0!</v>
      </c>
      <c r="U19" s="9">
        <v>1996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8" t="e">
        <f t="shared" si="8"/>
        <v>#DIV/0!</v>
      </c>
      <c r="AD19" s="8" t="e">
        <f t="shared" si="9"/>
        <v>#DIV/0!</v>
      </c>
    </row>
    <row r="20" spans="1:30" x14ac:dyDescent="0.2">
      <c r="A20" s="9">
        <v>1995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8" t="e">
        <f t="shared" si="0"/>
        <v>#DIV/0!</v>
      </c>
      <c r="J20" s="8" t="e">
        <f t="shared" si="1"/>
        <v>#DIV/0!</v>
      </c>
      <c r="K20" s="9">
        <v>1995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8" t="e">
        <f t="shared" si="6"/>
        <v>#DIV/0!</v>
      </c>
      <c r="T20" s="8" t="e">
        <f t="shared" si="7"/>
        <v>#DIV/0!</v>
      </c>
      <c r="U20" s="9">
        <v>1995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8" t="e">
        <f t="shared" si="8"/>
        <v>#DIV/0!</v>
      </c>
      <c r="AD20" s="8" t="e">
        <f t="shared" si="9"/>
        <v>#DIV/0!</v>
      </c>
    </row>
    <row r="21" spans="1:30" x14ac:dyDescent="0.2">
      <c r="A21" s="9">
        <v>1994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8" t="e">
        <f t="shared" si="0"/>
        <v>#DIV/0!</v>
      </c>
      <c r="J21" s="8" t="e">
        <f t="shared" si="1"/>
        <v>#DIV/0!</v>
      </c>
      <c r="K21" s="9">
        <v>1994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8" t="e">
        <f t="shared" si="6"/>
        <v>#DIV/0!</v>
      </c>
      <c r="T21" s="8" t="e">
        <f t="shared" si="7"/>
        <v>#DIV/0!</v>
      </c>
      <c r="U21" s="9">
        <v>1994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8" t="e">
        <f t="shared" si="8"/>
        <v>#DIV/0!</v>
      </c>
      <c r="AD21" s="8" t="e">
        <f t="shared" si="9"/>
        <v>#DIV/0!</v>
      </c>
    </row>
    <row r="22" spans="1:30" x14ac:dyDescent="0.2">
      <c r="A22" s="9">
        <v>1993</v>
      </c>
      <c r="B22" s="1">
        <v>247</v>
      </c>
      <c r="C22" s="1">
        <v>76</v>
      </c>
      <c r="D22" s="1">
        <v>114</v>
      </c>
      <c r="E22" s="1">
        <v>0</v>
      </c>
      <c r="F22" s="1">
        <v>19</v>
      </c>
      <c r="G22" s="1">
        <v>19</v>
      </c>
      <c r="H22" s="1">
        <v>19</v>
      </c>
      <c r="I22" s="8">
        <f t="shared" si="0"/>
        <v>69.230769230769226</v>
      </c>
      <c r="J22" s="8">
        <f t="shared" si="1"/>
        <v>15.384615384615385</v>
      </c>
      <c r="K22" s="9">
        <v>1993</v>
      </c>
      <c r="L22" s="1">
        <v>133</v>
      </c>
      <c r="M22" s="1">
        <v>38</v>
      </c>
      <c r="N22" s="1">
        <v>76</v>
      </c>
      <c r="O22" s="1">
        <v>0</v>
      </c>
      <c r="P22" s="1">
        <v>19</v>
      </c>
      <c r="Q22" s="1">
        <v>0</v>
      </c>
      <c r="R22" s="1">
        <v>0</v>
      </c>
      <c r="S22" s="8">
        <f t="shared" si="6"/>
        <v>71.428571428571431</v>
      </c>
      <c r="T22" s="8">
        <f t="shared" si="7"/>
        <v>0</v>
      </c>
      <c r="U22" s="9">
        <v>1993</v>
      </c>
      <c r="V22" s="1">
        <v>114</v>
      </c>
      <c r="W22" s="1">
        <v>38</v>
      </c>
      <c r="X22" s="1">
        <v>38</v>
      </c>
      <c r="Y22" s="1">
        <v>0</v>
      </c>
      <c r="Z22" s="1">
        <v>0</v>
      </c>
      <c r="AA22" s="1">
        <v>19</v>
      </c>
      <c r="AB22" s="1">
        <v>19</v>
      </c>
      <c r="AC22" s="8">
        <f t="shared" si="8"/>
        <v>66.666666666666671</v>
      </c>
      <c r="AD22" s="8">
        <f t="shared" si="9"/>
        <v>33.333333333333336</v>
      </c>
    </row>
    <row r="23" spans="1:30" x14ac:dyDescent="0.2">
      <c r="A23" s="9">
        <v>1992</v>
      </c>
      <c r="B23" s="1">
        <v>399</v>
      </c>
      <c r="C23" s="1">
        <v>133</v>
      </c>
      <c r="D23" s="1">
        <v>190</v>
      </c>
      <c r="E23" s="1">
        <v>0</v>
      </c>
      <c r="F23" s="1">
        <v>57</v>
      </c>
      <c r="G23" s="1">
        <v>19</v>
      </c>
      <c r="H23" s="1">
        <v>0</v>
      </c>
      <c r="I23" s="8">
        <f t="shared" si="0"/>
        <v>66.666666666666671</v>
      </c>
      <c r="J23" s="8">
        <f t="shared" si="1"/>
        <v>4.7619047619047619</v>
      </c>
      <c r="K23" s="9">
        <v>1992</v>
      </c>
      <c r="L23" s="1">
        <v>266</v>
      </c>
      <c r="M23" s="1">
        <v>38</v>
      </c>
      <c r="N23" s="1">
        <v>152</v>
      </c>
      <c r="O23" s="1">
        <v>0</v>
      </c>
      <c r="P23" s="1">
        <v>57</v>
      </c>
      <c r="Q23" s="1">
        <v>19</v>
      </c>
      <c r="R23" s="1">
        <v>0</v>
      </c>
      <c r="S23" s="8">
        <f t="shared" si="6"/>
        <v>85.714285714285708</v>
      </c>
      <c r="T23" s="8">
        <f t="shared" si="7"/>
        <v>7.1428571428571432</v>
      </c>
      <c r="U23" s="9">
        <v>1992</v>
      </c>
      <c r="V23" s="1">
        <v>133</v>
      </c>
      <c r="W23" s="1">
        <v>95</v>
      </c>
      <c r="X23" s="1">
        <v>38</v>
      </c>
      <c r="Y23" s="1">
        <v>0</v>
      </c>
      <c r="Z23" s="1">
        <v>0</v>
      </c>
      <c r="AA23" s="1">
        <v>0</v>
      </c>
      <c r="AB23" s="1">
        <v>0</v>
      </c>
      <c r="AC23" s="8">
        <f t="shared" si="8"/>
        <v>28.571428571428573</v>
      </c>
      <c r="AD23" s="8">
        <f t="shared" si="9"/>
        <v>0</v>
      </c>
    </row>
    <row r="24" spans="1:30" x14ac:dyDescent="0.2">
      <c r="A24" s="9">
        <v>1991</v>
      </c>
      <c r="B24" s="1">
        <v>190</v>
      </c>
      <c r="C24" s="1">
        <v>57</v>
      </c>
      <c r="D24" s="1">
        <v>76</v>
      </c>
      <c r="E24" s="1">
        <v>19</v>
      </c>
      <c r="F24" s="1">
        <v>0</v>
      </c>
      <c r="G24" s="1">
        <v>38</v>
      </c>
      <c r="H24" s="1">
        <v>0</v>
      </c>
      <c r="I24" s="8">
        <f t="shared" si="0"/>
        <v>70</v>
      </c>
      <c r="J24" s="8">
        <f t="shared" si="1"/>
        <v>20</v>
      </c>
      <c r="K24" s="9">
        <v>1991</v>
      </c>
      <c r="L24" s="1">
        <v>57</v>
      </c>
      <c r="M24" s="1">
        <v>0</v>
      </c>
      <c r="N24" s="1">
        <v>19</v>
      </c>
      <c r="O24" s="1">
        <v>19</v>
      </c>
      <c r="P24" s="1">
        <v>0</v>
      </c>
      <c r="Q24" s="1">
        <v>19</v>
      </c>
      <c r="R24" s="1">
        <v>0</v>
      </c>
      <c r="S24" s="8">
        <f t="shared" si="6"/>
        <v>100</v>
      </c>
      <c r="T24" s="8">
        <f t="shared" si="7"/>
        <v>33.333333333333336</v>
      </c>
      <c r="U24" s="9">
        <v>1991</v>
      </c>
      <c r="V24" s="1">
        <v>133</v>
      </c>
      <c r="W24" s="1">
        <v>57</v>
      </c>
      <c r="X24" s="1">
        <v>57</v>
      </c>
      <c r="Y24" s="1">
        <v>0</v>
      </c>
      <c r="Z24" s="1">
        <v>0</v>
      </c>
      <c r="AA24" s="1">
        <v>19</v>
      </c>
      <c r="AB24" s="1">
        <v>0</v>
      </c>
      <c r="AC24" s="8">
        <f t="shared" si="8"/>
        <v>57.142857142857146</v>
      </c>
      <c r="AD24" s="8">
        <f t="shared" si="9"/>
        <v>14.285714285714286</v>
      </c>
    </row>
    <row r="25" spans="1:30" x14ac:dyDescent="0.2">
      <c r="A25" s="9">
        <v>1990</v>
      </c>
      <c r="B25" s="1">
        <v>171</v>
      </c>
      <c r="C25" s="1">
        <v>76</v>
      </c>
      <c r="D25" s="1">
        <v>76</v>
      </c>
      <c r="E25" s="1">
        <v>19</v>
      </c>
      <c r="F25" s="1">
        <v>0</v>
      </c>
      <c r="G25" s="1">
        <v>0</v>
      </c>
      <c r="H25" s="1">
        <v>0</v>
      </c>
      <c r="I25" s="8">
        <f t="shared" si="0"/>
        <v>55.555555555555557</v>
      </c>
      <c r="J25" s="8">
        <f t="shared" si="1"/>
        <v>0</v>
      </c>
      <c r="K25" s="9">
        <v>1990</v>
      </c>
      <c r="L25" s="1">
        <v>76</v>
      </c>
      <c r="M25" s="1">
        <v>19</v>
      </c>
      <c r="N25" s="1">
        <v>38</v>
      </c>
      <c r="O25" s="1">
        <v>19</v>
      </c>
      <c r="P25" s="1">
        <v>0</v>
      </c>
      <c r="Q25" s="1">
        <v>0</v>
      </c>
      <c r="R25" s="1">
        <v>0</v>
      </c>
      <c r="S25" s="8">
        <f t="shared" si="6"/>
        <v>75</v>
      </c>
      <c r="T25" s="8">
        <f t="shared" si="7"/>
        <v>0</v>
      </c>
      <c r="U25" s="9">
        <v>1990</v>
      </c>
      <c r="V25" s="1">
        <v>95</v>
      </c>
      <c r="W25" s="1">
        <v>57</v>
      </c>
      <c r="X25" s="1">
        <v>38</v>
      </c>
      <c r="Y25" s="1">
        <v>0</v>
      </c>
      <c r="Z25" s="1">
        <v>0</v>
      </c>
      <c r="AA25" s="1">
        <v>0</v>
      </c>
      <c r="AB25" s="1">
        <v>0</v>
      </c>
      <c r="AC25" s="8">
        <f t="shared" si="8"/>
        <v>40</v>
      </c>
      <c r="AD25" s="8">
        <f t="shared" si="9"/>
        <v>0</v>
      </c>
    </row>
    <row r="26" spans="1:30" x14ac:dyDescent="0.2">
      <c r="A26" s="9">
        <v>1989</v>
      </c>
      <c r="B26" s="1">
        <v>304</v>
      </c>
      <c r="C26" s="1">
        <v>133</v>
      </c>
      <c r="D26" s="1">
        <v>76</v>
      </c>
      <c r="E26" s="1">
        <v>19</v>
      </c>
      <c r="F26" s="1">
        <v>19</v>
      </c>
      <c r="G26" s="1">
        <v>57</v>
      </c>
      <c r="H26" s="1">
        <v>0</v>
      </c>
      <c r="I26" s="8">
        <f t="shared" si="0"/>
        <v>56.25</v>
      </c>
      <c r="J26" s="8">
        <f t="shared" si="1"/>
        <v>18.75</v>
      </c>
      <c r="K26" s="9">
        <v>1989</v>
      </c>
      <c r="L26" s="1">
        <v>152</v>
      </c>
      <c r="M26" s="1">
        <v>57</v>
      </c>
      <c r="N26" s="1">
        <v>38</v>
      </c>
      <c r="O26" s="1">
        <v>0</v>
      </c>
      <c r="P26" s="1">
        <v>19</v>
      </c>
      <c r="Q26" s="1">
        <v>38</v>
      </c>
      <c r="R26" s="1">
        <v>0</v>
      </c>
      <c r="S26" s="8">
        <f t="shared" si="6"/>
        <v>62.5</v>
      </c>
      <c r="T26" s="8">
        <f t="shared" si="7"/>
        <v>25</v>
      </c>
      <c r="U26" s="9">
        <v>1989</v>
      </c>
      <c r="V26" s="1">
        <v>152</v>
      </c>
      <c r="W26" s="1">
        <v>76</v>
      </c>
      <c r="X26" s="1">
        <v>38</v>
      </c>
      <c r="Y26" s="1">
        <v>19</v>
      </c>
      <c r="Z26" s="1">
        <v>0</v>
      </c>
      <c r="AA26" s="1">
        <v>19</v>
      </c>
      <c r="AB26" s="1">
        <v>0</v>
      </c>
      <c r="AC26" s="8">
        <f t="shared" si="8"/>
        <v>50</v>
      </c>
      <c r="AD26" s="8">
        <f t="shared" si="9"/>
        <v>12.5</v>
      </c>
    </row>
    <row r="27" spans="1:30" x14ac:dyDescent="0.2">
      <c r="A27" s="9">
        <v>1988</v>
      </c>
      <c r="B27" s="1">
        <v>95</v>
      </c>
      <c r="C27" s="1">
        <v>38</v>
      </c>
      <c r="D27" s="1">
        <v>38</v>
      </c>
      <c r="E27" s="1">
        <v>19</v>
      </c>
      <c r="F27" s="1">
        <v>0</v>
      </c>
      <c r="G27" s="1">
        <v>0</v>
      </c>
      <c r="H27" s="1">
        <v>0</v>
      </c>
      <c r="I27" s="8">
        <f t="shared" si="0"/>
        <v>60</v>
      </c>
      <c r="J27" s="8">
        <f t="shared" si="1"/>
        <v>0</v>
      </c>
      <c r="K27" s="9">
        <v>1988</v>
      </c>
      <c r="L27" s="1">
        <v>19</v>
      </c>
      <c r="M27" s="1">
        <v>19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8">
        <f t="shared" si="6"/>
        <v>0</v>
      </c>
      <c r="T27" s="8">
        <f t="shared" si="7"/>
        <v>0</v>
      </c>
      <c r="U27" s="9">
        <v>1988</v>
      </c>
      <c r="V27" s="1">
        <v>76</v>
      </c>
      <c r="W27" s="1">
        <v>19</v>
      </c>
      <c r="X27" s="1">
        <v>38</v>
      </c>
      <c r="Y27" s="1">
        <v>19</v>
      </c>
      <c r="Z27" s="1">
        <v>0</v>
      </c>
      <c r="AA27" s="1">
        <v>0</v>
      </c>
      <c r="AB27" s="1">
        <v>0</v>
      </c>
      <c r="AC27" s="8">
        <f t="shared" si="8"/>
        <v>75</v>
      </c>
      <c r="AD27" s="8">
        <f t="shared" si="9"/>
        <v>0</v>
      </c>
    </row>
    <row r="28" spans="1:30" x14ac:dyDescent="0.2">
      <c r="A28" s="9">
        <v>1987</v>
      </c>
      <c r="B28" s="1">
        <v>19</v>
      </c>
      <c r="C28" s="1">
        <v>0</v>
      </c>
      <c r="D28" s="1">
        <v>19</v>
      </c>
      <c r="E28" s="1">
        <v>0</v>
      </c>
      <c r="F28" s="1">
        <v>0</v>
      </c>
      <c r="G28" s="1">
        <v>0</v>
      </c>
      <c r="H28" s="1">
        <v>0</v>
      </c>
      <c r="I28" s="8">
        <f t="shared" si="0"/>
        <v>100</v>
      </c>
      <c r="J28" s="8">
        <f t="shared" si="1"/>
        <v>0</v>
      </c>
      <c r="K28" s="9">
        <v>1987</v>
      </c>
      <c r="L28" s="1">
        <v>19</v>
      </c>
      <c r="M28" s="1">
        <v>0</v>
      </c>
      <c r="N28" s="1">
        <v>19</v>
      </c>
      <c r="O28" s="1">
        <v>0</v>
      </c>
      <c r="P28" s="1">
        <v>0</v>
      </c>
      <c r="Q28" s="1">
        <v>0</v>
      </c>
      <c r="R28" s="1">
        <v>0</v>
      </c>
      <c r="S28" s="8">
        <f t="shared" si="6"/>
        <v>100</v>
      </c>
      <c r="T28" s="8">
        <f t="shared" si="7"/>
        <v>0</v>
      </c>
      <c r="U28" s="9">
        <v>1987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8" t="e">
        <f t="shared" si="8"/>
        <v>#DIV/0!</v>
      </c>
      <c r="AD28" s="8" t="e">
        <f t="shared" si="9"/>
        <v>#DIV/0!</v>
      </c>
    </row>
    <row r="29" spans="1:30" x14ac:dyDescent="0.2">
      <c r="A29" s="9">
        <v>1986</v>
      </c>
      <c r="B29" s="1">
        <v>38</v>
      </c>
      <c r="C29" s="1">
        <v>0</v>
      </c>
      <c r="D29" s="1">
        <v>0</v>
      </c>
      <c r="E29" s="1">
        <v>0</v>
      </c>
      <c r="F29" s="1">
        <v>19</v>
      </c>
      <c r="G29" s="1">
        <v>19</v>
      </c>
      <c r="H29" s="1">
        <v>0</v>
      </c>
      <c r="I29" s="8">
        <f t="shared" si="0"/>
        <v>100</v>
      </c>
      <c r="J29" s="8">
        <f t="shared" si="1"/>
        <v>50</v>
      </c>
      <c r="K29" s="9">
        <v>1986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8" t="e">
        <f t="shared" si="6"/>
        <v>#DIV/0!</v>
      </c>
      <c r="T29" s="8" t="e">
        <f t="shared" si="7"/>
        <v>#DIV/0!</v>
      </c>
      <c r="U29" s="9">
        <v>1986</v>
      </c>
      <c r="V29" s="1">
        <v>38</v>
      </c>
      <c r="W29" s="1">
        <v>0</v>
      </c>
      <c r="X29" s="1">
        <v>0</v>
      </c>
      <c r="Y29" s="1">
        <v>0</v>
      </c>
      <c r="Z29" s="1">
        <v>19</v>
      </c>
      <c r="AA29" s="1">
        <v>19</v>
      </c>
      <c r="AB29" s="1">
        <v>0</v>
      </c>
      <c r="AC29" s="8">
        <f t="shared" si="8"/>
        <v>100</v>
      </c>
      <c r="AD29" s="8">
        <f t="shared" si="9"/>
        <v>50</v>
      </c>
    </row>
    <row r="30" spans="1:30" x14ac:dyDescent="0.2">
      <c r="A30" s="9">
        <v>1985</v>
      </c>
      <c r="B30" s="1">
        <v>76</v>
      </c>
      <c r="C30" s="1">
        <v>19</v>
      </c>
      <c r="D30" s="1">
        <v>19</v>
      </c>
      <c r="E30" s="1">
        <v>0</v>
      </c>
      <c r="F30" s="1">
        <v>38</v>
      </c>
      <c r="G30" s="1">
        <v>0</v>
      </c>
      <c r="H30" s="1">
        <v>0</v>
      </c>
      <c r="I30" s="8">
        <f t="shared" si="0"/>
        <v>75</v>
      </c>
      <c r="J30" s="8">
        <f t="shared" si="1"/>
        <v>0</v>
      </c>
      <c r="K30" s="9">
        <v>1985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8" t="e">
        <f t="shared" si="6"/>
        <v>#DIV/0!</v>
      </c>
      <c r="T30" s="8" t="e">
        <f t="shared" si="7"/>
        <v>#DIV/0!</v>
      </c>
      <c r="U30" s="9">
        <v>1985</v>
      </c>
      <c r="V30" s="1">
        <v>76</v>
      </c>
      <c r="W30" s="1">
        <v>19</v>
      </c>
      <c r="X30" s="1">
        <v>19</v>
      </c>
      <c r="Y30" s="1">
        <v>0</v>
      </c>
      <c r="Z30" s="1">
        <v>38</v>
      </c>
      <c r="AA30" s="1">
        <v>0</v>
      </c>
      <c r="AB30" s="1">
        <v>0</v>
      </c>
      <c r="AC30" s="8">
        <f t="shared" si="8"/>
        <v>75</v>
      </c>
      <c r="AD30" s="8">
        <f t="shared" si="9"/>
        <v>0</v>
      </c>
    </row>
    <row r="31" spans="1:30" x14ac:dyDescent="0.2">
      <c r="A31" s="9" t="s">
        <v>60</v>
      </c>
      <c r="B31" s="1">
        <v>95</v>
      </c>
      <c r="C31" s="1">
        <v>0</v>
      </c>
      <c r="D31" s="1">
        <v>19</v>
      </c>
      <c r="E31" s="1">
        <v>0</v>
      </c>
      <c r="F31" s="1">
        <v>38</v>
      </c>
      <c r="G31" s="1">
        <v>19</v>
      </c>
      <c r="H31" s="1">
        <v>19</v>
      </c>
      <c r="I31" s="8">
        <f t="shared" si="0"/>
        <v>100</v>
      </c>
      <c r="J31" s="8">
        <f t="shared" si="1"/>
        <v>40</v>
      </c>
      <c r="K31" s="9" t="s">
        <v>60</v>
      </c>
      <c r="L31" s="1">
        <v>38</v>
      </c>
      <c r="M31" s="1">
        <v>0</v>
      </c>
      <c r="N31" s="1">
        <v>0</v>
      </c>
      <c r="O31" s="1">
        <v>0</v>
      </c>
      <c r="P31" s="1">
        <v>19</v>
      </c>
      <c r="Q31" s="1">
        <v>19</v>
      </c>
      <c r="R31" s="1">
        <v>0</v>
      </c>
      <c r="S31" s="8">
        <f t="shared" si="6"/>
        <v>100</v>
      </c>
      <c r="T31" s="8">
        <f t="shared" si="7"/>
        <v>50</v>
      </c>
      <c r="U31" s="9" t="s">
        <v>60</v>
      </c>
      <c r="V31" s="1">
        <v>57</v>
      </c>
      <c r="W31" s="1">
        <v>0</v>
      </c>
      <c r="X31" s="1">
        <v>19</v>
      </c>
      <c r="Y31" s="1">
        <v>0</v>
      </c>
      <c r="Z31" s="1">
        <v>19</v>
      </c>
      <c r="AA31" s="1">
        <v>0</v>
      </c>
      <c r="AB31" s="1">
        <v>19</v>
      </c>
      <c r="AC31" s="8">
        <f t="shared" si="8"/>
        <v>100</v>
      </c>
      <c r="AD31" s="8">
        <f t="shared" si="9"/>
        <v>33.333333333333336</v>
      </c>
    </row>
    <row r="32" spans="1:30" x14ac:dyDescent="0.2">
      <c r="A32" s="9" t="s">
        <v>61</v>
      </c>
      <c r="B32" s="1">
        <v>114</v>
      </c>
      <c r="C32" s="1">
        <v>76</v>
      </c>
      <c r="D32" s="1">
        <v>19</v>
      </c>
      <c r="E32" s="1">
        <v>0</v>
      </c>
      <c r="F32" s="1">
        <v>19</v>
      </c>
      <c r="G32" s="1">
        <v>0</v>
      </c>
      <c r="H32" s="1">
        <v>0</v>
      </c>
      <c r="I32" s="8">
        <f t="shared" si="0"/>
        <v>33.333333333333336</v>
      </c>
      <c r="J32" s="8">
        <f t="shared" si="1"/>
        <v>0</v>
      </c>
      <c r="K32" s="9" t="s">
        <v>61</v>
      </c>
      <c r="L32" s="1">
        <v>57</v>
      </c>
      <c r="M32" s="1">
        <v>38</v>
      </c>
      <c r="N32" s="1">
        <v>19</v>
      </c>
      <c r="O32" s="1">
        <v>0</v>
      </c>
      <c r="P32" s="1">
        <v>0</v>
      </c>
      <c r="Q32" s="1">
        <v>0</v>
      </c>
      <c r="R32" s="1">
        <v>0</v>
      </c>
      <c r="S32" s="8">
        <f t="shared" si="6"/>
        <v>33.333333333333336</v>
      </c>
      <c r="T32" s="8">
        <f t="shared" si="7"/>
        <v>0</v>
      </c>
      <c r="U32" s="9" t="s">
        <v>61</v>
      </c>
      <c r="V32" s="1">
        <v>57</v>
      </c>
      <c r="W32" s="1">
        <v>38</v>
      </c>
      <c r="X32" s="1">
        <v>0</v>
      </c>
      <c r="Y32" s="1">
        <v>0</v>
      </c>
      <c r="Z32" s="1">
        <v>19</v>
      </c>
      <c r="AA32" s="1">
        <v>0</v>
      </c>
      <c r="AB32" s="1">
        <v>0</v>
      </c>
      <c r="AC32" s="8">
        <f t="shared" si="8"/>
        <v>33.333333333333336</v>
      </c>
      <c r="AD32" s="8">
        <f t="shared" si="9"/>
        <v>0</v>
      </c>
    </row>
    <row r="33" spans="1:30" x14ac:dyDescent="0.2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96</v>
      </c>
      <c r="L33" s="12"/>
      <c r="M33" s="12"/>
      <c r="N33" s="12"/>
      <c r="O33" s="12"/>
      <c r="P33" s="12"/>
      <c r="Q33" s="12"/>
      <c r="R33" s="12"/>
      <c r="S33" s="12"/>
      <c r="T33" s="12"/>
      <c r="U33" s="12" t="s">
        <v>96</v>
      </c>
      <c r="V33" s="12"/>
      <c r="W33" s="12"/>
      <c r="X33" s="12"/>
      <c r="Y33" s="12"/>
      <c r="Z33" s="12"/>
      <c r="AA33" s="12"/>
      <c r="AB33" s="12"/>
      <c r="AC33" s="12"/>
      <c r="AD33" s="12"/>
    </row>
  </sheetData>
  <mergeCells count="9">
    <mergeCell ref="A33:J33"/>
    <mergeCell ref="K33:T33"/>
    <mergeCell ref="U33:AD33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7A4E4-0D05-416B-85F5-D5EA1AC5C579}">
  <dimension ref="A1:AD20"/>
  <sheetViews>
    <sheetView view="pageBreakPreview" topLeftCell="H1" zoomScale="125" zoomScaleNormal="125" zoomScaleSheetLayoutView="125" workbookViewId="0">
      <selection activeCell="V5" sqref="V5:AB19"/>
    </sheetView>
  </sheetViews>
  <sheetFormatPr defaultRowHeight="10.199999999999999" x14ac:dyDescent="0.2"/>
  <cols>
    <col min="1" max="16384" width="8.88671875" style="1"/>
  </cols>
  <sheetData>
    <row r="1" spans="1:30" x14ac:dyDescent="0.2">
      <c r="A1" s="13" t="s">
        <v>62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62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62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63</v>
      </c>
      <c r="K4" s="1" t="s">
        <v>63</v>
      </c>
      <c r="U4" s="1" t="s">
        <v>63</v>
      </c>
    </row>
    <row r="5" spans="1:30" x14ac:dyDescent="0.2">
      <c r="A5" s="1" t="s">
        <v>1</v>
      </c>
      <c r="B5" s="1">
        <v>53808</v>
      </c>
      <c r="C5" s="1">
        <v>13775</v>
      </c>
      <c r="D5" s="1">
        <v>20463</v>
      </c>
      <c r="E5" s="1">
        <v>2527</v>
      </c>
      <c r="F5" s="1">
        <v>6764</v>
      </c>
      <c r="G5" s="1">
        <v>7809</v>
      </c>
      <c r="H5" s="1">
        <v>2470</v>
      </c>
      <c r="I5" s="8">
        <f>SUM(D5:H5)*100/B5</f>
        <v>74.399717514124291</v>
      </c>
      <c r="J5" s="8">
        <f>SUM(G5:H5)*100/B5</f>
        <v>19.103107344632768</v>
      </c>
      <c r="K5" s="1" t="s">
        <v>1</v>
      </c>
      <c r="L5" s="1">
        <v>26334</v>
      </c>
      <c r="M5" s="1">
        <v>6270</v>
      </c>
      <c r="N5" s="1">
        <v>10051</v>
      </c>
      <c r="O5" s="1">
        <v>1349</v>
      </c>
      <c r="P5" s="1">
        <v>3363</v>
      </c>
      <c r="Q5" s="1">
        <v>4180</v>
      </c>
      <c r="R5" s="1">
        <v>1121</v>
      </c>
      <c r="S5" s="8">
        <f>SUM(N5:R5)*100/L5</f>
        <v>76.19047619047619</v>
      </c>
      <c r="T5" s="8">
        <f>SUM(Q5:R5)*100/L5</f>
        <v>20.129870129870131</v>
      </c>
      <c r="U5" s="1" t="s">
        <v>1</v>
      </c>
      <c r="V5" s="1">
        <v>27474</v>
      </c>
      <c r="W5" s="1">
        <v>7505</v>
      </c>
      <c r="X5" s="1">
        <v>10412</v>
      </c>
      <c r="Y5" s="1">
        <v>1178</v>
      </c>
      <c r="Z5" s="1">
        <v>3401</v>
      </c>
      <c r="AA5" s="1">
        <v>3629</v>
      </c>
      <c r="AB5" s="1">
        <v>1349</v>
      </c>
      <c r="AC5" s="8">
        <f>SUM(X5:AB5)*100/V5</f>
        <v>72.683264177040115</v>
      </c>
      <c r="AD5" s="8">
        <f>SUM(AA5:AB5)*100/V5</f>
        <v>18.118948824343015</v>
      </c>
    </row>
    <row r="6" spans="1:30" x14ac:dyDescent="0.2">
      <c r="A6" s="1" t="s">
        <v>64</v>
      </c>
      <c r="B6" s="1">
        <v>37924</v>
      </c>
      <c r="C6" s="1">
        <v>6365</v>
      </c>
      <c r="D6" s="1">
        <v>15048</v>
      </c>
      <c r="E6" s="1">
        <v>2014</v>
      </c>
      <c r="F6" s="1">
        <v>5529</v>
      </c>
      <c r="G6" s="1">
        <v>6897</v>
      </c>
      <c r="H6" s="1">
        <v>2071</v>
      </c>
      <c r="I6" s="8">
        <f t="shared" ref="I6:I19" si="0">SUM(D6:H6)*100/B6</f>
        <v>83.216432865731463</v>
      </c>
      <c r="J6" s="8">
        <f t="shared" ref="J6:J19" si="1">SUM(G6:H6)*100/B6</f>
        <v>23.647294589178358</v>
      </c>
      <c r="K6" s="1" t="s">
        <v>64</v>
      </c>
      <c r="L6" s="1">
        <v>21432</v>
      </c>
      <c r="M6" s="1">
        <v>3781</v>
      </c>
      <c r="N6" s="1">
        <v>8664</v>
      </c>
      <c r="O6" s="1">
        <v>1140</v>
      </c>
      <c r="P6" s="1">
        <v>3002</v>
      </c>
      <c r="Q6" s="1">
        <v>3895</v>
      </c>
      <c r="R6" s="1">
        <v>950</v>
      </c>
      <c r="S6" s="8">
        <f t="shared" ref="S6:S8" si="2">SUM(N6:R6)*100/L6</f>
        <v>82.358156028368796</v>
      </c>
      <c r="T6" s="8">
        <f t="shared" ref="T6:T8" si="3">SUM(Q6:R6)*100/L6</f>
        <v>22.606382978723403</v>
      </c>
      <c r="U6" s="1" t="s">
        <v>64</v>
      </c>
      <c r="V6" s="1">
        <v>16492</v>
      </c>
      <c r="W6" s="1">
        <v>2584</v>
      </c>
      <c r="X6" s="1">
        <v>6384</v>
      </c>
      <c r="Y6" s="1">
        <v>874</v>
      </c>
      <c r="Z6" s="1">
        <v>2527</v>
      </c>
      <c r="AA6" s="1">
        <v>3002</v>
      </c>
      <c r="AB6" s="1">
        <v>1121</v>
      </c>
      <c r="AC6" s="8">
        <f t="shared" ref="AC6:AC8" si="4">SUM(X6:AB6)*100/V6</f>
        <v>84.331797235023046</v>
      </c>
      <c r="AD6" s="8">
        <f t="shared" ref="AD6:AD8" si="5">SUM(AA6:AB6)*100/V6</f>
        <v>25</v>
      </c>
    </row>
    <row r="7" spans="1:30" x14ac:dyDescent="0.2">
      <c r="A7" s="1" t="s">
        <v>65</v>
      </c>
      <c r="B7" s="1">
        <v>950</v>
      </c>
      <c r="C7" s="1">
        <v>304</v>
      </c>
      <c r="D7" s="1">
        <v>361</v>
      </c>
      <c r="E7" s="1">
        <v>38</v>
      </c>
      <c r="F7" s="1">
        <v>95</v>
      </c>
      <c r="G7" s="1">
        <v>114</v>
      </c>
      <c r="H7" s="1">
        <v>38</v>
      </c>
      <c r="I7" s="8">
        <f t="shared" si="0"/>
        <v>68</v>
      </c>
      <c r="J7" s="8">
        <f t="shared" si="1"/>
        <v>16</v>
      </c>
      <c r="K7" s="1" t="s">
        <v>65</v>
      </c>
      <c r="L7" s="1">
        <v>589</v>
      </c>
      <c r="M7" s="1">
        <v>171</v>
      </c>
      <c r="N7" s="1">
        <v>228</v>
      </c>
      <c r="O7" s="1">
        <v>38</v>
      </c>
      <c r="P7" s="1">
        <v>57</v>
      </c>
      <c r="Q7" s="1">
        <v>76</v>
      </c>
      <c r="R7" s="1">
        <v>19</v>
      </c>
      <c r="S7" s="8">
        <f t="shared" si="2"/>
        <v>70.967741935483872</v>
      </c>
      <c r="T7" s="8">
        <f t="shared" si="3"/>
        <v>16.129032258064516</v>
      </c>
      <c r="U7" s="1" t="s">
        <v>65</v>
      </c>
      <c r="V7" s="1">
        <v>361</v>
      </c>
      <c r="W7" s="1">
        <v>133</v>
      </c>
      <c r="X7" s="1">
        <v>133</v>
      </c>
      <c r="Y7" s="1">
        <v>0</v>
      </c>
      <c r="Z7" s="1">
        <v>38</v>
      </c>
      <c r="AA7" s="1">
        <v>38</v>
      </c>
      <c r="AB7" s="1">
        <v>19</v>
      </c>
      <c r="AC7" s="8">
        <f t="shared" si="4"/>
        <v>63.157894736842103</v>
      </c>
      <c r="AD7" s="8">
        <f t="shared" si="5"/>
        <v>15.789473684210526</v>
      </c>
    </row>
    <row r="8" spans="1:30" x14ac:dyDescent="0.2">
      <c r="A8" s="1" t="s">
        <v>66</v>
      </c>
      <c r="B8" s="1">
        <v>14934</v>
      </c>
      <c r="C8" s="1">
        <v>7106</v>
      </c>
      <c r="D8" s="1">
        <v>5054</v>
      </c>
      <c r="E8" s="1">
        <v>475</v>
      </c>
      <c r="F8" s="1">
        <v>1140</v>
      </c>
      <c r="G8" s="1">
        <v>798</v>
      </c>
      <c r="H8" s="1">
        <v>361</v>
      </c>
      <c r="I8" s="8">
        <f t="shared" si="0"/>
        <v>52.417302798982192</v>
      </c>
      <c r="J8" s="8">
        <f t="shared" si="1"/>
        <v>7.7608142493638681</v>
      </c>
      <c r="K8" s="1" t="s">
        <v>66</v>
      </c>
      <c r="L8" s="1">
        <v>4313</v>
      </c>
      <c r="M8" s="1">
        <v>2318</v>
      </c>
      <c r="N8" s="1">
        <v>1159</v>
      </c>
      <c r="O8" s="1">
        <v>171</v>
      </c>
      <c r="P8" s="1">
        <v>304</v>
      </c>
      <c r="Q8" s="1">
        <v>209</v>
      </c>
      <c r="R8" s="1">
        <v>152</v>
      </c>
      <c r="S8" s="8">
        <f t="shared" si="2"/>
        <v>46.255506607929519</v>
      </c>
      <c r="T8" s="8">
        <f t="shared" si="3"/>
        <v>8.3700440528634363</v>
      </c>
      <c r="U8" s="1" t="s">
        <v>66</v>
      </c>
      <c r="V8" s="1">
        <v>10621</v>
      </c>
      <c r="W8" s="1">
        <v>4788</v>
      </c>
      <c r="X8" s="1">
        <v>3895</v>
      </c>
      <c r="Y8" s="1">
        <v>304</v>
      </c>
      <c r="Z8" s="1">
        <v>836</v>
      </c>
      <c r="AA8" s="1">
        <v>589</v>
      </c>
      <c r="AB8" s="1">
        <v>209</v>
      </c>
      <c r="AC8" s="8">
        <f t="shared" si="4"/>
        <v>54.919499105545619</v>
      </c>
      <c r="AD8" s="8">
        <f t="shared" si="5"/>
        <v>7.5134168157423975</v>
      </c>
    </row>
    <row r="9" spans="1:30" x14ac:dyDescent="0.2">
      <c r="A9" s="1" t="s">
        <v>67</v>
      </c>
      <c r="I9" s="8"/>
      <c r="J9" s="8"/>
      <c r="K9" s="1" t="s">
        <v>67</v>
      </c>
      <c r="S9" s="8"/>
      <c r="T9" s="8"/>
      <c r="U9" s="1" t="s">
        <v>67</v>
      </c>
      <c r="AC9" s="8"/>
      <c r="AD9" s="8"/>
    </row>
    <row r="10" spans="1:30" x14ac:dyDescent="0.2">
      <c r="A10" s="1" t="s">
        <v>1</v>
      </c>
      <c r="B10" s="1">
        <v>2622</v>
      </c>
      <c r="C10" s="1">
        <v>513</v>
      </c>
      <c r="D10" s="1">
        <v>1140</v>
      </c>
      <c r="E10" s="1">
        <v>133</v>
      </c>
      <c r="F10" s="1">
        <v>399</v>
      </c>
      <c r="G10" s="1">
        <v>380</v>
      </c>
      <c r="H10" s="1">
        <v>57</v>
      </c>
      <c r="I10" s="8">
        <f t="shared" si="0"/>
        <v>80.434782608695656</v>
      </c>
      <c r="J10" s="8">
        <f t="shared" si="1"/>
        <v>16.666666666666668</v>
      </c>
      <c r="K10" s="1" t="s">
        <v>1</v>
      </c>
      <c r="L10" s="1">
        <v>1140</v>
      </c>
      <c r="M10" s="1">
        <v>304</v>
      </c>
      <c r="N10" s="1">
        <v>513</v>
      </c>
      <c r="O10" s="1">
        <v>76</v>
      </c>
      <c r="P10" s="1">
        <v>95</v>
      </c>
      <c r="Q10" s="1">
        <v>133</v>
      </c>
      <c r="R10" s="1">
        <v>19</v>
      </c>
      <c r="S10" s="8">
        <f t="shared" ref="S10:S12" si="6">SUM(N10:R10)*100/L10</f>
        <v>73.333333333333329</v>
      </c>
      <c r="T10" s="8">
        <f t="shared" ref="T10:T12" si="7">SUM(Q10:R10)*100/L10</f>
        <v>13.333333333333334</v>
      </c>
      <c r="U10" s="1" t="s">
        <v>1</v>
      </c>
      <c r="V10" s="1">
        <v>1482</v>
      </c>
      <c r="W10" s="1">
        <v>209</v>
      </c>
      <c r="X10" s="1">
        <v>627</v>
      </c>
      <c r="Y10" s="1">
        <v>57</v>
      </c>
      <c r="Z10" s="1">
        <v>304</v>
      </c>
      <c r="AA10" s="1">
        <v>247</v>
      </c>
      <c r="AB10" s="1">
        <v>38</v>
      </c>
      <c r="AC10" s="8">
        <f t="shared" ref="AC10:AC12" si="8">SUM(X10:AB10)*100/V10</f>
        <v>85.897435897435898</v>
      </c>
      <c r="AD10" s="8">
        <f t="shared" ref="AD10:AD12" si="9">SUM(AA10:AB10)*100/V10</f>
        <v>19.23076923076923</v>
      </c>
    </row>
    <row r="11" spans="1:30" x14ac:dyDescent="0.2">
      <c r="A11" s="1" t="s">
        <v>68</v>
      </c>
      <c r="B11" s="1">
        <v>874</v>
      </c>
      <c r="C11" s="1">
        <v>171</v>
      </c>
      <c r="D11" s="1">
        <v>380</v>
      </c>
      <c r="E11" s="1">
        <v>76</v>
      </c>
      <c r="F11" s="1">
        <v>133</v>
      </c>
      <c r="G11" s="1">
        <v>114</v>
      </c>
      <c r="H11" s="1">
        <v>0</v>
      </c>
      <c r="I11" s="8">
        <f t="shared" si="0"/>
        <v>80.434782608695656</v>
      </c>
      <c r="J11" s="8">
        <f t="shared" si="1"/>
        <v>13.043478260869565</v>
      </c>
      <c r="K11" s="1" t="s">
        <v>68</v>
      </c>
      <c r="L11" s="1">
        <v>418</v>
      </c>
      <c r="M11" s="1">
        <v>114</v>
      </c>
      <c r="N11" s="1">
        <v>171</v>
      </c>
      <c r="O11" s="1">
        <v>38</v>
      </c>
      <c r="P11" s="1">
        <v>38</v>
      </c>
      <c r="Q11" s="1">
        <v>57</v>
      </c>
      <c r="R11" s="1">
        <v>0</v>
      </c>
      <c r="S11" s="8">
        <f t="shared" si="6"/>
        <v>72.727272727272734</v>
      </c>
      <c r="T11" s="8">
        <f t="shared" si="7"/>
        <v>13.636363636363637</v>
      </c>
      <c r="U11" s="1" t="s">
        <v>68</v>
      </c>
      <c r="V11" s="1">
        <v>456</v>
      </c>
      <c r="W11" s="1">
        <v>57</v>
      </c>
      <c r="X11" s="1">
        <v>209</v>
      </c>
      <c r="Y11" s="1">
        <v>38</v>
      </c>
      <c r="Z11" s="1">
        <v>95</v>
      </c>
      <c r="AA11" s="1">
        <v>57</v>
      </c>
      <c r="AB11" s="1">
        <v>0</v>
      </c>
      <c r="AC11" s="8">
        <f t="shared" si="8"/>
        <v>87.5</v>
      </c>
      <c r="AD11" s="8">
        <f t="shared" si="9"/>
        <v>12.5</v>
      </c>
    </row>
    <row r="12" spans="1:30" x14ac:dyDescent="0.2">
      <c r="A12" s="1" t="s">
        <v>69</v>
      </c>
      <c r="B12" s="1">
        <v>1748</v>
      </c>
      <c r="C12" s="1">
        <v>342</v>
      </c>
      <c r="D12" s="1">
        <v>760</v>
      </c>
      <c r="E12" s="1">
        <v>57</v>
      </c>
      <c r="F12" s="1">
        <v>266</v>
      </c>
      <c r="G12" s="1">
        <v>266</v>
      </c>
      <c r="H12" s="1">
        <v>57</v>
      </c>
      <c r="I12" s="8">
        <f t="shared" si="0"/>
        <v>80.434782608695656</v>
      </c>
      <c r="J12" s="8">
        <f t="shared" si="1"/>
        <v>18.478260869565219</v>
      </c>
      <c r="K12" s="1" t="s">
        <v>69</v>
      </c>
      <c r="L12" s="1">
        <v>722</v>
      </c>
      <c r="M12" s="1">
        <v>190</v>
      </c>
      <c r="N12" s="1">
        <v>342</v>
      </c>
      <c r="O12" s="1">
        <v>38</v>
      </c>
      <c r="P12" s="1">
        <v>57</v>
      </c>
      <c r="Q12" s="1">
        <v>76</v>
      </c>
      <c r="R12" s="1">
        <v>19</v>
      </c>
      <c r="S12" s="8">
        <f t="shared" si="6"/>
        <v>73.684210526315795</v>
      </c>
      <c r="T12" s="8">
        <f t="shared" si="7"/>
        <v>13.157894736842104</v>
      </c>
      <c r="U12" s="1" t="s">
        <v>69</v>
      </c>
      <c r="V12" s="1">
        <v>1026</v>
      </c>
      <c r="W12" s="1">
        <v>152</v>
      </c>
      <c r="X12" s="1">
        <v>418</v>
      </c>
      <c r="Y12" s="1">
        <v>19</v>
      </c>
      <c r="Z12" s="1">
        <v>209</v>
      </c>
      <c r="AA12" s="1">
        <v>190</v>
      </c>
      <c r="AB12" s="1">
        <v>38</v>
      </c>
      <c r="AC12" s="8">
        <f t="shared" si="8"/>
        <v>85.18518518518519</v>
      </c>
      <c r="AD12" s="8">
        <f t="shared" si="9"/>
        <v>22.222222222222221</v>
      </c>
    </row>
    <row r="13" spans="1:30" x14ac:dyDescent="0.2">
      <c r="A13" s="1" t="s">
        <v>70</v>
      </c>
      <c r="I13" s="8"/>
      <c r="J13" s="8"/>
      <c r="K13" s="1" t="s">
        <v>70</v>
      </c>
      <c r="S13" s="8"/>
      <c r="T13" s="8"/>
      <c r="U13" s="1" t="s">
        <v>70</v>
      </c>
      <c r="AC13" s="8"/>
      <c r="AD13" s="8"/>
    </row>
    <row r="14" spans="1:30" x14ac:dyDescent="0.2">
      <c r="A14" s="1" t="s">
        <v>1</v>
      </c>
      <c r="B14" s="1">
        <v>53751</v>
      </c>
      <c r="C14" s="1">
        <v>13756</v>
      </c>
      <c r="D14" s="1">
        <v>20463</v>
      </c>
      <c r="E14" s="1">
        <v>2527</v>
      </c>
      <c r="F14" s="1">
        <v>6764</v>
      </c>
      <c r="G14" s="1">
        <v>7771</v>
      </c>
      <c r="H14" s="1">
        <v>2470</v>
      </c>
      <c r="I14" s="8">
        <f t="shared" si="0"/>
        <v>74.407917992223403</v>
      </c>
      <c r="J14" s="8">
        <f t="shared" si="1"/>
        <v>19.05266878755744</v>
      </c>
      <c r="K14" s="1" t="s">
        <v>1</v>
      </c>
      <c r="L14" s="1">
        <v>26296</v>
      </c>
      <c r="M14" s="1">
        <v>6251</v>
      </c>
      <c r="N14" s="1">
        <v>10051</v>
      </c>
      <c r="O14" s="1">
        <v>1349</v>
      </c>
      <c r="P14" s="1">
        <v>3363</v>
      </c>
      <c r="Q14" s="1">
        <v>4161</v>
      </c>
      <c r="R14" s="1">
        <v>1121</v>
      </c>
      <c r="S14" s="8">
        <f t="shared" ref="S14:S19" si="10">SUM(N14:R14)*100/L14</f>
        <v>76.228323699421964</v>
      </c>
      <c r="T14" s="8">
        <f t="shared" ref="T14:T19" si="11">SUM(Q14:R14)*100/L14</f>
        <v>20.086705202312139</v>
      </c>
      <c r="U14" s="1" t="s">
        <v>1</v>
      </c>
      <c r="V14" s="1">
        <v>27455</v>
      </c>
      <c r="W14" s="1">
        <v>7505</v>
      </c>
      <c r="X14" s="1">
        <v>10412</v>
      </c>
      <c r="Y14" s="1">
        <v>1178</v>
      </c>
      <c r="Z14" s="1">
        <v>3401</v>
      </c>
      <c r="AA14" s="1">
        <v>3610</v>
      </c>
      <c r="AB14" s="1">
        <v>1349</v>
      </c>
      <c r="AC14" s="8">
        <f t="shared" ref="AC14:AC19" si="12">SUM(X14:AB14)*100/V14</f>
        <v>72.664359861591691</v>
      </c>
      <c r="AD14" s="8">
        <f t="shared" ref="AD14:AD19" si="13">SUM(AA14:AB14)*100/V14</f>
        <v>18.06228373702422</v>
      </c>
    </row>
    <row r="15" spans="1:30" x14ac:dyDescent="0.2">
      <c r="A15" s="1" t="s">
        <v>71</v>
      </c>
      <c r="B15" s="1">
        <v>25460</v>
      </c>
      <c r="C15" s="1">
        <v>5206</v>
      </c>
      <c r="D15" s="1">
        <v>9842</v>
      </c>
      <c r="E15" s="1">
        <v>1292</v>
      </c>
      <c r="F15" s="1">
        <v>4047</v>
      </c>
      <c r="G15" s="1">
        <v>4275</v>
      </c>
      <c r="H15" s="1">
        <v>798</v>
      </c>
      <c r="I15" s="8">
        <f t="shared" si="0"/>
        <v>79.552238805970148</v>
      </c>
      <c r="J15" s="8">
        <f t="shared" si="1"/>
        <v>19.925373134328357</v>
      </c>
      <c r="K15" s="1" t="s">
        <v>71</v>
      </c>
      <c r="L15" s="1">
        <v>13262</v>
      </c>
      <c r="M15" s="1">
        <v>2603</v>
      </c>
      <c r="N15" s="1">
        <v>4997</v>
      </c>
      <c r="O15" s="1">
        <v>665</v>
      </c>
      <c r="P15" s="1">
        <v>1938</v>
      </c>
      <c r="Q15" s="1">
        <v>2622</v>
      </c>
      <c r="R15" s="1">
        <v>437</v>
      </c>
      <c r="S15" s="8">
        <f t="shared" si="10"/>
        <v>80.372492836676216</v>
      </c>
      <c r="T15" s="8">
        <f t="shared" si="11"/>
        <v>23.06590257879656</v>
      </c>
      <c r="U15" s="1" t="s">
        <v>71</v>
      </c>
      <c r="V15" s="1">
        <v>12198</v>
      </c>
      <c r="W15" s="1">
        <v>2603</v>
      </c>
      <c r="X15" s="1">
        <v>4845</v>
      </c>
      <c r="Y15" s="1">
        <v>627</v>
      </c>
      <c r="Z15" s="1">
        <v>2109</v>
      </c>
      <c r="AA15" s="1">
        <v>1653</v>
      </c>
      <c r="AB15" s="1">
        <v>361</v>
      </c>
      <c r="AC15" s="8">
        <f t="shared" si="12"/>
        <v>78.660436137071656</v>
      </c>
      <c r="AD15" s="8">
        <f t="shared" si="13"/>
        <v>16.510903426791277</v>
      </c>
    </row>
    <row r="16" spans="1:30" x14ac:dyDescent="0.2">
      <c r="A16" s="1" t="s">
        <v>72</v>
      </c>
      <c r="B16" s="1">
        <v>15485</v>
      </c>
      <c r="C16" s="1">
        <v>2432</v>
      </c>
      <c r="D16" s="1">
        <v>6631</v>
      </c>
      <c r="E16" s="1">
        <v>741</v>
      </c>
      <c r="F16" s="1">
        <v>1710</v>
      </c>
      <c r="G16" s="1">
        <v>2546</v>
      </c>
      <c r="H16" s="1">
        <v>1425</v>
      </c>
      <c r="I16" s="8">
        <f t="shared" si="0"/>
        <v>84.294478527607367</v>
      </c>
      <c r="J16" s="8">
        <f t="shared" si="1"/>
        <v>25.644171779141104</v>
      </c>
      <c r="K16" s="1" t="s">
        <v>72</v>
      </c>
      <c r="L16" s="1">
        <v>8740</v>
      </c>
      <c r="M16" s="1">
        <v>1634</v>
      </c>
      <c r="N16" s="1">
        <v>3876</v>
      </c>
      <c r="O16" s="1">
        <v>513</v>
      </c>
      <c r="P16" s="1">
        <v>1064</v>
      </c>
      <c r="Q16" s="1">
        <v>1121</v>
      </c>
      <c r="R16" s="1">
        <v>532</v>
      </c>
      <c r="S16" s="8">
        <f t="shared" si="10"/>
        <v>81.304347826086953</v>
      </c>
      <c r="T16" s="8">
        <f t="shared" si="11"/>
        <v>18.913043478260871</v>
      </c>
      <c r="U16" s="1" t="s">
        <v>72</v>
      </c>
      <c r="V16" s="1">
        <v>6745</v>
      </c>
      <c r="W16" s="1">
        <v>798</v>
      </c>
      <c r="X16" s="1">
        <v>2755</v>
      </c>
      <c r="Y16" s="1">
        <v>228</v>
      </c>
      <c r="Z16" s="1">
        <v>646</v>
      </c>
      <c r="AA16" s="1">
        <v>1425</v>
      </c>
      <c r="AB16" s="1">
        <v>893</v>
      </c>
      <c r="AC16" s="8">
        <f t="shared" si="12"/>
        <v>88.16901408450704</v>
      </c>
      <c r="AD16" s="8">
        <f t="shared" si="13"/>
        <v>34.366197183098592</v>
      </c>
    </row>
    <row r="17" spans="1:30" x14ac:dyDescent="0.2">
      <c r="A17" s="1" t="s">
        <v>73</v>
      </c>
      <c r="B17" s="1">
        <v>2470</v>
      </c>
      <c r="C17" s="1">
        <v>551</v>
      </c>
      <c r="D17" s="1">
        <v>817</v>
      </c>
      <c r="E17" s="1">
        <v>228</v>
      </c>
      <c r="F17" s="1">
        <v>304</v>
      </c>
      <c r="G17" s="1">
        <v>456</v>
      </c>
      <c r="H17" s="1">
        <v>114</v>
      </c>
      <c r="I17" s="8">
        <f t="shared" si="0"/>
        <v>77.692307692307693</v>
      </c>
      <c r="J17" s="8">
        <f t="shared" si="1"/>
        <v>23.076923076923077</v>
      </c>
      <c r="K17" s="1" t="s">
        <v>73</v>
      </c>
      <c r="L17" s="1">
        <v>1653</v>
      </c>
      <c r="M17" s="1">
        <v>418</v>
      </c>
      <c r="N17" s="1">
        <v>475</v>
      </c>
      <c r="O17" s="1">
        <v>95</v>
      </c>
      <c r="P17" s="1">
        <v>209</v>
      </c>
      <c r="Q17" s="1">
        <v>342</v>
      </c>
      <c r="R17" s="1">
        <v>114</v>
      </c>
      <c r="S17" s="8">
        <f t="shared" si="10"/>
        <v>74.712643678160916</v>
      </c>
      <c r="T17" s="8">
        <f t="shared" si="11"/>
        <v>27.586206896551722</v>
      </c>
      <c r="U17" s="1" t="s">
        <v>73</v>
      </c>
      <c r="V17" s="1">
        <v>817</v>
      </c>
      <c r="W17" s="1">
        <v>133</v>
      </c>
      <c r="X17" s="1">
        <v>342</v>
      </c>
      <c r="Y17" s="1">
        <v>133</v>
      </c>
      <c r="Z17" s="1">
        <v>95</v>
      </c>
      <c r="AA17" s="1">
        <v>114</v>
      </c>
      <c r="AB17" s="1">
        <v>0</v>
      </c>
      <c r="AC17" s="8">
        <f t="shared" si="12"/>
        <v>83.720930232558146</v>
      </c>
      <c r="AD17" s="8">
        <f t="shared" si="13"/>
        <v>13.953488372093023</v>
      </c>
    </row>
    <row r="18" spans="1:30" x14ac:dyDescent="0.2">
      <c r="A18" s="1" t="s">
        <v>74</v>
      </c>
      <c r="B18" s="1">
        <v>114</v>
      </c>
      <c r="C18" s="1">
        <v>0</v>
      </c>
      <c r="D18" s="1">
        <v>38</v>
      </c>
      <c r="E18" s="1">
        <v>0</v>
      </c>
      <c r="F18" s="1">
        <v>19</v>
      </c>
      <c r="G18" s="1">
        <v>57</v>
      </c>
      <c r="H18" s="1">
        <v>0</v>
      </c>
      <c r="I18" s="8">
        <f t="shared" si="0"/>
        <v>100</v>
      </c>
      <c r="J18" s="8">
        <f t="shared" si="1"/>
        <v>50</v>
      </c>
      <c r="K18" s="1" t="s">
        <v>74</v>
      </c>
      <c r="L18" s="1">
        <v>19</v>
      </c>
      <c r="M18" s="1">
        <v>0</v>
      </c>
      <c r="N18" s="1">
        <v>19</v>
      </c>
      <c r="O18" s="1">
        <v>0</v>
      </c>
      <c r="P18" s="1">
        <v>0</v>
      </c>
      <c r="Q18" s="1">
        <v>0</v>
      </c>
      <c r="R18" s="1">
        <v>0</v>
      </c>
      <c r="S18" s="8">
        <f t="shared" si="10"/>
        <v>100</v>
      </c>
      <c r="T18" s="8">
        <f t="shared" si="11"/>
        <v>0</v>
      </c>
      <c r="U18" s="1" t="s">
        <v>74</v>
      </c>
      <c r="V18" s="1">
        <v>95</v>
      </c>
      <c r="W18" s="1">
        <v>0</v>
      </c>
      <c r="X18" s="1">
        <v>19</v>
      </c>
      <c r="Y18" s="1">
        <v>0</v>
      </c>
      <c r="Z18" s="1">
        <v>19</v>
      </c>
      <c r="AA18" s="1">
        <v>57</v>
      </c>
      <c r="AB18" s="1">
        <v>0</v>
      </c>
      <c r="AC18" s="8">
        <f t="shared" si="12"/>
        <v>100</v>
      </c>
      <c r="AD18" s="8">
        <f t="shared" si="13"/>
        <v>60</v>
      </c>
    </row>
    <row r="19" spans="1:30" x14ac:dyDescent="0.2">
      <c r="A19" s="1" t="s">
        <v>75</v>
      </c>
      <c r="B19" s="1">
        <v>10222</v>
      </c>
      <c r="C19" s="1">
        <v>5567</v>
      </c>
      <c r="D19" s="1">
        <v>3135</v>
      </c>
      <c r="E19" s="1">
        <v>266</v>
      </c>
      <c r="F19" s="1">
        <v>684</v>
      </c>
      <c r="G19" s="1">
        <v>437</v>
      </c>
      <c r="H19" s="1">
        <v>133</v>
      </c>
      <c r="I19" s="8">
        <f t="shared" si="0"/>
        <v>45.539033457249069</v>
      </c>
      <c r="J19" s="8">
        <f t="shared" si="1"/>
        <v>5.5762081784386615</v>
      </c>
      <c r="K19" s="1" t="s">
        <v>75</v>
      </c>
      <c r="L19" s="1">
        <v>2622</v>
      </c>
      <c r="M19" s="1">
        <v>1596</v>
      </c>
      <c r="N19" s="1">
        <v>684</v>
      </c>
      <c r="O19" s="1">
        <v>76</v>
      </c>
      <c r="P19" s="1">
        <v>152</v>
      </c>
      <c r="Q19" s="1">
        <v>76</v>
      </c>
      <c r="R19" s="1">
        <v>38</v>
      </c>
      <c r="S19" s="8">
        <f t="shared" si="10"/>
        <v>39.130434782608695</v>
      </c>
      <c r="T19" s="8">
        <f t="shared" si="11"/>
        <v>4.3478260869565215</v>
      </c>
      <c r="U19" s="1" t="s">
        <v>75</v>
      </c>
      <c r="V19" s="1">
        <v>7600</v>
      </c>
      <c r="W19" s="1">
        <v>3971</v>
      </c>
      <c r="X19" s="1">
        <v>2451</v>
      </c>
      <c r="Y19" s="1">
        <v>190</v>
      </c>
      <c r="Z19" s="1">
        <v>532</v>
      </c>
      <c r="AA19" s="1">
        <v>361</v>
      </c>
      <c r="AB19" s="1">
        <v>95</v>
      </c>
      <c r="AC19" s="8">
        <f t="shared" si="12"/>
        <v>47.75</v>
      </c>
      <c r="AD19" s="8">
        <f t="shared" si="13"/>
        <v>6</v>
      </c>
    </row>
    <row r="20" spans="1:30" x14ac:dyDescent="0.2">
      <c r="A20" s="12" t="s">
        <v>96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96</v>
      </c>
      <c r="L20" s="12"/>
      <c r="M20" s="12"/>
      <c r="N20" s="12"/>
      <c r="O20" s="12"/>
      <c r="P20" s="12"/>
      <c r="Q20" s="12"/>
      <c r="R20" s="12"/>
      <c r="S20" s="12"/>
      <c r="T20" s="12"/>
      <c r="U20" s="12" t="s">
        <v>96</v>
      </c>
      <c r="V20" s="12"/>
      <c r="W20" s="12"/>
      <c r="X20" s="12"/>
      <c r="Y20" s="12"/>
      <c r="Z20" s="12"/>
      <c r="AA20" s="12"/>
      <c r="AB20" s="12"/>
      <c r="AC20" s="12"/>
      <c r="AD20" s="12"/>
    </row>
  </sheetData>
  <mergeCells count="9">
    <mergeCell ref="A20:J20"/>
    <mergeCell ref="K20:T20"/>
    <mergeCell ref="U20:AD20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99C5-7631-4316-B83A-98A3A8280F22}">
  <dimension ref="A1:AD34"/>
  <sheetViews>
    <sheetView tabSelected="1" view="pageBreakPreview" topLeftCell="J1" zoomScale="125" zoomScaleNormal="125" zoomScaleSheetLayoutView="125" workbookViewId="0">
      <selection activeCell="V5" sqref="V5:AB33"/>
    </sheetView>
  </sheetViews>
  <sheetFormatPr defaultRowHeight="10.199999999999999" x14ac:dyDescent="0.2"/>
  <cols>
    <col min="1" max="16384" width="8.88671875" style="1"/>
  </cols>
  <sheetData>
    <row r="1" spans="1:30" x14ac:dyDescent="0.2">
      <c r="A1" s="13" t="s">
        <v>76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76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76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77</v>
      </c>
      <c r="K4" s="1" t="s">
        <v>77</v>
      </c>
      <c r="U4" s="1" t="s">
        <v>77</v>
      </c>
    </row>
    <row r="5" spans="1:30" x14ac:dyDescent="0.2">
      <c r="A5" s="1" t="s">
        <v>1</v>
      </c>
      <c r="B5" s="1">
        <v>1748</v>
      </c>
      <c r="C5" s="1">
        <v>608</v>
      </c>
      <c r="D5" s="1">
        <v>646</v>
      </c>
      <c r="E5" s="1">
        <v>76</v>
      </c>
      <c r="F5" s="1">
        <v>209</v>
      </c>
      <c r="G5" s="1">
        <v>171</v>
      </c>
      <c r="H5" s="1">
        <v>38</v>
      </c>
      <c r="I5" s="8">
        <f>SUM(D5:H5)*100/B5</f>
        <v>65.217391304347828</v>
      </c>
      <c r="J5" s="8">
        <f>SUM(G5:H5)*100/B5</f>
        <v>11.956521739130435</v>
      </c>
      <c r="K5" s="1" t="s">
        <v>1</v>
      </c>
      <c r="L5" s="1">
        <v>817</v>
      </c>
      <c r="M5" s="1">
        <v>209</v>
      </c>
      <c r="N5" s="1">
        <v>361</v>
      </c>
      <c r="O5" s="1">
        <v>38</v>
      </c>
      <c r="P5" s="1">
        <v>114</v>
      </c>
      <c r="Q5" s="1">
        <v>95</v>
      </c>
      <c r="R5" s="1">
        <v>0</v>
      </c>
      <c r="S5" s="8">
        <f>SUM(N5:R5)*100/L5</f>
        <v>74.418604651162795</v>
      </c>
      <c r="T5" s="8">
        <f>SUM(Q5:R5)*100/L5</f>
        <v>11.627906976744185</v>
      </c>
      <c r="U5" s="1" t="s">
        <v>1</v>
      </c>
      <c r="V5" s="1">
        <v>931</v>
      </c>
      <c r="W5" s="1">
        <v>399</v>
      </c>
      <c r="X5" s="1">
        <v>285</v>
      </c>
      <c r="Y5" s="1">
        <v>38</v>
      </c>
      <c r="Z5" s="1">
        <v>95</v>
      </c>
      <c r="AA5" s="1">
        <v>76</v>
      </c>
      <c r="AB5" s="1">
        <v>38</v>
      </c>
      <c r="AC5" s="8">
        <f>SUM(X5:AB5)*100/V5</f>
        <v>57.142857142857146</v>
      </c>
      <c r="AD5" s="8">
        <f>SUM(AA5:AB5)*100/V5</f>
        <v>12.244897959183673</v>
      </c>
    </row>
    <row r="6" spans="1:30" x14ac:dyDescent="0.2">
      <c r="A6" s="1" t="s">
        <v>31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8"/>
      <c r="J6" s="8"/>
      <c r="K6" s="1" t="s">
        <v>31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8"/>
      <c r="T6" s="8"/>
      <c r="U6" s="1" t="s">
        <v>31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8"/>
      <c r="AD6" s="8"/>
    </row>
    <row r="7" spans="1:30" x14ac:dyDescent="0.2">
      <c r="A7" s="1" t="s">
        <v>32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8"/>
      <c r="J7" s="8"/>
      <c r="K7" s="1" t="s">
        <v>32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8"/>
      <c r="T7" s="8"/>
      <c r="U7" s="1" t="s">
        <v>32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8"/>
      <c r="AD7" s="8"/>
    </row>
    <row r="8" spans="1:30" x14ac:dyDescent="0.2">
      <c r="A8" s="1" t="s">
        <v>33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8"/>
      <c r="J8" s="8"/>
      <c r="K8" s="1" t="s">
        <v>33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8"/>
      <c r="T8" s="8"/>
      <c r="U8" s="1" t="s">
        <v>33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8"/>
      <c r="AD8" s="8"/>
    </row>
    <row r="9" spans="1:30" x14ac:dyDescent="0.2">
      <c r="A9" s="1" t="s">
        <v>34</v>
      </c>
      <c r="B9" s="1">
        <v>1425</v>
      </c>
      <c r="C9" s="1">
        <v>475</v>
      </c>
      <c r="D9" s="1">
        <v>570</v>
      </c>
      <c r="E9" s="1">
        <v>76</v>
      </c>
      <c r="F9" s="1">
        <v>152</v>
      </c>
      <c r="G9" s="1">
        <v>133</v>
      </c>
      <c r="H9" s="1">
        <v>19</v>
      </c>
      <c r="I9" s="8">
        <f t="shared" ref="I9:I10" si="0">SUM(D9:H9)*100/B9</f>
        <v>66.666666666666671</v>
      </c>
      <c r="J9" s="8">
        <f t="shared" ref="J9:J10" si="1">SUM(G9:H9)*100/B9</f>
        <v>10.666666666666666</v>
      </c>
      <c r="K9" s="1" t="s">
        <v>34</v>
      </c>
      <c r="L9" s="1">
        <v>646</v>
      </c>
      <c r="M9" s="1">
        <v>171</v>
      </c>
      <c r="N9" s="1">
        <v>285</v>
      </c>
      <c r="O9" s="1">
        <v>38</v>
      </c>
      <c r="P9" s="1">
        <v>76</v>
      </c>
      <c r="Q9" s="1">
        <v>76</v>
      </c>
      <c r="R9" s="1">
        <v>0</v>
      </c>
      <c r="S9" s="8">
        <f t="shared" ref="S9:S25" si="2">SUM(N9:R9)*100/L9</f>
        <v>73.529411764705884</v>
      </c>
      <c r="T9" s="8">
        <f t="shared" ref="T9:T25" si="3">SUM(Q9:R9)*100/L9</f>
        <v>11.764705882352942</v>
      </c>
      <c r="U9" s="1" t="s">
        <v>34</v>
      </c>
      <c r="V9" s="1">
        <v>779</v>
      </c>
      <c r="W9" s="1">
        <v>304</v>
      </c>
      <c r="X9" s="1">
        <v>285</v>
      </c>
      <c r="Y9" s="1">
        <v>38</v>
      </c>
      <c r="Z9" s="1">
        <v>76</v>
      </c>
      <c r="AA9" s="1">
        <v>57</v>
      </c>
      <c r="AB9" s="1">
        <v>19</v>
      </c>
      <c r="AC9" s="8">
        <f t="shared" ref="AC9:AC10" si="4">SUM(X9:AB9)*100/V9</f>
        <v>60.975609756097562</v>
      </c>
      <c r="AD9" s="8">
        <f t="shared" ref="AD9:AD10" si="5">SUM(AA9:AB9)*100/V9</f>
        <v>9.7560975609756095</v>
      </c>
    </row>
    <row r="10" spans="1:30" x14ac:dyDescent="0.2">
      <c r="A10" s="1" t="s">
        <v>35</v>
      </c>
      <c r="B10" s="1">
        <v>266</v>
      </c>
      <c r="C10" s="1">
        <v>114</v>
      </c>
      <c r="D10" s="1">
        <v>76</v>
      </c>
      <c r="E10" s="1">
        <v>0</v>
      </c>
      <c r="F10" s="1">
        <v>38</v>
      </c>
      <c r="G10" s="1">
        <v>38</v>
      </c>
      <c r="H10" s="1">
        <v>0</v>
      </c>
      <c r="I10" s="8">
        <f t="shared" si="0"/>
        <v>57.142857142857146</v>
      </c>
      <c r="J10" s="8">
        <f t="shared" si="1"/>
        <v>14.285714285714286</v>
      </c>
      <c r="K10" s="1" t="s">
        <v>35</v>
      </c>
      <c r="L10" s="1">
        <v>171</v>
      </c>
      <c r="M10" s="1">
        <v>38</v>
      </c>
      <c r="N10" s="1">
        <v>76</v>
      </c>
      <c r="O10" s="1">
        <v>0</v>
      </c>
      <c r="P10" s="1">
        <v>38</v>
      </c>
      <c r="Q10" s="1">
        <v>19</v>
      </c>
      <c r="R10" s="1">
        <v>0</v>
      </c>
      <c r="S10" s="8">
        <f t="shared" si="2"/>
        <v>77.777777777777771</v>
      </c>
      <c r="T10" s="8">
        <f t="shared" si="3"/>
        <v>11.111111111111111</v>
      </c>
      <c r="U10" s="1" t="s">
        <v>35</v>
      </c>
      <c r="V10" s="1">
        <v>95</v>
      </c>
      <c r="W10" s="1">
        <v>76</v>
      </c>
      <c r="X10" s="1">
        <v>0</v>
      </c>
      <c r="Y10" s="1">
        <v>0</v>
      </c>
      <c r="Z10" s="1">
        <v>0</v>
      </c>
      <c r="AA10" s="1">
        <v>19</v>
      </c>
      <c r="AB10" s="1">
        <v>0</v>
      </c>
      <c r="AC10" s="8">
        <f t="shared" si="4"/>
        <v>20</v>
      </c>
      <c r="AD10" s="8">
        <f t="shared" si="5"/>
        <v>20</v>
      </c>
    </row>
    <row r="11" spans="1:30" x14ac:dyDescent="0.2">
      <c r="A11" s="1" t="s">
        <v>36</v>
      </c>
      <c r="B11" s="1">
        <v>38</v>
      </c>
      <c r="C11" s="1">
        <v>19</v>
      </c>
      <c r="D11" s="1">
        <v>0</v>
      </c>
      <c r="E11" s="1">
        <v>0</v>
      </c>
      <c r="F11" s="1">
        <v>0</v>
      </c>
      <c r="G11" s="1">
        <v>0</v>
      </c>
      <c r="H11" s="1">
        <v>19</v>
      </c>
      <c r="I11" s="8"/>
      <c r="J11" s="8"/>
      <c r="K11" s="1" t="s">
        <v>36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8"/>
      <c r="T11" s="8"/>
      <c r="U11" s="1" t="s">
        <v>36</v>
      </c>
      <c r="V11" s="1">
        <v>38</v>
      </c>
      <c r="W11" s="1">
        <v>19</v>
      </c>
      <c r="X11" s="1">
        <v>0</v>
      </c>
      <c r="Y11" s="1">
        <v>0</v>
      </c>
      <c r="Z11" s="1">
        <v>0</v>
      </c>
      <c r="AA11" s="1">
        <v>0</v>
      </c>
      <c r="AB11" s="1">
        <v>19</v>
      </c>
      <c r="AC11" s="8"/>
      <c r="AD11" s="8"/>
    </row>
    <row r="12" spans="1:30" x14ac:dyDescent="0.2">
      <c r="A12" s="1" t="s">
        <v>37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8"/>
      <c r="J12" s="8"/>
      <c r="K12" s="1" t="s">
        <v>37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8"/>
      <c r="T12" s="8"/>
      <c r="U12" s="1" t="s">
        <v>37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8"/>
      <c r="AD12" s="8"/>
    </row>
    <row r="13" spans="1:30" x14ac:dyDescent="0.2">
      <c r="A13" s="1" t="s">
        <v>38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8"/>
      <c r="J13" s="8"/>
      <c r="K13" s="1" t="s">
        <v>38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8"/>
      <c r="T13" s="8"/>
      <c r="U13" s="1" t="s">
        <v>38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8"/>
      <c r="AD13" s="8"/>
    </row>
    <row r="14" spans="1:30" x14ac:dyDescent="0.2">
      <c r="A14" s="1" t="s">
        <v>39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8"/>
      <c r="J14" s="8"/>
      <c r="K14" s="1" t="s">
        <v>39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8"/>
      <c r="T14" s="8"/>
      <c r="U14" s="1" t="s">
        <v>39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8"/>
      <c r="AD14" s="8"/>
    </row>
    <row r="15" spans="1:30" x14ac:dyDescent="0.2">
      <c r="A15" s="1" t="s">
        <v>40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8"/>
      <c r="J15" s="8"/>
      <c r="K15" s="1" t="s">
        <v>40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8"/>
      <c r="T15" s="8"/>
      <c r="U15" s="1" t="s">
        <v>40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8"/>
      <c r="AD15" s="8"/>
    </row>
    <row r="16" spans="1:30" x14ac:dyDescent="0.2">
      <c r="A16" s="1" t="s">
        <v>41</v>
      </c>
      <c r="B16" s="1">
        <v>19</v>
      </c>
      <c r="C16" s="1">
        <v>0</v>
      </c>
      <c r="D16" s="1">
        <v>0</v>
      </c>
      <c r="E16" s="1">
        <v>0</v>
      </c>
      <c r="F16" s="1">
        <v>19</v>
      </c>
      <c r="G16" s="1">
        <v>0</v>
      </c>
      <c r="H16" s="1">
        <v>0</v>
      </c>
      <c r="I16" s="8"/>
      <c r="J16" s="8"/>
      <c r="K16" s="1" t="s">
        <v>41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8"/>
      <c r="T16" s="8"/>
      <c r="U16" s="1" t="s">
        <v>41</v>
      </c>
      <c r="V16" s="1">
        <v>19</v>
      </c>
      <c r="W16" s="1">
        <v>0</v>
      </c>
      <c r="X16" s="1">
        <v>0</v>
      </c>
      <c r="Y16" s="1">
        <v>0</v>
      </c>
      <c r="Z16" s="1">
        <v>19</v>
      </c>
      <c r="AA16" s="1">
        <v>0</v>
      </c>
      <c r="AB16" s="1">
        <v>0</v>
      </c>
      <c r="AC16" s="8"/>
      <c r="AD16" s="8"/>
    </row>
    <row r="17" spans="1:30" x14ac:dyDescent="0.2">
      <c r="A17" s="1" t="s">
        <v>42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8"/>
      <c r="J17" s="8"/>
      <c r="K17" s="1" t="s">
        <v>42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8"/>
      <c r="T17" s="8"/>
      <c r="U17" s="1" t="s">
        <v>42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8"/>
      <c r="AD17" s="8"/>
    </row>
    <row r="18" spans="1:30" x14ac:dyDescent="0.2">
      <c r="A18" s="1" t="s">
        <v>78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8"/>
      <c r="J18" s="8"/>
      <c r="K18" s="1" t="s">
        <v>78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8"/>
      <c r="T18" s="8"/>
      <c r="U18" s="1" t="s">
        <v>78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8"/>
      <c r="AD18" s="8"/>
    </row>
    <row r="19" spans="1:30" x14ac:dyDescent="0.2">
      <c r="A19" s="1" t="s">
        <v>79</v>
      </c>
      <c r="I19" s="8"/>
      <c r="J19" s="8"/>
      <c r="K19" s="1" t="s">
        <v>79</v>
      </c>
      <c r="S19" s="8"/>
      <c r="T19" s="8"/>
      <c r="U19" s="1" t="s">
        <v>79</v>
      </c>
      <c r="AC19" s="8"/>
      <c r="AD19" s="8"/>
    </row>
    <row r="20" spans="1:30" x14ac:dyDescent="0.2">
      <c r="A20" s="1" t="s">
        <v>1</v>
      </c>
      <c r="B20" s="1">
        <v>1748</v>
      </c>
      <c r="C20" s="1">
        <v>608</v>
      </c>
      <c r="D20" s="1">
        <v>646</v>
      </c>
      <c r="E20" s="1">
        <v>76</v>
      </c>
      <c r="F20" s="1">
        <v>209</v>
      </c>
      <c r="G20" s="1">
        <v>171</v>
      </c>
      <c r="H20" s="1">
        <v>38</v>
      </c>
      <c r="I20" s="8">
        <f t="shared" ref="I20" si="6">SUM(D20:H20)*100/B20</f>
        <v>65.217391304347828</v>
      </c>
      <c r="J20" s="8">
        <f t="shared" ref="J20" si="7">SUM(G20:H20)*100/B20</f>
        <v>11.956521739130435</v>
      </c>
      <c r="K20" s="1" t="s">
        <v>1</v>
      </c>
      <c r="L20" s="1">
        <v>817</v>
      </c>
      <c r="M20" s="1">
        <v>209</v>
      </c>
      <c r="N20" s="1">
        <v>361</v>
      </c>
      <c r="O20" s="1">
        <v>38</v>
      </c>
      <c r="P20" s="1">
        <v>114</v>
      </c>
      <c r="Q20" s="1">
        <v>95</v>
      </c>
      <c r="R20" s="1">
        <v>0</v>
      </c>
      <c r="S20" s="8">
        <f t="shared" si="2"/>
        <v>74.418604651162795</v>
      </c>
      <c r="T20" s="8">
        <f t="shared" si="3"/>
        <v>11.627906976744185</v>
      </c>
      <c r="U20" s="1" t="s">
        <v>1</v>
      </c>
      <c r="V20" s="1">
        <v>931</v>
      </c>
      <c r="W20" s="1">
        <v>399</v>
      </c>
      <c r="X20" s="1">
        <v>285</v>
      </c>
      <c r="Y20" s="1">
        <v>38</v>
      </c>
      <c r="Z20" s="1">
        <v>95</v>
      </c>
      <c r="AA20" s="1">
        <v>76</v>
      </c>
      <c r="AB20" s="1">
        <v>38</v>
      </c>
      <c r="AC20" s="8">
        <f t="shared" ref="AC20" si="8">SUM(X20:AB20)*100/V20</f>
        <v>57.142857142857146</v>
      </c>
      <c r="AD20" s="8">
        <f t="shared" ref="AD20" si="9">SUM(AA20:AB20)*100/V20</f>
        <v>12.244897959183673</v>
      </c>
    </row>
    <row r="21" spans="1:30" x14ac:dyDescent="0.2">
      <c r="A21" s="1" t="s">
        <v>31</v>
      </c>
      <c r="B21" s="1">
        <v>19</v>
      </c>
      <c r="C21" s="1">
        <v>19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8"/>
      <c r="J21" s="8"/>
      <c r="K21" s="1" t="s">
        <v>31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8"/>
      <c r="T21" s="8"/>
      <c r="U21" s="1" t="s">
        <v>31</v>
      </c>
      <c r="V21" s="1">
        <v>19</v>
      </c>
      <c r="W21" s="1">
        <v>19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8"/>
      <c r="AD21" s="8"/>
    </row>
    <row r="22" spans="1:30" x14ac:dyDescent="0.2">
      <c r="A22" s="1" t="s">
        <v>32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8"/>
      <c r="J22" s="8"/>
      <c r="K22" s="1" t="s">
        <v>32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8"/>
      <c r="T22" s="8"/>
      <c r="U22" s="1" t="s">
        <v>32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8"/>
      <c r="AD22" s="8"/>
    </row>
    <row r="23" spans="1:30" x14ac:dyDescent="0.2">
      <c r="A23" s="1" t="s">
        <v>33</v>
      </c>
      <c r="B23" s="1">
        <v>19</v>
      </c>
      <c r="C23" s="1">
        <v>0</v>
      </c>
      <c r="D23" s="1">
        <v>19</v>
      </c>
      <c r="E23" s="1">
        <v>0</v>
      </c>
      <c r="F23" s="1">
        <v>0</v>
      </c>
      <c r="G23" s="1">
        <v>0</v>
      </c>
      <c r="H23" s="1">
        <v>0</v>
      </c>
      <c r="I23" s="8"/>
      <c r="J23" s="8"/>
      <c r="K23" s="1" t="s">
        <v>33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8"/>
      <c r="T23" s="8"/>
      <c r="U23" s="1" t="s">
        <v>33</v>
      </c>
      <c r="V23" s="1">
        <v>19</v>
      </c>
      <c r="W23" s="1">
        <v>0</v>
      </c>
      <c r="X23" s="1">
        <v>19</v>
      </c>
      <c r="Y23" s="1">
        <v>0</v>
      </c>
      <c r="Z23" s="1">
        <v>0</v>
      </c>
      <c r="AA23" s="1">
        <v>0</v>
      </c>
      <c r="AB23" s="1">
        <v>0</v>
      </c>
      <c r="AC23" s="8"/>
      <c r="AD23" s="8"/>
    </row>
    <row r="24" spans="1:30" x14ac:dyDescent="0.2">
      <c r="A24" s="1" t="s">
        <v>34</v>
      </c>
      <c r="B24" s="1">
        <v>1387</v>
      </c>
      <c r="C24" s="1">
        <v>456</v>
      </c>
      <c r="D24" s="1">
        <v>551</v>
      </c>
      <c r="E24" s="1">
        <v>76</v>
      </c>
      <c r="F24" s="1">
        <v>152</v>
      </c>
      <c r="G24" s="1">
        <v>133</v>
      </c>
      <c r="H24" s="1">
        <v>19</v>
      </c>
      <c r="I24" s="8">
        <f t="shared" ref="I24:I25" si="10">SUM(D24:H24)*100/B24</f>
        <v>67.123287671232873</v>
      </c>
      <c r="J24" s="8">
        <f t="shared" ref="J24:J25" si="11">SUM(G24:H24)*100/B24</f>
        <v>10.95890410958904</v>
      </c>
      <c r="K24" s="1" t="s">
        <v>34</v>
      </c>
      <c r="L24" s="1">
        <v>646</v>
      </c>
      <c r="M24" s="1">
        <v>171</v>
      </c>
      <c r="N24" s="1">
        <v>285</v>
      </c>
      <c r="O24" s="1">
        <v>38</v>
      </c>
      <c r="P24" s="1">
        <v>76</v>
      </c>
      <c r="Q24" s="1">
        <v>76</v>
      </c>
      <c r="R24" s="1">
        <v>0</v>
      </c>
      <c r="S24" s="8">
        <f t="shared" si="2"/>
        <v>73.529411764705884</v>
      </c>
      <c r="T24" s="8">
        <f t="shared" si="3"/>
        <v>11.764705882352942</v>
      </c>
      <c r="U24" s="1" t="s">
        <v>34</v>
      </c>
      <c r="V24" s="1">
        <v>741</v>
      </c>
      <c r="W24" s="1">
        <v>285</v>
      </c>
      <c r="X24" s="1">
        <v>266</v>
      </c>
      <c r="Y24" s="1">
        <v>38</v>
      </c>
      <c r="Z24" s="1">
        <v>76</v>
      </c>
      <c r="AA24" s="1">
        <v>57</v>
      </c>
      <c r="AB24" s="1">
        <v>19</v>
      </c>
      <c r="AC24" s="8">
        <f t="shared" ref="AC24:AC25" si="12">SUM(X24:AB24)*100/V24</f>
        <v>61.53846153846154</v>
      </c>
      <c r="AD24" s="8">
        <f t="shared" ref="AD24:AD25" si="13">SUM(AA24:AB24)*100/V24</f>
        <v>10.256410256410257</v>
      </c>
    </row>
    <row r="25" spans="1:30" x14ac:dyDescent="0.2">
      <c r="A25" s="1" t="s">
        <v>35</v>
      </c>
      <c r="B25" s="1">
        <v>266</v>
      </c>
      <c r="C25" s="1">
        <v>114</v>
      </c>
      <c r="D25" s="1">
        <v>76</v>
      </c>
      <c r="E25" s="1">
        <v>0</v>
      </c>
      <c r="F25" s="1">
        <v>38</v>
      </c>
      <c r="G25" s="1">
        <v>38</v>
      </c>
      <c r="H25" s="1">
        <v>0</v>
      </c>
      <c r="I25" s="8">
        <f t="shared" si="10"/>
        <v>57.142857142857146</v>
      </c>
      <c r="J25" s="8">
        <f t="shared" si="11"/>
        <v>14.285714285714286</v>
      </c>
      <c r="K25" s="1" t="s">
        <v>35</v>
      </c>
      <c r="L25" s="1">
        <v>171</v>
      </c>
      <c r="M25" s="1">
        <v>38</v>
      </c>
      <c r="N25" s="1">
        <v>76</v>
      </c>
      <c r="O25" s="1">
        <v>0</v>
      </c>
      <c r="P25" s="1">
        <v>38</v>
      </c>
      <c r="Q25" s="1">
        <v>19</v>
      </c>
      <c r="R25" s="1">
        <v>0</v>
      </c>
      <c r="S25" s="8">
        <f t="shared" si="2"/>
        <v>77.777777777777771</v>
      </c>
      <c r="T25" s="8">
        <f t="shared" si="3"/>
        <v>11.111111111111111</v>
      </c>
      <c r="U25" s="1" t="s">
        <v>35</v>
      </c>
      <c r="V25" s="1">
        <v>95</v>
      </c>
      <c r="W25" s="1">
        <v>76</v>
      </c>
      <c r="X25" s="1">
        <v>0</v>
      </c>
      <c r="Y25" s="1">
        <v>0</v>
      </c>
      <c r="Z25" s="1">
        <v>0</v>
      </c>
      <c r="AA25" s="1">
        <v>19</v>
      </c>
      <c r="AB25" s="1">
        <v>0</v>
      </c>
      <c r="AC25" s="8">
        <f t="shared" si="12"/>
        <v>20</v>
      </c>
      <c r="AD25" s="8">
        <f t="shared" si="13"/>
        <v>20</v>
      </c>
    </row>
    <row r="26" spans="1:30" x14ac:dyDescent="0.2">
      <c r="A26" s="1" t="s">
        <v>36</v>
      </c>
      <c r="B26" s="1">
        <v>38</v>
      </c>
      <c r="C26" s="1">
        <v>19</v>
      </c>
      <c r="D26" s="1">
        <v>0</v>
      </c>
      <c r="E26" s="1">
        <v>0</v>
      </c>
      <c r="F26" s="1">
        <v>0</v>
      </c>
      <c r="G26" s="1">
        <v>0</v>
      </c>
      <c r="H26" s="1">
        <v>19</v>
      </c>
      <c r="I26" s="8"/>
      <c r="J26" s="8"/>
      <c r="K26" s="1" t="s">
        <v>36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8"/>
      <c r="T26" s="8"/>
      <c r="U26" s="1" t="s">
        <v>36</v>
      </c>
      <c r="V26" s="1">
        <v>38</v>
      </c>
      <c r="W26" s="1">
        <v>19</v>
      </c>
      <c r="X26" s="1">
        <v>0</v>
      </c>
      <c r="Y26" s="1">
        <v>0</v>
      </c>
      <c r="Z26" s="1">
        <v>0</v>
      </c>
      <c r="AA26" s="1">
        <v>0</v>
      </c>
      <c r="AB26" s="1">
        <v>19</v>
      </c>
      <c r="AC26" s="8"/>
      <c r="AD26" s="8"/>
    </row>
    <row r="27" spans="1:30" x14ac:dyDescent="0.2">
      <c r="A27" s="1" t="s">
        <v>37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8"/>
      <c r="J27" s="8"/>
      <c r="K27" s="1" t="s">
        <v>37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8"/>
      <c r="T27" s="8"/>
      <c r="U27" s="1" t="s">
        <v>37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8"/>
      <c r="AD27" s="8"/>
    </row>
    <row r="28" spans="1:30" x14ac:dyDescent="0.2">
      <c r="A28" s="1" t="s">
        <v>38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8"/>
      <c r="J28" s="8"/>
      <c r="K28" s="1" t="s">
        <v>38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8"/>
      <c r="T28" s="8"/>
      <c r="U28" s="1" t="s">
        <v>38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8"/>
      <c r="AD28" s="8"/>
    </row>
    <row r="29" spans="1:30" x14ac:dyDescent="0.2">
      <c r="A29" s="1" t="s">
        <v>39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8"/>
      <c r="J29" s="8"/>
      <c r="K29" s="1" t="s">
        <v>39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8"/>
      <c r="T29" s="8"/>
      <c r="U29" s="1" t="s">
        <v>39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8"/>
      <c r="AD29" s="8"/>
    </row>
    <row r="30" spans="1:30" x14ac:dyDescent="0.2">
      <c r="A30" s="1" t="s">
        <v>40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8"/>
      <c r="J30" s="8"/>
      <c r="K30" s="1" t="s">
        <v>40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8"/>
      <c r="T30" s="8"/>
      <c r="U30" s="1" t="s">
        <v>40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8"/>
      <c r="AD30" s="8"/>
    </row>
    <row r="31" spans="1:30" x14ac:dyDescent="0.2">
      <c r="A31" s="1" t="s">
        <v>41</v>
      </c>
      <c r="B31" s="1">
        <v>19</v>
      </c>
      <c r="C31" s="1">
        <v>0</v>
      </c>
      <c r="D31" s="1">
        <v>0</v>
      </c>
      <c r="E31" s="1">
        <v>0</v>
      </c>
      <c r="F31" s="1">
        <v>19</v>
      </c>
      <c r="G31" s="1">
        <v>0</v>
      </c>
      <c r="H31" s="1">
        <v>0</v>
      </c>
      <c r="I31" s="8"/>
      <c r="J31" s="8"/>
      <c r="K31" s="1" t="s">
        <v>41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8"/>
      <c r="T31" s="8"/>
      <c r="U31" s="1" t="s">
        <v>41</v>
      </c>
      <c r="V31" s="1">
        <v>19</v>
      </c>
      <c r="W31" s="1">
        <v>0</v>
      </c>
      <c r="X31" s="1">
        <v>0</v>
      </c>
      <c r="Y31" s="1">
        <v>0</v>
      </c>
      <c r="Z31" s="1">
        <v>19</v>
      </c>
      <c r="AA31" s="1">
        <v>0</v>
      </c>
      <c r="AB31" s="1">
        <v>0</v>
      </c>
      <c r="AC31" s="8"/>
      <c r="AD31" s="8"/>
    </row>
    <row r="32" spans="1:30" x14ac:dyDescent="0.2">
      <c r="A32" s="1" t="s">
        <v>42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8"/>
      <c r="J32" s="8"/>
      <c r="K32" s="1" t="s">
        <v>42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8"/>
      <c r="T32" s="8"/>
      <c r="U32" s="1" t="s">
        <v>42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8"/>
      <c r="AD32" s="8"/>
    </row>
    <row r="33" spans="1:30" x14ac:dyDescent="0.2">
      <c r="A33" s="1" t="s">
        <v>78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8"/>
      <c r="J33" s="8"/>
      <c r="K33" s="1" t="s">
        <v>78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8"/>
      <c r="T33" s="8"/>
      <c r="U33" s="1" t="s">
        <v>78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8"/>
      <c r="AD33" s="8"/>
    </row>
    <row r="34" spans="1:30" x14ac:dyDescent="0.2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96</v>
      </c>
      <c r="L34" s="12"/>
      <c r="M34" s="12"/>
      <c r="N34" s="12"/>
      <c r="O34" s="12"/>
      <c r="P34" s="12"/>
      <c r="Q34" s="12"/>
      <c r="R34" s="12"/>
      <c r="S34" s="12"/>
      <c r="T34" s="12"/>
      <c r="U34" s="12" t="s">
        <v>96</v>
      </c>
      <c r="V34" s="12"/>
      <c r="W34" s="12"/>
      <c r="X34" s="12"/>
      <c r="Y34" s="12"/>
      <c r="Z34" s="12"/>
      <c r="AA34" s="12"/>
      <c r="AB34" s="12"/>
      <c r="AC34" s="12"/>
      <c r="AD34" s="12"/>
    </row>
  </sheetData>
  <mergeCells count="9">
    <mergeCell ref="A34:J34"/>
    <mergeCell ref="K34:T34"/>
    <mergeCell ref="U34:AD34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GuamLFSEduc03</vt:lpstr>
      <vt:lpstr>Age BP</vt:lpstr>
      <vt:lpstr>Armed Forces</vt:lpstr>
      <vt:lpstr>CItizenship</vt:lpstr>
      <vt:lpstr>Work Last Week</vt:lpstr>
      <vt:lpstr>Parents'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2019-10-22T18:31:12Z</dcterms:created>
  <dcterms:modified xsi:type="dcterms:W3CDTF">2019-10-29T01:08:23Z</dcterms:modified>
</cp:coreProperties>
</file>