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cific Web\Documents\William\Education\"/>
    </mc:Choice>
  </mc:AlternateContent>
  <xr:revisionPtr revIDLastSave="0" documentId="13_ncr:1_{A9DA386F-C4AC-41CF-9FBB-77D7D6A13784}" xr6:coauthVersionLast="45" xr6:coauthVersionMax="45" xr10:uidLastSave="{00000000-0000-0000-0000-000000000000}"/>
  <bookViews>
    <workbookView xWindow="-120" yWindow="-120" windowWidth="29040" windowHeight="15840" xr2:uid="{23F22A08-D0B9-4FC5-A660-70B07B733D8C}"/>
  </bookViews>
  <sheets>
    <sheet name="GuamLFSEduc12" sheetId="1" r:id="rId1"/>
    <sheet name="Age BP" sheetId="2" r:id="rId2"/>
    <sheet name="Armed Forces" sheetId="3" r:id="rId3"/>
    <sheet name="CItizenship" sheetId="4" r:id="rId4"/>
    <sheet name="Work Last Week" sheetId="5" r:id="rId5"/>
    <sheet name="Parents' BP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5" i="6" l="1"/>
  <c r="I25" i="6"/>
  <c r="J24" i="6"/>
  <c r="I24" i="6"/>
  <c r="J20" i="6"/>
  <c r="I20" i="6"/>
  <c r="J10" i="6"/>
  <c r="I10" i="6"/>
  <c r="J9" i="6"/>
  <c r="I9" i="6"/>
  <c r="J5" i="6"/>
  <c r="I5" i="6"/>
  <c r="AD25" i="6"/>
  <c r="AC25" i="6"/>
  <c r="AD24" i="6"/>
  <c r="AC24" i="6"/>
  <c r="AD20" i="6"/>
  <c r="AC20" i="6"/>
  <c r="AD10" i="6"/>
  <c r="AC10" i="6"/>
  <c r="AD9" i="6"/>
  <c r="AC9" i="6"/>
  <c r="AD5" i="6"/>
  <c r="AC5" i="6"/>
  <c r="S9" i="6"/>
  <c r="T9" i="6"/>
  <c r="S10" i="6"/>
  <c r="T10" i="6"/>
  <c r="S20" i="6"/>
  <c r="T20" i="6"/>
  <c r="S24" i="6"/>
  <c r="T24" i="6"/>
  <c r="S25" i="6"/>
  <c r="T25" i="6"/>
  <c r="AD19" i="5"/>
  <c r="AC19" i="5"/>
  <c r="AD18" i="5"/>
  <c r="AC18" i="5"/>
  <c r="AD17" i="5"/>
  <c r="AC17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8" i="5"/>
  <c r="AC8" i="5"/>
  <c r="AD7" i="5"/>
  <c r="AC7" i="5"/>
  <c r="AD6" i="5"/>
  <c r="AC6" i="5"/>
  <c r="AD5" i="5"/>
  <c r="AC5" i="5"/>
  <c r="T19" i="5"/>
  <c r="S19" i="5"/>
  <c r="T18" i="5"/>
  <c r="S18" i="5"/>
  <c r="T17" i="5"/>
  <c r="S17" i="5"/>
  <c r="T16" i="5"/>
  <c r="S16" i="5"/>
  <c r="T15" i="5"/>
  <c r="S15" i="5"/>
  <c r="T14" i="5"/>
  <c r="S14" i="5"/>
  <c r="T12" i="5"/>
  <c r="S12" i="5"/>
  <c r="T11" i="5"/>
  <c r="S11" i="5"/>
  <c r="T10" i="5"/>
  <c r="S10" i="5"/>
  <c r="T8" i="5"/>
  <c r="S8" i="5"/>
  <c r="T7" i="5"/>
  <c r="S7" i="5"/>
  <c r="T6" i="5"/>
  <c r="S6" i="5"/>
  <c r="T5" i="5"/>
  <c r="S5" i="5"/>
  <c r="I6" i="5"/>
  <c r="J6" i="5"/>
  <c r="I7" i="5"/>
  <c r="J7" i="5"/>
  <c r="I8" i="5"/>
  <c r="J8" i="5"/>
  <c r="I10" i="5"/>
  <c r="J10" i="5"/>
  <c r="I11" i="5"/>
  <c r="J11" i="5"/>
  <c r="I12" i="5"/>
  <c r="J12" i="5"/>
  <c r="I14" i="5"/>
  <c r="J14" i="5"/>
  <c r="I15" i="5"/>
  <c r="J15" i="5"/>
  <c r="I16" i="5"/>
  <c r="J16" i="5"/>
  <c r="I17" i="5"/>
  <c r="J17" i="5"/>
  <c r="I18" i="5"/>
  <c r="J18" i="5"/>
  <c r="I19" i="5"/>
  <c r="J19" i="5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D12" i="4"/>
  <c r="AC12" i="4"/>
  <c r="AD10" i="4"/>
  <c r="AC10" i="4"/>
  <c r="AD9" i="4"/>
  <c r="AC9" i="4"/>
  <c r="AD8" i="4"/>
  <c r="AC8" i="4"/>
  <c r="AD7" i="4"/>
  <c r="AC7" i="4"/>
  <c r="AD6" i="4"/>
  <c r="AC6" i="4"/>
  <c r="AD5" i="4"/>
  <c r="AC5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0" i="4"/>
  <c r="S10" i="4"/>
  <c r="T9" i="4"/>
  <c r="S9" i="4"/>
  <c r="T8" i="4"/>
  <c r="S8" i="4"/>
  <c r="T7" i="4"/>
  <c r="S7" i="4"/>
  <c r="T6" i="4"/>
  <c r="S6" i="4"/>
  <c r="T5" i="4"/>
  <c r="S5" i="4"/>
  <c r="I6" i="4"/>
  <c r="J6" i="4"/>
  <c r="I7" i="4"/>
  <c r="J7" i="4"/>
  <c r="I8" i="4"/>
  <c r="J8" i="4"/>
  <c r="I9" i="4"/>
  <c r="J9" i="4"/>
  <c r="I10" i="4"/>
  <c r="J10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7" i="3"/>
  <c r="AC7" i="3"/>
  <c r="AD6" i="3"/>
  <c r="AC6" i="3"/>
  <c r="AD5" i="3"/>
  <c r="AC5" i="3"/>
  <c r="T18" i="3"/>
  <c r="S18" i="3"/>
  <c r="T17" i="3"/>
  <c r="S17" i="3"/>
  <c r="T16" i="3"/>
  <c r="S16" i="3"/>
  <c r="T14" i="3"/>
  <c r="S14" i="3"/>
  <c r="T13" i="3"/>
  <c r="S13" i="3"/>
  <c r="T12" i="3"/>
  <c r="S12" i="3"/>
  <c r="T11" i="3"/>
  <c r="S11" i="3"/>
  <c r="T10" i="3"/>
  <c r="S10" i="3"/>
  <c r="T9" i="3"/>
  <c r="S9" i="3"/>
  <c r="T7" i="3"/>
  <c r="S7" i="3"/>
  <c r="T6" i="3"/>
  <c r="S6" i="3"/>
  <c r="T5" i="3"/>
  <c r="S5" i="3"/>
  <c r="I6" i="3"/>
  <c r="J6" i="3"/>
  <c r="I7" i="3"/>
  <c r="J7" i="3"/>
  <c r="I9" i="3"/>
  <c r="J9" i="3"/>
  <c r="I10" i="3"/>
  <c r="J10" i="3"/>
  <c r="I11" i="3"/>
  <c r="J11" i="3"/>
  <c r="I12" i="3"/>
  <c r="J12" i="3"/>
  <c r="I13" i="3"/>
  <c r="J13" i="3"/>
  <c r="I14" i="3"/>
  <c r="J14" i="3"/>
  <c r="I16" i="3"/>
  <c r="J16" i="3"/>
  <c r="I17" i="3"/>
  <c r="J17" i="3"/>
  <c r="I18" i="3"/>
  <c r="J18" i="3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D5" i="2"/>
  <c r="AC5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AD43" i="1"/>
  <c r="AC43" i="1"/>
  <c r="AD42" i="1"/>
  <c r="AC42" i="1"/>
  <c r="AD41" i="1"/>
  <c r="AC41" i="1"/>
  <c r="AD40" i="1"/>
  <c r="AC40" i="1"/>
  <c r="AD39" i="1"/>
  <c r="AC39" i="1"/>
  <c r="AD38" i="1"/>
  <c r="AC38" i="1"/>
  <c r="AD35" i="1"/>
  <c r="AC35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5" i="1"/>
  <c r="AC25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5" i="1"/>
  <c r="AC15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T43" i="1"/>
  <c r="S43" i="1"/>
  <c r="T42" i="1"/>
  <c r="S42" i="1"/>
  <c r="T41" i="1"/>
  <c r="S41" i="1"/>
  <c r="T40" i="1"/>
  <c r="S40" i="1"/>
  <c r="T39" i="1"/>
  <c r="S39" i="1"/>
  <c r="T38" i="1"/>
  <c r="S38" i="1"/>
  <c r="T35" i="1"/>
  <c r="S35" i="1"/>
  <c r="T33" i="1"/>
  <c r="S33" i="1"/>
  <c r="T32" i="1"/>
  <c r="S32" i="1"/>
  <c r="T31" i="1"/>
  <c r="S31" i="1"/>
  <c r="T30" i="1"/>
  <c r="S30" i="1"/>
  <c r="T29" i="1"/>
  <c r="S29" i="1"/>
  <c r="T28" i="1"/>
  <c r="S28" i="1"/>
  <c r="T25" i="1"/>
  <c r="S25" i="1"/>
  <c r="T23" i="1"/>
  <c r="S23" i="1"/>
  <c r="T22" i="1"/>
  <c r="S22" i="1"/>
  <c r="T21" i="1"/>
  <c r="S21" i="1"/>
  <c r="T20" i="1"/>
  <c r="S20" i="1"/>
  <c r="T19" i="1"/>
  <c r="S19" i="1"/>
  <c r="T18" i="1"/>
  <c r="S18" i="1"/>
  <c r="T15" i="1"/>
  <c r="S15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J43" i="1"/>
  <c r="I43" i="1"/>
  <c r="J42" i="1"/>
  <c r="I42" i="1"/>
  <c r="J41" i="1"/>
  <c r="I41" i="1"/>
  <c r="J40" i="1"/>
  <c r="I40" i="1"/>
  <c r="J39" i="1"/>
  <c r="I39" i="1"/>
  <c r="J38" i="1"/>
  <c r="I38" i="1"/>
  <c r="J35" i="1"/>
  <c r="I35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5" i="1"/>
  <c r="I1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T5" i="6"/>
  <c r="S5" i="6"/>
  <c r="J5" i="1"/>
  <c r="J5" i="2"/>
  <c r="J5" i="3"/>
  <c r="J5" i="4"/>
  <c r="J5" i="5"/>
  <c r="I5" i="1"/>
  <c r="I5" i="2"/>
  <c r="I5" i="3"/>
  <c r="I5" i="4"/>
  <c r="I5" i="5"/>
</calcChain>
</file>

<file path=xl/sharedStrings.xml><?xml version="1.0" encoding="utf-8"?>
<sst xmlns="http://schemas.openxmlformats.org/spreadsheetml/2006/main" count="744" uniqueCount="97">
  <si>
    <t>Table 1. Relationship and Marital Status by Sex and Educational Attainment, Guam:</t>
  </si>
  <si>
    <t>Total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</si>
  <si>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</si>
  <si>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</si>
  <si>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</si>
  <si>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</si>
  <si>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</si>
  <si>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</si>
  <si>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</si>
  <si>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</si>
  <si>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</si>
  <si>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</si>
  <si>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</si>
  <si>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</si>
  <si>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</si>
  <si>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</si>
  <si>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</si>
  <si>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</si>
  <si>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</si>
  <si>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</si>
  <si>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</si>
  <si>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</si>
  <si>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Table 2. Age and Birthplace by Sex and Educational Attainment, Guam:</t>
  </si>
  <si>
    <t xml:space="preserve">   Age5s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</si>
  <si>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</si>
  <si>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</si>
  <si>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</si>
  <si>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</si>
  <si>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</si>
  <si>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</si>
  <si>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</si>
  <si>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</si>
  <si>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</si>
  <si>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</si>
  <si>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</si>
  <si>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</si>
  <si>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</si>
  <si>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</si>
  <si>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</si>
  <si>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</si>
  <si>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</si>
  <si>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Other</t>
  </si>
  <si>
    <t>Not stated</t>
  </si>
  <si>
    <t>Table 3. Armed Forces by Sex and Educational Attainment, Guam: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</si>
  <si>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</si>
  <si>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</si>
  <si>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</si>
  <si>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</si>
  <si>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</si>
  <si>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</si>
  <si>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</si>
  <si>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</si>
  <si>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</si>
  <si>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</si>
  <si>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</si>
  <si>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</si>
  <si>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Citizenship and Year Arrived by Sex and Educational Attainment, Guam:</t>
  </si>
  <si>
    <t xml:space="preserve">   Citizenship</t>
  </si>
  <si>
    <t>Other Asian</t>
  </si>
  <si>
    <t xml:space="preserve">   Year arrived</t>
  </si>
  <si>
    <t>1980-1984</t>
  </si>
  <si>
    <t>Before 1980</t>
  </si>
  <si>
    <t>Table 5. Work Last Week and Class of Worker by Sex and Educational Attainment, Guam: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</si>
  <si>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</si>
  <si>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</si>
  <si>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</si>
  <si>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</si>
  <si>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</si>
  <si>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</si>
  <si>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</si>
  <si>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</si>
  <si>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</si>
  <si>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</si>
  <si>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</si>
  <si>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</si>
  <si>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</si>
  <si>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6. Mother's and Father's Birthplace by Sex and Educational Attainment, Guam:</t>
  </si>
  <si>
    <t xml:space="preserve">   Mother BP</t>
  </si>
  <si>
    <t>NR</t>
  </si>
  <si>
    <t xml:space="preserve">   Father_BP</t>
  </si>
  <si>
    <t>Percent</t>
  </si>
  <si>
    <t>H.S. Grads</t>
  </si>
  <si>
    <t>College Grad</t>
  </si>
  <si>
    <t>Less than</t>
  </si>
  <si>
    <t>H.S. Grad</t>
  </si>
  <si>
    <t>High School</t>
  </si>
  <si>
    <t>Graduate</t>
  </si>
  <si>
    <t>College</t>
  </si>
  <si>
    <t xml:space="preserve">Some </t>
  </si>
  <si>
    <t>Associate's</t>
  </si>
  <si>
    <t>Degree</t>
  </si>
  <si>
    <t xml:space="preserve">Bachelor's </t>
  </si>
  <si>
    <t xml:space="preserve">Masters or </t>
  </si>
  <si>
    <t>higher</t>
  </si>
  <si>
    <t>FEMALES</t>
  </si>
  <si>
    <t>MALES</t>
  </si>
  <si>
    <t>Source: Guam Labor Force Surveys 1992-2004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</si>
</sst>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C40-7A0A-4C00-B87F-4883BCBDC186}">
  <dimension ref="A1:AD44"/>
  <sheetViews>
    <sheetView tabSelected="1" view="pageBreakPreview" topLeftCell="H4" zoomScale="125" zoomScaleNormal="125" zoomScaleSheetLayoutView="125" workbookViewId="0">
      <selection activeCell="L36" sqref="L36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0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0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</v>
      </c>
      <c r="K4" s="1" t="s">
        <v>2</v>
      </c>
      <c r="U4" s="1" t="s">
        <v>2</v>
      </c>
    </row>
    <row r="5" spans="1:30" x14ac:dyDescent="0.2">
      <c r="A5" s="1" t="s">
        <v>1</v>
      </c>
      <c r="B5" s="1">
        <v>59466</v>
      </c>
      <c r="C5" s="1">
        <v>12760</v>
      </c>
      <c r="D5" s="1">
        <v>24657</v>
      </c>
      <c r="E5" s="1">
        <v>2215</v>
      </c>
      <c r="F5" s="1">
        <v>7428</v>
      </c>
      <c r="G5" s="1">
        <v>10172</v>
      </c>
      <c r="H5" s="1">
        <v>2234</v>
      </c>
      <c r="I5" s="8">
        <f>SUM(D5:H5)*100/B5</f>
        <v>78.542360340362563</v>
      </c>
      <c r="J5" s="8">
        <f>SUM(G5:H5)*100/B5</f>
        <v>20.862341506070695</v>
      </c>
      <c r="K5" s="1" t="s">
        <v>1</v>
      </c>
      <c r="L5" s="1">
        <v>29243</v>
      </c>
      <c r="M5" s="1">
        <v>5704</v>
      </c>
      <c r="N5" s="1">
        <v>12485</v>
      </c>
      <c r="O5" s="1">
        <v>1137</v>
      </c>
      <c r="P5" s="1">
        <v>4116</v>
      </c>
      <c r="Q5" s="1">
        <v>4606</v>
      </c>
      <c r="R5" s="1">
        <v>1196</v>
      </c>
      <c r="S5" s="8">
        <f>SUM(N5:R5)*100/L5</f>
        <v>80.497896932599261</v>
      </c>
      <c r="T5" s="8">
        <f>SUM(Q5:R5)*100/L5</f>
        <v>19.840645624593918</v>
      </c>
      <c r="U5" s="1" t="s">
        <v>1</v>
      </c>
      <c r="V5" s="1">
        <v>30223</v>
      </c>
      <c r="W5" s="1">
        <v>7056</v>
      </c>
      <c r="X5" s="1">
        <v>12172</v>
      </c>
      <c r="Y5" s="1">
        <v>1078</v>
      </c>
      <c r="Z5" s="1">
        <v>3312</v>
      </c>
      <c r="AA5" s="1">
        <v>5566</v>
      </c>
      <c r="AB5" s="1">
        <v>1039</v>
      </c>
      <c r="AC5" s="8">
        <f>SUM(X5:AB5)*100/V5</f>
        <v>76.653542004433703</v>
      </c>
      <c r="AD5" s="8">
        <f>SUM(AA5:AB5)*100/V5</f>
        <v>21.854216987062834</v>
      </c>
    </row>
    <row r="6" spans="1:30" x14ac:dyDescent="0.2">
      <c r="A6" s="1" t="s">
        <v>3</v>
      </c>
      <c r="B6" s="1">
        <v>26597</v>
      </c>
      <c r="C6" s="1">
        <v>6076</v>
      </c>
      <c r="D6" s="1">
        <v>10035</v>
      </c>
      <c r="E6" s="1">
        <v>1058</v>
      </c>
      <c r="F6" s="1">
        <v>3724</v>
      </c>
      <c r="G6" s="1">
        <v>4312</v>
      </c>
      <c r="H6" s="1">
        <v>1392</v>
      </c>
      <c r="I6" s="8">
        <f t="shared" ref="I6:I12" si="0">SUM(D6:H6)*100/B6</f>
        <v>77.155318268977709</v>
      </c>
      <c r="J6" s="8">
        <f t="shared" ref="J6:J12" si="1">SUM(G6:H6)*100/B6</f>
        <v>21.446027747490319</v>
      </c>
      <c r="K6" s="1" t="s">
        <v>3</v>
      </c>
      <c r="L6" s="1">
        <v>20619</v>
      </c>
      <c r="M6" s="1">
        <v>4116</v>
      </c>
      <c r="N6" s="1">
        <v>7899</v>
      </c>
      <c r="O6" s="1">
        <v>843</v>
      </c>
      <c r="P6" s="1">
        <v>3195</v>
      </c>
      <c r="Q6" s="1">
        <v>3450</v>
      </c>
      <c r="R6" s="1">
        <v>1117</v>
      </c>
      <c r="S6" s="8">
        <f t="shared" ref="S6:S12" si="2">SUM(N6:R6)*100/L6</f>
        <v>80.042679082399729</v>
      </c>
      <c r="T6" s="8">
        <f t="shared" ref="T6:T12" si="3">SUM(Q6:R6)*100/L6</f>
        <v>22.149473786313596</v>
      </c>
      <c r="U6" s="1" t="s">
        <v>3</v>
      </c>
      <c r="V6" s="1">
        <v>5978</v>
      </c>
      <c r="W6" s="1">
        <v>1960</v>
      </c>
      <c r="X6" s="1">
        <v>2136</v>
      </c>
      <c r="Y6" s="1">
        <v>216</v>
      </c>
      <c r="Z6" s="1">
        <v>529</v>
      </c>
      <c r="AA6" s="1">
        <v>862</v>
      </c>
      <c r="AB6" s="1">
        <v>274</v>
      </c>
      <c r="AC6" s="8">
        <f t="shared" ref="AC6:AC12" si="4">SUM(X6:AB6)*100/V6</f>
        <v>67.196386751421883</v>
      </c>
      <c r="AD6" s="8">
        <f t="shared" ref="AD6:AD12" si="5">SUM(AA6:AB6)*100/V6</f>
        <v>19.003011040481766</v>
      </c>
    </row>
    <row r="7" spans="1:30" x14ac:dyDescent="0.2">
      <c r="A7" s="1" t="s">
        <v>4</v>
      </c>
      <c r="B7" s="1">
        <v>17326</v>
      </c>
      <c r="C7" s="1">
        <v>3156</v>
      </c>
      <c r="D7" s="1">
        <v>7174</v>
      </c>
      <c r="E7" s="1">
        <v>529</v>
      </c>
      <c r="F7" s="1">
        <v>2195</v>
      </c>
      <c r="G7" s="1">
        <v>3606</v>
      </c>
      <c r="H7" s="1">
        <v>666</v>
      </c>
      <c r="I7" s="8">
        <f t="shared" si="0"/>
        <v>81.784601177421223</v>
      </c>
      <c r="J7" s="8">
        <f t="shared" si="1"/>
        <v>24.656585478471662</v>
      </c>
      <c r="K7" s="1" t="s">
        <v>4</v>
      </c>
      <c r="L7" s="1">
        <v>1000</v>
      </c>
      <c r="M7" s="1">
        <v>216</v>
      </c>
      <c r="N7" s="1">
        <v>372</v>
      </c>
      <c r="O7" s="1">
        <v>0</v>
      </c>
      <c r="P7" s="1">
        <v>137</v>
      </c>
      <c r="Q7" s="1">
        <v>255</v>
      </c>
      <c r="R7" s="1">
        <v>20</v>
      </c>
      <c r="S7" s="8">
        <f t="shared" si="2"/>
        <v>78.400000000000006</v>
      </c>
      <c r="T7" s="8">
        <f t="shared" si="3"/>
        <v>27.5</v>
      </c>
      <c r="U7" s="1" t="s">
        <v>4</v>
      </c>
      <c r="V7" s="1">
        <v>16327</v>
      </c>
      <c r="W7" s="1">
        <v>2940</v>
      </c>
      <c r="X7" s="1">
        <v>6801</v>
      </c>
      <c r="Y7" s="1">
        <v>529</v>
      </c>
      <c r="Z7" s="1">
        <v>2058</v>
      </c>
      <c r="AA7" s="1">
        <v>3352</v>
      </c>
      <c r="AB7" s="1">
        <v>647</v>
      </c>
      <c r="AC7" s="8">
        <f t="shared" si="4"/>
        <v>81.993017700741106</v>
      </c>
      <c r="AD7" s="8">
        <f t="shared" si="5"/>
        <v>24.493170821338886</v>
      </c>
    </row>
    <row r="8" spans="1:30" x14ac:dyDescent="0.2">
      <c r="A8" s="1" t="s">
        <v>5</v>
      </c>
      <c r="B8" s="1">
        <v>6605</v>
      </c>
      <c r="C8" s="1">
        <v>823</v>
      </c>
      <c r="D8" s="1">
        <v>3685</v>
      </c>
      <c r="E8" s="1">
        <v>412</v>
      </c>
      <c r="F8" s="1">
        <v>725</v>
      </c>
      <c r="G8" s="1">
        <v>902</v>
      </c>
      <c r="H8" s="1">
        <v>59</v>
      </c>
      <c r="I8" s="8">
        <f t="shared" si="0"/>
        <v>87.554882664647991</v>
      </c>
      <c r="J8" s="8">
        <f t="shared" si="1"/>
        <v>14.549583648750946</v>
      </c>
      <c r="K8" s="1" t="s">
        <v>5</v>
      </c>
      <c r="L8" s="1">
        <v>3587</v>
      </c>
      <c r="M8" s="1">
        <v>529</v>
      </c>
      <c r="N8" s="1">
        <v>2019</v>
      </c>
      <c r="O8" s="1">
        <v>216</v>
      </c>
      <c r="P8" s="1">
        <v>431</v>
      </c>
      <c r="Q8" s="1">
        <v>353</v>
      </c>
      <c r="R8" s="1">
        <v>39</v>
      </c>
      <c r="S8" s="8">
        <f t="shared" si="2"/>
        <v>85.252299972121548</v>
      </c>
      <c r="T8" s="8">
        <f t="shared" si="3"/>
        <v>10.928352383607471</v>
      </c>
      <c r="U8" s="1" t="s">
        <v>5</v>
      </c>
      <c r="V8" s="1">
        <v>3018</v>
      </c>
      <c r="W8" s="1">
        <v>294</v>
      </c>
      <c r="X8" s="1">
        <v>1666</v>
      </c>
      <c r="Y8" s="1">
        <v>196</v>
      </c>
      <c r="Z8" s="1">
        <v>294</v>
      </c>
      <c r="AA8" s="1">
        <v>549</v>
      </c>
      <c r="AB8" s="1">
        <v>20</v>
      </c>
      <c r="AC8" s="8">
        <f t="shared" si="4"/>
        <v>90.291583830351229</v>
      </c>
      <c r="AD8" s="8">
        <f t="shared" si="5"/>
        <v>18.853545394300863</v>
      </c>
    </row>
    <row r="9" spans="1:30" x14ac:dyDescent="0.2">
      <c r="A9" s="1" t="s">
        <v>6</v>
      </c>
      <c r="B9" s="1">
        <v>980</v>
      </c>
      <c r="C9" s="1">
        <v>568</v>
      </c>
      <c r="D9" s="1">
        <v>216</v>
      </c>
      <c r="E9" s="1">
        <v>0</v>
      </c>
      <c r="F9" s="1">
        <v>20</v>
      </c>
      <c r="G9" s="1">
        <v>137</v>
      </c>
      <c r="H9" s="1">
        <v>39</v>
      </c>
      <c r="I9" s="8">
        <f t="shared" si="0"/>
        <v>42.04081632653061</v>
      </c>
      <c r="J9" s="8">
        <f t="shared" si="1"/>
        <v>17.959183673469386</v>
      </c>
      <c r="K9" s="1" t="s">
        <v>6</v>
      </c>
      <c r="L9" s="1">
        <v>333</v>
      </c>
      <c r="M9" s="1">
        <v>137</v>
      </c>
      <c r="N9" s="1">
        <v>98</v>
      </c>
      <c r="O9" s="1">
        <v>0</v>
      </c>
      <c r="P9" s="1">
        <v>0</v>
      </c>
      <c r="Q9" s="1">
        <v>78</v>
      </c>
      <c r="R9" s="1">
        <v>20</v>
      </c>
      <c r="S9" s="8">
        <f t="shared" si="2"/>
        <v>58.858858858858859</v>
      </c>
      <c r="T9" s="8">
        <f t="shared" si="3"/>
        <v>29.42942942942943</v>
      </c>
      <c r="U9" s="1" t="s">
        <v>6</v>
      </c>
      <c r="V9" s="1">
        <v>647</v>
      </c>
      <c r="W9" s="1">
        <v>431</v>
      </c>
      <c r="X9" s="1">
        <v>118</v>
      </c>
      <c r="Y9" s="1">
        <v>0</v>
      </c>
      <c r="Z9" s="1">
        <v>20</v>
      </c>
      <c r="AA9" s="1">
        <v>59</v>
      </c>
      <c r="AB9" s="1">
        <v>20</v>
      </c>
      <c r="AC9" s="8">
        <f t="shared" si="4"/>
        <v>33.539412673879447</v>
      </c>
      <c r="AD9" s="8">
        <f t="shared" si="5"/>
        <v>12.210200927357032</v>
      </c>
    </row>
    <row r="10" spans="1:30" x14ac:dyDescent="0.2">
      <c r="A10" s="1" t="s">
        <v>7</v>
      </c>
      <c r="B10" s="1">
        <v>157</v>
      </c>
      <c r="C10" s="1">
        <v>59</v>
      </c>
      <c r="D10" s="1">
        <v>59</v>
      </c>
      <c r="E10" s="1">
        <v>20</v>
      </c>
      <c r="F10" s="1">
        <v>0</v>
      </c>
      <c r="G10" s="1">
        <v>20</v>
      </c>
      <c r="H10" s="1">
        <v>0</v>
      </c>
      <c r="I10" s="8">
        <f t="shared" si="0"/>
        <v>63.057324840764331</v>
      </c>
      <c r="J10" s="8">
        <f t="shared" si="1"/>
        <v>12.738853503184714</v>
      </c>
      <c r="K10" s="1" t="s">
        <v>7</v>
      </c>
      <c r="L10" s="1">
        <v>78</v>
      </c>
      <c r="M10" s="1">
        <v>20</v>
      </c>
      <c r="N10" s="1">
        <v>59</v>
      </c>
      <c r="O10" s="1">
        <v>0</v>
      </c>
      <c r="P10" s="1">
        <v>0</v>
      </c>
      <c r="Q10" s="1">
        <v>0</v>
      </c>
      <c r="R10" s="1">
        <v>0</v>
      </c>
      <c r="S10" s="8">
        <f t="shared" si="2"/>
        <v>75.641025641025635</v>
      </c>
      <c r="T10" s="8">
        <f t="shared" si="3"/>
        <v>0</v>
      </c>
      <c r="U10" s="1" t="s">
        <v>7</v>
      </c>
      <c r="V10" s="1">
        <v>78</v>
      </c>
      <c r="W10" s="1">
        <v>39</v>
      </c>
      <c r="X10" s="1">
        <v>0</v>
      </c>
      <c r="Y10" s="1">
        <v>20</v>
      </c>
      <c r="Z10" s="1">
        <v>0</v>
      </c>
      <c r="AA10" s="1">
        <v>20</v>
      </c>
      <c r="AB10" s="1">
        <v>0</v>
      </c>
      <c r="AC10" s="8">
        <f t="shared" si="4"/>
        <v>51.282051282051285</v>
      </c>
      <c r="AD10" s="8">
        <f t="shared" si="5"/>
        <v>25.641025641025642</v>
      </c>
    </row>
    <row r="11" spans="1:30" x14ac:dyDescent="0.2">
      <c r="A11" s="1" t="s">
        <v>8</v>
      </c>
      <c r="B11" s="1">
        <v>1666</v>
      </c>
      <c r="C11" s="1">
        <v>157</v>
      </c>
      <c r="D11" s="1">
        <v>980</v>
      </c>
      <c r="E11" s="1">
        <v>39</v>
      </c>
      <c r="F11" s="1">
        <v>157</v>
      </c>
      <c r="G11" s="1">
        <v>333</v>
      </c>
      <c r="H11" s="1">
        <v>0</v>
      </c>
      <c r="I11" s="8">
        <f t="shared" si="0"/>
        <v>90.576230492196885</v>
      </c>
      <c r="J11" s="8">
        <f t="shared" si="1"/>
        <v>19.987995198079233</v>
      </c>
      <c r="K11" s="1" t="s">
        <v>8</v>
      </c>
      <c r="L11" s="1">
        <v>784</v>
      </c>
      <c r="M11" s="1">
        <v>59</v>
      </c>
      <c r="N11" s="1">
        <v>529</v>
      </c>
      <c r="O11" s="1">
        <v>0</v>
      </c>
      <c r="P11" s="1">
        <v>59</v>
      </c>
      <c r="Q11" s="1">
        <v>137</v>
      </c>
      <c r="R11" s="1">
        <v>0</v>
      </c>
      <c r="S11" s="8">
        <f t="shared" si="2"/>
        <v>92.474489795918373</v>
      </c>
      <c r="T11" s="8">
        <f t="shared" si="3"/>
        <v>17.474489795918366</v>
      </c>
      <c r="U11" s="1" t="s">
        <v>8</v>
      </c>
      <c r="V11" s="1">
        <v>882</v>
      </c>
      <c r="W11" s="1">
        <v>98</v>
      </c>
      <c r="X11" s="1">
        <v>451</v>
      </c>
      <c r="Y11" s="1">
        <v>39</v>
      </c>
      <c r="Z11" s="1">
        <v>98</v>
      </c>
      <c r="AA11" s="1">
        <v>196</v>
      </c>
      <c r="AB11" s="1">
        <v>0</v>
      </c>
      <c r="AC11" s="8">
        <f t="shared" si="4"/>
        <v>88.888888888888886</v>
      </c>
      <c r="AD11" s="8">
        <f t="shared" si="5"/>
        <v>22.222222222222221</v>
      </c>
    </row>
    <row r="12" spans="1:30" x14ac:dyDescent="0.2">
      <c r="A12" s="1" t="s">
        <v>9</v>
      </c>
      <c r="B12" s="1">
        <v>6135</v>
      </c>
      <c r="C12" s="1">
        <v>1921</v>
      </c>
      <c r="D12" s="1">
        <v>2509</v>
      </c>
      <c r="E12" s="1">
        <v>157</v>
      </c>
      <c r="F12" s="1">
        <v>608</v>
      </c>
      <c r="G12" s="1">
        <v>862</v>
      </c>
      <c r="H12" s="1">
        <v>78</v>
      </c>
      <c r="I12" s="8">
        <f t="shared" si="0"/>
        <v>68.687856560717194</v>
      </c>
      <c r="J12" s="8">
        <f t="shared" si="1"/>
        <v>15.321923390383049</v>
      </c>
      <c r="K12" s="1" t="s">
        <v>9</v>
      </c>
      <c r="L12" s="1">
        <v>2842</v>
      </c>
      <c r="M12" s="1">
        <v>627</v>
      </c>
      <c r="N12" s="1">
        <v>1509</v>
      </c>
      <c r="O12" s="1">
        <v>78</v>
      </c>
      <c r="P12" s="1">
        <v>294</v>
      </c>
      <c r="Q12" s="1">
        <v>333</v>
      </c>
      <c r="R12" s="1">
        <v>0</v>
      </c>
      <c r="S12" s="8">
        <f t="shared" si="2"/>
        <v>77.902885292047856</v>
      </c>
      <c r="T12" s="8">
        <f t="shared" si="3"/>
        <v>11.717100633356791</v>
      </c>
      <c r="U12" s="1" t="s">
        <v>9</v>
      </c>
      <c r="V12" s="1">
        <v>3293</v>
      </c>
      <c r="W12" s="1">
        <v>1294</v>
      </c>
      <c r="X12" s="1">
        <v>1000</v>
      </c>
      <c r="Y12" s="1">
        <v>78</v>
      </c>
      <c r="Z12" s="1">
        <v>314</v>
      </c>
      <c r="AA12" s="1">
        <v>529</v>
      </c>
      <c r="AB12" s="1">
        <v>78</v>
      </c>
      <c r="AC12" s="8">
        <f t="shared" si="4"/>
        <v>60.704524749468568</v>
      </c>
      <c r="AD12" s="8">
        <f t="shared" si="5"/>
        <v>18.433039781354388</v>
      </c>
    </row>
    <row r="13" spans="1:30" x14ac:dyDescent="0.2">
      <c r="A13" s="1" t="s">
        <v>10</v>
      </c>
      <c r="K13" s="1" t="s">
        <v>10</v>
      </c>
      <c r="U13" s="1" t="s">
        <v>10</v>
      </c>
    </row>
    <row r="14" spans="1:30" x14ac:dyDescent="0.2">
      <c r="A14" s="1" t="s">
        <v>11</v>
      </c>
      <c r="K14" s="1" t="s">
        <v>11</v>
      </c>
      <c r="U14" s="1" t="s">
        <v>11</v>
      </c>
    </row>
    <row r="15" spans="1:30" x14ac:dyDescent="0.2">
      <c r="A15" s="1" t="s">
        <v>1</v>
      </c>
      <c r="B15" s="1">
        <v>44551</v>
      </c>
      <c r="C15" s="1">
        <v>6194</v>
      </c>
      <c r="D15" s="1">
        <v>20051</v>
      </c>
      <c r="E15" s="1">
        <v>1921</v>
      </c>
      <c r="F15" s="1">
        <v>6370</v>
      </c>
      <c r="G15" s="1">
        <v>8173</v>
      </c>
      <c r="H15" s="1">
        <v>1842</v>
      </c>
      <c r="I15" s="8">
        <f t="shared" ref="I15:I43" si="6">SUM(D15:H15)*100/B15</f>
        <v>86.096832843258284</v>
      </c>
      <c r="J15" s="8">
        <f t="shared" ref="J15:J43" si="7">SUM(G15:H15)*100/B15</f>
        <v>22.479854548719445</v>
      </c>
      <c r="K15" s="1" t="s">
        <v>1</v>
      </c>
      <c r="L15" s="1">
        <v>21854</v>
      </c>
      <c r="M15" s="1">
        <v>2901</v>
      </c>
      <c r="N15" s="1">
        <v>10055</v>
      </c>
      <c r="O15" s="1">
        <v>1000</v>
      </c>
      <c r="P15" s="1">
        <v>3332</v>
      </c>
      <c r="Q15" s="1">
        <v>3567</v>
      </c>
      <c r="R15" s="1">
        <v>1000</v>
      </c>
      <c r="S15" s="8">
        <f t="shared" ref="S15" si="8">SUM(N15:R15)*100/L15</f>
        <v>86.730118056191088</v>
      </c>
      <c r="T15" s="8">
        <f t="shared" ref="T15" si="9">SUM(Q15:R15)*100/L15</f>
        <v>20.897776150819073</v>
      </c>
      <c r="U15" s="1" t="s">
        <v>1</v>
      </c>
      <c r="V15" s="1">
        <v>22697</v>
      </c>
      <c r="W15" s="1">
        <v>3293</v>
      </c>
      <c r="X15" s="1">
        <v>9996</v>
      </c>
      <c r="Y15" s="1">
        <v>921</v>
      </c>
      <c r="Z15" s="1">
        <v>3038</v>
      </c>
      <c r="AA15" s="1">
        <v>4606</v>
      </c>
      <c r="AB15" s="1">
        <v>843</v>
      </c>
      <c r="AC15" s="8">
        <f t="shared" ref="AC15" si="10">SUM(X15:AB15)*100/V15</f>
        <v>85.491474644226116</v>
      </c>
      <c r="AD15" s="8">
        <f t="shared" ref="AD15" si="11">SUM(AA15:AB15)*100/V15</f>
        <v>24.007578094021238</v>
      </c>
    </row>
    <row r="16" spans="1:30" x14ac:dyDescent="0.2">
      <c r="A16" s="1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12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12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13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14</v>
      </c>
      <c r="B18" s="1">
        <v>9310</v>
      </c>
      <c r="C18" s="1">
        <v>1039</v>
      </c>
      <c r="D18" s="1">
        <v>5037</v>
      </c>
      <c r="E18" s="1">
        <v>588</v>
      </c>
      <c r="F18" s="1">
        <v>1352</v>
      </c>
      <c r="G18" s="1">
        <v>1156</v>
      </c>
      <c r="H18" s="1">
        <v>137</v>
      </c>
      <c r="I18" s="8">
        <f t="shared" si="6"/>
        <v>88.829215896885074</v>
      </c>
      <c r="J18" s="8">
        <f t="shared" si="7"/>
        <v>13.88829215896885</v>
      </c>
      <c r="K18" s="1" t="s">
        <v>14</v>
      </c>
      <c r="L18" s="1">
        <v>4312</v>
      </c>
      <c r="M18" s="1">
        <v>510</v>
      </c>
      <c r="N18" s="1">
        <v>2332</v>
      </c>
      <c r="O18" s="1">
        <v>216</v>
      </c>
      <c r="P18" s="1">
        <v>745</v>
      </c>
      <c r="Q18" s="1">
        <v>451</v>
      </c>
      <c r="R18" s="1">
        <v>59</v>
      </c>
      <c r="S18" s="8">
        <f t="shared" ref="S18:S23" si="12">SUM(N18:R18)*100/L18</f>
        <v>88.195732838589976</v>
      </c>
      <c r="T18" s="8">
        <f t="shared" ref="T18:T23" si="13">SUM(Q18:R18)*100/L18</f>
        <v>11.827458256029685</v>
      </c>
      <c r="U18" s="1" t="s">
        <v>14</v>
      </c>
      <c r="V18" s="1">
        <v>4998</v>
      </c>
      <c r="W18" s="1">
        <v>529</v>
      </c>
      <c r="X18" s="1">
        <v>2705</v>
      </c>
      <c r="Y18" s="1">
        <v>372</v>
      </c>
      <c r="Z18" s="1">
        <v>608</v>
      </c>
      <c r="AA18" s="1">
        <v>706</v>
      </c>
      <c r="AB18" s="1">
        <v>78</v>
      </c>
      <c r="AC18" s="8">
        <f t="shared" ref="AC18:AC23" si="14">SUM(X18:AB18)*100/V18</f>
        <v>89.415766306522613</v>
      </c>
      <c r="AD18" s="8">
        <f t="shared" ref="AD18:AD23" si="15">SUM(AA18:AB18)*100/V18</f>
        <v>15.686274509803921</v>
      </c>
    </row>
    <row r="19" spans="1:30" x14ac:dyDescent="0.2">
      <c r="A19" s="1" t="s">
        <v>15</v>
      </c>
      <c r="B19" s="1">
        <v>9486</v>
      </c>
      <c r="C19" s="1">
        <v>1058</v>
      </c>
      <c r="D19" s="1">
        <v>4626</v>
      </c>
      <c r="E19" s="1">
        <v>451</v>
      </c>
      <c r="F19" s="1">
        <v>1254</v>
      </c>
      <c r="G19" s="1">
        <v>1823</v>
      </c>
      <c r="H19" s="1">
        <v>274</v>
      </c>
      <c r="I19" s="8">
        <f t="shared" si="6"/>
        <v>88.846721484292644</v>
      </c>
      <c r="J19" s="8">
        <f t="shared" si="7"/>
        <v>22.106261859582542</v>
      </c>
      <c r="K19" s="1" t="s">
        <v>15</v>
      </c>
      <c r="L19" s="1">
        <v>4900</v>
      </c>
      <c r="M19" s="1">
        <v>666</v>
      </c>
      <c r="N19" s="1">
        <v>2509</v>
      </c>
      <c r="O19" s="1">
        <v>274</v>
      </c>
      <c r="P19" s="1">
        <v>608</v>
      </c>
      <c r="Q19" s="1">
        <v>706</v>
      </c>
      <c r="R19" s="1">
        <v>137</v>
      </c>
      <c r="S19" s="8">
        <f t="shared" si="12"/>
        <v>86.408163265306129</v>
      </c>
      <c r="T19" s="8">
        <f t="shared" si="13"/>
        <v>17.204081632653061</v>
      </c>
      <c r="U19" s="1" t="s">
        <v>15</v>
      </c>
      <c r="V19" s="1">
        <v>4586</v>
      </c>
      <c r="W19" s="1">
        <v>392</v>
      </c>
      <c r="X19" s="1">
        <v>2117</v>
      </c>
      <c r="Y19" s="1">
        <v>176</v>
      </c>
      <c r="Z19" s="1">
        <v>647</v>
      </c>
      <c r="AA19" s="1">
        <v>1117</v>
      </c>
      <c r="AB19" s="1">
        <v>137</v>
      </c>
      <c r="AC19" s="8">
        <f t="shared" si="14"/>
        <v>91.452245965983423</v>
      </c>
      <c r="AD19" s="8">
        <f t="shared" si="15"/>
        <v>27.344090710859138</v>
      </c>
    </row>
    <row r="20" spans="1:30" x14ac:dyDescent="0.2">
      <c r="A20" s="1" t="s">
        <v>16</v>
      </c>
      <c r="B20" s="1">
        <v>8173</v>
      </c>
      <c r="C20" s="1">
        <v>1078</v>
      </c>
      <c r="D20" s="1">
        <v>3450</v>
      </c>
      <c r="E20" s="1">
        <v>314</v>
      </c>
      <c r="F20" s="1">
        <v>1372</v>
      </c>
      <c r="G20" s="1">
        <v>1607</v>
      </c>
      <c r="H20" s="1">
        <v>353</v>
      </c>
      <c r="I20" s="8">
        <f t="shared" si="6"/>
        <v>86.822464211427871</v>
      </c>
      <c r="J20" s="8">
        <f t="shared" si="7"/>
        <v>23.981402177902851</v>
      </c>
      <c r="K20" s="1" t="s">
        <v>16</v>
      </c>
      <c r="L20" s="1">
        <v>3881</v>
      </c>
      <c r="M20" s="1">
        <v>392</v>
      </c>
      <c r="N20" s="1">
        <v>1725</v>
      </c>
      <c r="O20" s="1">
        <v>176</v>
      </c>
      <c r="P20" s="1">
        <v>627</v>
      </c>
      <c r="Q20" s="1">
        <v>784</v>
      </c>
      <c r="R20" s="1">
        <v>176</v>
      </c>
      <c r="S20" s="8">
        <f t="shared" si="12"/>
        <v>89.873743880443186</v>
      </c>
      <c r="T20" s="8">
        <f t="shared" si="13"/>
        <v>24.735892811131151</v>
      </c>
      <c r="U20" s="1" t="s">
        <v>16</v>
      </c>
      <c r="V20" s="1">
        <v>4292</v>
      </c>
      <c r="W20" s="1">
        <v>686</v>
      </c>
      <c r="X20" s="1">
        <v>1725</v>
      </c>
      <c r="Y20" s="1">
        <v>137</v>
      </c>
      <c r="Z20" s="1">
        <v>745</v>
      </c>
      <c r="AA20" s="1">
        <v>823</v>
      </c>
      <c r="AB20" s="1">
        <v>176</v>
      </c>
      <c r="AC20" s="8">
        <f t="shared" si="14"/>
        <v>84.016775396085734</v>
      </c>
      <c r="AD20" s="8">
        <f t="shared" si="15"/>
        <v>23.275862068965516</v>
      </c>
    </row>
    <row r="21" spans="1:30" x14ac:dyDescent="0.2">
      <c r="A21" s="1" t="s">
        <v>17</v>
      </c>
      <c r="B21" s="1">
        <v>7585</v>
      </c>
      <c r="C21" s="1">
        <v>1019</v>
      </c>
      <c r="D21" s="1">
        <v>3058</v>
      </c>
      <c r="E21" s="1">
        <v>274</v>
      </c>
      <c r="F21" s="1">
        <v>1235</v>
      </c>
      <c r="G21" s="1">
        <v>1548</v>
      </c>
      <c r="H21" s="1">
        <v>451</v>
      </c>
      <c r="I21" s="8">
        <f t="shared" si="6"/>
        <v>86.565589980224132</v>
      </c>
      <c r="J21" s="8">
        <f t="shared" si="7"/>
        <v>26.354647330257087</v>
      </c>
      <c r="K21" s="1" t="s">
        <v>17</v>
      </c>
      <c r="L21" s="1">
        <v>3724</v>
      </c>
      <c r="M21" s="1">
        <v>490</v>
      </c>
      <c r="N21" s="1">
        <v>1431</v>
      </c>
      <c r="O21" s="1">
        <v>118</v>
      </c>
      <c r="P21" s="1">
        <v>764</v>
      </c>
      <c r="Q21" s="1">
        <v>706</v>
      </c>
      <c r="R21" s="1">
        <v>216</v>
      </c>
      <c r="S21" s="8">
        <f t="shared" si="12"/>
        <v>86.868958109559614</v>
      </c>
      <c r="T21" s="8">
        <f t="shared" si="13"/>
        <v>24.758324382384533</v>
      </c>
      <c r="U21" s="1" t="s">
        <v>17</v>
      </c>
      <c r="V21" s="1">
        <v>3861</v>
      </c>
      <c r="W21" s="1">
        <v>529</v>
      </c>
      <c r="X21" s="1">
        <v>1627</v>
      </c>
      <c r="Y21" s="1">
        <v>157</v>
      </c>
      <c r="Z21" s="1">
        <v>470</v>
      </c>
      <c r="AA21" s="1">
        <v>843</v>
      </c>
      <c r="AB21" s="1">
        <v>235</v>
      </c>
      <c r="AC21" s="8">
        <f t="shared" si="14"/>
        <v>86.298886298886302</v>
      </c>
      <c r="AD21" s="8">
        <f t="shared" si="15"/>
        <v>27.920227920227919</v>
      </c>
    </row>
    <row r="22" spans="1:30" x14ac:dyDescent="0.2">
      <c r="A22" s="1" t="s">
        <v>18</v>
      </c>
      <c r="B22" s="1">
        <v>5645</v>
      </c>
      <c r="C22" s="1">
        <v>941</v>
      </c>
      <c r="D22" s="1">
        <v>2489</v>
      </c>
      <c r="E22" s="1">
        <v>137</v>
      </c>
      <c r="F22" s="1">
        <v>647</v>
      </c>
      <c r="G22" s="1">
        <v>1098</v>
      </c>
      <c r="H22" s="1">
        <v>333</v>
      </c>
      <c r="I22" s="8">
        <f t="shared" si="6"/>
        <v>83.330380868024804</v>
      </c>
      <c r="J22" s="8">
        <f t="shared" si="7"/>
        <v>25.349867139061114</v>
      </c>
      <c r="K22" s="1" t="s">
        <v>18</v>
      </c>
      <c r="L22" s="1">
        <v>2901</v>
      </c>
      <c r="M22" s="1">
        <v>431</v>
      </c>
      <c r="N22" s="1">
        <v>1235</v>
      </c>
      <c r="O22" s="1">
        <v>98</v>
      </c>
      <c r="P22" s="1">
        <v>392</v>
      </c>
      <c r="Q22" s="1">
        <v>490</v>
      </c>
      <c r="R22" s="1">
        <v>255</v>
      </c>
      <c r="S22" s="8">
        <f t="shared" si="12"/>
        <v>85.143054119269223</v>
      </c>
      <c r="T22" s="8">
        <f t="shared" si="13"/>
        <v>25.680799724233022</v>
      </c>
      <c r="U22" s="1" t="s">
        <v>18</v>
      </c>
      <c r="V22" s="1">
        <v>2744</v>
      </c>
      <c r="W22" s="1">
        <v>510</v>
      </c>
      <c r="X22" s="1">
        <v>1254</v>
      </c>
      <c r="Y22" s="1">
        <v>39</v>
      </c>
      <c r="Z22" s="1">
        <v>255</v>
      </c>
      <c r="AA22" s="1">
        <v>608</v>
      </c>
      <c r="AB22" s="1">
        <v>78</v>
      </c>
      <c r="AC22" s="8">
        <f t="shared" si="14"/>
        <v>81.413994169096213</v>
      </c>
      <c r="AD22" s="8">
        <f t="shared" si="15"/>
        <v>25</v>
      </c>
    </row>
    <row r="23" spans="1:30" x14ac:dyDescent="0.2">
      <c r="A23" s="1" t="s">
        <v>19</v>
      </c>
      <c r="B23" s="1">
        <v>4351</v>
      </c>
      <c r="C23" s="1">
        <v>1058</v>
      </c>
      <c r="D23" s="1">
        <v>1392</v>
      </c>
      <c r="E23" s="1">
        <v>157</v>
      </c>
      <c r="F23" s="1">
        <v>510</v>
      </c>
      <c r="G23" s="1">
        <v>941</v>
      </c>
      <c r="H23" s="1">
        <v>294</v>
      </c>
      <c r="I23" s="8">
        <f t="shared" si="6"/>
        <v>75.706734084118594</v>
      </c>
      <c r="J23" s="8">
        <f t="shared" si="7"/>
        <v>28.384279475982531</v>
      </c>
      <c r="K23" s="1" t="s">
        <v>19</v>
      </c>
      <c r="L23" s="1">
        <v>2136</v>
      </c>
      <c r="M23" s="1">
        <v>412</v>
      </c>
      <c r="N23" s="1">
        <v>823</v>
      </c>
      <c r="O23" s="1">
        <v>118</v>
      </c>
      <c r="P23" s="1">
        <v>196</v>
      </c>
      <c r="Q23" s="1">
        <v>431</v>
      </c>
      <c r="R23" s="1">
        <v>157</v>
      </c>
      <c r="S23" s="8">
        <f t="shared" si="12"/>
        <v>80.758426966292134</v>
      </c>
      <c r="T23" s="8">
        <f t="shared" si="13"/>
        <v>27.528089887640448</v>
      </c>
      <c r="U23" s="1" t="s">
        <v>19</v>
      </c>
      <c r="V23" s="1">
        <v>2215</v>
      </c>
      <c r="W23" s="1">
        <v>647</v>
      </c>
      <c r="X23" s="1">
        <v>568</v>
      </c>
      <c r="Y23" s="1">
        <v>39</v>
      </c>
      <c r="Z23" s="1">
        <v>314</v>
      </c>
      <c r="AA23" s="1">
        <v>510</v>
      </c>
      <c r="AB23" s="1">
        <v>137</v>
      </c>
      <c r="AC23" s="8">
        <f t="shared" si="14"/>
        <v>70.790067720090292</v>
      </c>
      <c r="AD23" s="8">
        <f t="shared" si="15"/>
        <v>29.209932279909708</v>
      </c>
    </row>
    <row r="24" spans="1:30" x14ac:dyDescent="0.2">
      <c r="A24" s="1" t="s">
        <v>20</v>
      </c>
      <c r="I24" s="8"/>
      <c r="J24" s="8"/>
      <c r="K24" s="1" t="s">
        <v>20</v>
      </c>
      <c r="S24" s="8"/>
      <c r="T24" s="8"/>
      <c r="U24" s="1" t="s">
        <v>20</v>
      </c>
      <c r="AC24" s="8"/>
      <c r="AD24" s="8"/>
    </row>
    <row r="25" spans="1:30" x14ac:dyDescent="0.2">
      <c r="A25" s="1" t="s">
        <v>1</v>
      </c>
      <c r="B25" s="1">
        <v>8957</v>
      </c>
      <c r="C25" s="1">
        <v>1333</v>
      </c>
      <c r="D25" s="1">
        <v>4488</v>
      </c>
      <c r="E25" s="1">
        <v>431</v>
      </c>
      <c r="F25" s="1">
        <v>1000</v>
      </c>
      <c r="G25" s="1">
        <v>1431</v>
      </c>
      <c r="H25" s="1">
        <v>274</v>
      </c>
      <c r="I25" s="8">
        <f t="shared" si="6"/>
        <v>85.117784972647087</v>
      </c>
      <c r="J25" s="8">
        <f t="shared" si="7"/>
        <v>19.035391314056046</v>
      </c>
      <c r="K25" s="1" t="s">
        <v>1</v>
      </c>
      <c r="L25" s="1">
        <v>5018</v>
      </c>
      <c r="M25" s="1">
        <v>686</v>
      </c>
      <c r="N25" s="1">
        <v>2666</v>
      </c>
      <c r="O25" s="1">
        <v>235</v>
      </c>
      <c r="P25" s="1">
        <v>608</v>
      </c>
      <c r="Q25" s="1">
        <v>686</v>
      </c>
      <c r="R25" s="1">
        <v>137</v>
      </c>
      <c r="S25" s="8">
        <f t="shared" ref="S25" si="16">SUM(N25:R25)*100/L25</f>
        <v>86.329214826624153</v>
      </c>
      <c r="T25" s="8">
        <f t="shared" ref="T25" si="17">SUM(Q25:R25)*100/L25</f>
        <v>16.40095655639697</v>
      </c>
      <c r="U25" s="1" t="s">
        <v>1</v>
      </c>
      <c r="V25" s="1">
        <v>3940</v>
      </c>
      <c r="W25" s="1">
        <v>647</v>
      </c>
      <c r="X25" s="1">
        <v>1823</v>
      </c>
      <c r="Y25" s="1">
        <v>196</v>
      </c>
      <c r="Z25" s="1">
        <v>392</v>
      </c>
      <c r="AA25" s="1">
        <v>745</v>
      </c>
      <c r="AB25" s="1">
        <v>137</v>
      </c>
      <c r="AC25" s="8">
        <f t="shared" ref="AC25" si="18">SUM(X25:AB25)*100/V25</f>
        <v>83.578680203045678</v>
      </c>
      <c r="AD25" s="8">
        <f t="shared" ref="AD25" si="19">SUM(AA25:AB25)*100/V25</f>
        <v>22.385786802030456</v>
      </c>
    </row>
    <row r="26" spans="1:30" x14ac:dyDescent="0.2">
      <c r="A26" s="1" t="s">
        <v>12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12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12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13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14</v>
      </c>
      <c r="B28" s="1">
        <v>3802</v>
      </c>
      <c r="C28" s="1">
        <v>431</v>
      </c>
      <c r="D28" s="1">
        <v>2058</v>
      </c>
      <c r="E28" s="1">
        <v>196</v>
      </c>
      <c r="F28" s="1">
        <v>470</v>
      </c>
      <c r="G28" s="1">
        <v>588</v>
      </c>
      <c r="H28" s="1">
        <v>59</v>
      </c>
      <c r="I28" s="8">
        <f t="shared" si="6"/>
        <v>88.663861125723301</v>
      </c>
      <c r="J28" s="8">
        <f t="shared" si="7"/>
        <v>17.017359284587059</v>
      </c>
      <c r="K28" s="1" t="s">
        <v>14</v>
      </c>
      <c r="L28" s="1">
        <v>1980</v>
      </c>
      <c r="M28" s="1">
        <v>216</v>
      </c>
      <c r="N28" s="1">
        <v>1137</v>
      </c>
      <c r="O28" s="1">
        <v>78</v>
      </c>
      <c r="P28" s="1">
        <v>294</v>
      </c>
      <c r="Q28" s="1">
        <v>235</v>
      </c>
      <c r="R28" s="1">
        <v>20</v>
      </c>
      <c r="S28" s="8">
        <f t="shared" ref="S28:S33" si="20">SUM(N28:R28)*100/L28</f>
        <v>89.090909090909093</v>
      </c>
      <c r="T28" s="8">
        <f t="shared" ref="T28:T33" si="21">SUM(Q28:R28)*100/L28</f>
        <v>12.878787878787879</v>
      </c>
      <c r="U28" s="1" t="s">
        <v>14</v>
      </c>
      <c r="V28" s="1">
        <v>1823</v>
      </c>
      <c r="W28" s="1">
        <v>216</v>
      </c>
      <c r="X28" s="1">
        <v>921</v>
      </c>
      <c r="Y28" s="1">
        <v>118</v>
      </c>
      <c r="Z28" s="1">
        <v>176</v>
      </c>
      <c r="AA28" s="1">
        <v>353</v>
      </c>
      <c r="AB28" s="1">
        <v>39</v>
      </c>
      <c r="AC28" s="8">
        <f t="shared" ref="AC28:AC33" si="22">SUM(X28:AB28)*100/V28</f>
        <v>88.151398793198027</v>
      </c>
      <c r="AD28" s="8">
        <f t="shared" ref="AD28:AD33" si="23">SUM(AA28:AB28)*100/V28</f>
        <v>21.503017004936918</v>
      </c>
    </row>
    <row r="29" spans="1:30" x14ac:dyDescent="0.2">
      <c r="A29" s="1" t="s">
        <v>15</v>
      </c>
      <c r="B29" s="1">
        <v>2372</v>
      </c>
      <c r="C29" s="1">
        <v>294</v>
      </c>
      <c r="D29" s="1">
        <v>1294</v>
      </c>
      <c r="E29" s="1">
        <v>137</v>
      </c>
      <c r="F29" s="1">
        <v>255</v>
      </c>
      <c r="G29" s="1">
        <v>353</v>
      </c>
      <c r="H29" s="1">
        <v>39</v>
      </c>
      <c r="I29" s="8">
        <f t="shared" si="6"/>
        <v>87.605396290050592</v>
      </c>
      <c r="J29" s="8">
        <f t="shared" si="7"/>
        <v>16.526138279932546</v>
      </c>
      <c r="K29" s="1" t="s">
        <v>15</v>
      </c>
      <c r="L29" s="1">
        <v>1509</v>
      </c>
      <c r="M29" s="1">
        <v>157</v>
      </c>
      <c r="N29" s="1">
        <v>823</v>
      </c>
      <c r="O29" s="1">
        <v>98</v>
      </c>
      <c r="P29" s="1">
        <v>176</v>
      </c>
      <c r="Q29" s="1">
        <v>235</v>
      </c>
      <c r="R29" s="1">
        <v>20</v>
      </c>
      <c r="S29" s="8">
        <f t="shared" si="20"/>
        <v>89.595758780649433</v>
      </c>
      <c r="T29" s="8">
        <f t="shared" si="21"/>
        <v>16.898608349900595</v>
      </c>
      <c r="U29" s="1" t="s">
        <v>15</v>
      </c>
      <c r="V29" s="1">
        <v>862</v>
      </c>
      <c r="W29" s="1">
        <v>137</v>
      </c>
      <c r="X29" s="1">
        <v>470</v>
      </c>
      <c r="Y29" s="1">
        <v>39</v>
      </c>
      <c r="Z29" s="1">
        <v>78</v>
      </c>
      <c r="AA29" s="1">
        <v>118</v>
      </c>
      <c r="AB29" s="1">
        <v>20</v>
      </c>
      <c r="AC29" s="8">
        <f t="shared" si="22"/>
        <v>84.106728538283065</v>
      </c>
      <c r="AD29" s="8">
        <f t="shared" si="23"/>
        <v>16.009280742459396</v>
      </c>
    </row>
    <row r="30" spans="1:30" x14ac:dyDescent="0.2">
      <c r="A30" s="1" t="s">
        <v>16</v>
      </c>
      <c r="B30" s="1">
        <v>1352</v>
      </c>
      <c r="C30" s="1">
        <v>216</v>
      </c>
      <c r="D30" s="1">
        <v>647</v>
      </c>
      <c r="E30" s="1">
        <v>78</v>
      </c>
      <c r="F30" s="1">
        <v>157</v>
      </c>
      <c r="G30" s="1">
        <v>176</v>
      </c>
      <c r="H30" s="1">
        <v>78</v>
      </c>
      <c r="I30" s="8">
        <f t="shared" si="6"/>
        <v>84.023668639053255</v>
      </c>
      <c r="J30" s="8">
        <f t="shared" si="7"/>
        <v>18.786982248520712</v>
      </c>
      <c r="K30" s="1" t="s">
        <v>16</v>
      </c>
      <c r="L30" s="1">
        <v>764</v>
      </c>
      <c r="M30" s="1">
        <v>118</v>
      </c>
      <c r="N30" s="1">
        <v>431</v>
      </c>
      <c r="O30" s="1">
        <v>39</v>
      </c>
      <c r="P30" s="1">
        <v>39</v>
      </c>
      <c r="Q30" s="1">
        <v>98</v>
      </c>
      <c r="R30" s="1">
        <v>39</v>
      </c>
      <c r="S30" s="8">
        <f t="shared" si="20"/>
        <v>84.554973821989535</v>
      </c>
      <c r="T30" s="8">
        <f t="shared" si="21"/>
        <v>17.93193717277487</v>
      </c>
      <c r="U30" s="1" t="s">
        <v>16</v>
      </c>
      <c r="V30" s="1">
        <v>588</v>
      </c>
      <c r="W30" s="1">
        <v>98</v>
      </c>
      <c r="X30" s="1">
        <v>216</v>
      </c>
      <c r="Y30" s="1">
        <v>39</v>
      </c>
      <c r="Z30" s="1">
        <v>118</v>
      </c>
      <c r="AA30" s="1">
        <v>78</v>
      </c>
      <c r="AB30" s="1">
        <v>39</v>
      </c>
      <c r="AC30" s="8">
        <f t="shared" si="22"/>
        <v>83.333333333333329</v>
      </c>
      <c r="AD30" s="8">
        <f t="shared" si="23"/>
        <v>19.897959183673468</v>
      </c>
    </row>
    <row r="31" spans="1:30" x14ac:dyDescent="0.2">
      <c r="A31" s="1" t="s">
        <v>17</v>
      </c>
      <c r="B31" s="1">
        <v>921</v>
      </c>
      <c r="C31" s="1">
        <v>196</v>
      </c>
      <c r="D31" s="1">
        <v>372</v>
      </c>
      <c r="E31" s="1">
        <v>0</v>
      </c>
      <c r="F31" s="1">
        <v>98</v>
      </c>
      <c r="G31" s="1">
        <v>196</v>
      </c>
      <c r="H31" s="1">
        <v>59</v>
      </c>
      <c r="I31" s="8">
        <f t="shared" si="6"/>
        <v>78.718783930510313</v>
      </c>
      <c r="J31" s="8">
        <f t="shared" si="7"/>
        <v>27.687296416938111</v>
      </c>
      <c r="K31" s="1" t="s">
        <v>17</v>
      </c>
      <c r="L31" s="1">
        <v>470</v>
      </c>
      <c r="M31" s="1">
        <v>118</v>
      </c>
      <c r="N31" s="1">
        <v>176</v>
      </c>
      <c r="O31" s="1">
        <v>0</v>
      </c>
      <c r="P31" s="1">
        <v>98</v>
      </c>
      <c r="Q31" s="1">
        <v>59</v>
      </c>
      <c r="R31" s="1">
        <v>20</v>
      </c>
      <c r="S31" s="8">
        <f t="shared" si="20"/>
        <v>75.106382978723403</v>
      </c>
      <c r="T31" s="8">
        <f t="shared" si="21"/>
        <v>16.808510638297872</v>
      </c>
      <c r="U31" s="1" t="s">
        <v>17</v>
      </c>
      <c r="V31" s="1">
        <v>451</v>
      </c>
      <c r="W31" s="1">
        <v>78</v>
      </c>
      <c r="X31" s="1">
        <v>196</v>
      </c>
      <c r="Y31" s="1">
        <v>0</v>
      </c>
      <c r="Z31" s="1">
        <v>0</v>
      </c>
      <c r="AA31" s="1">
        <v>137</v>
      </c>
      <c r="AB31" s="1">
        <v>39</v>
      </c>
      <c r="AC31" s="8">
        <f t="shared" si="22"/>
        <v>82.483370288248338</v>
      </c>
      <c r="AD31" s="8">
        <f t="shared" si="23"/>
        <v>39.024390243902438</v>
      </c>
    </row>
    <row r="32" spans="1:30" x14ac:dyDescent="0.2">
      <c r="A32" s="1" t="s">
        <v>18</v>
      </c>
      <c r="B32" s="1">
        <v>372</v>
      </c>
      <c r="C32" s="1">
        <v>137</v>
      </c>
      <c r="D32" s="1">
        <v>118</v>
      </c>
      <c r="E32" s="1">
        <v>20</v>
      </c>
      <c r="F32" s="1">
        <v>20</v>
      </c>
      <c r="G32" s="1">
        <v>59</v>
      </c>
      <c r="H32" s="1">
        <v>20</v>
      </c>
      <c r="I32" s="8">
        <f t="shared" si="6"/>
        <v>63.70967741935484</v>
      </c>
      <c r="J32" s="8">
        <f t="shared" si="7"/>
        <v>21.236559139784948</v>
      </c>
      <c r="K32" s="1" t="s">
        <v>18</v>
      </c>
      <c r="L32" s="1">
        <v>216</v>
      </c>
      <c r="M32" s="1">
        <v>59</v>
      </c>
      <c r="N32" s="1">
        <v>98</v>
      </c>
      <c r="O32" s="1">
        <v>20</v>
      </c>
      <c r="P32" s="1">
        <v>0</v>
      </c>
      <c r="Q32" s="1">
        <v>20</v>
      </c>
      <c r="R32" s="1">
        <v>20</v>
      </c>
      <c r="S32" s="8">
        <f t="shared" si="20"/>
        <v>73.148148148148152</v>
      </c>
      <c r="T32" s="8">
        <f t="shared" si="21"/>
        <v>18.518518518518519</v>
      </c>
      <c r="U32" s="1" t="s">
        <v>18</v>
      </c>
      <c r="V32" s="1">
        <v>157</v>
      </c>
      <c r="W32" s="1">
        <v>78</v>
      </c>
      <c r="X32" s="1">
        <v>20</v>
      </c>
      <c r="Y32" s="1">
        <v>0</v>
      </c>
      <c r="Z32" s="1">
        <v>20</v>
      </c>
      <c r="AA32" s="1">
        <v>39</v>
      </c>
      <c r="AB32" s="1">
        <v>0</v>
      </c>
      <c r="AC32" s="8">
        <f t="shared" si="22"/>
        <v>50.318471337579616</v>
      </c>
      <c r="AD32" s="8">
        <f t="shared" si="23"/>
        <v>24.840764331210192</v>
      </c>
    </row>
    <row r="33" spans="1:30" x14ac:dyDescent="0.2">
      <c r="A33" s="1" t="s">
        <v>19</v>
      </c>
      <c r="B33" s="1">
        <v>137</v>
      </c>
      <c r="C33" s="1">
        <v>59</v>
      </c>
      <c r="D33" s="1">
        <v>0</v>
      </c>
      <c r="E33" s="1">
        <v>0</v>
      </c>
      <c r="F33" s="1">
        <v>0</v>
      </c>
      <c r="G33" s="1">
        <v>59</v>
      </c>
      <c r="H33" s="1">
        <v>20</v>
      </c>
      <c r="I33" s="8">
        <f t="shared" si="6"/>
        <v>57.664233576642339</v>
      </c>
      <c r="J33" s="8">
        <f t="shared" si="7"/>
        <v>57.664233576642339</v>
      </c>
      <c r="K33" s="1" t="s">
        <v>19</v>
      </c>
      <c r="L33" s="1">
        <v>78</v>
      </c>
      <c r="M33" s="1">
        <v>20</v>
      </c>
      <c r="N33" s="1">
        <v>0</v>
      </c>
      <c r="O33" s="1">
        <v>0</v>
      </c>
      <c r="P33" s="1">
        <v>0</v>
      </c>
      <c r="Q33" s="1">
        <v>39</v>
      </c>
      <c r="R33" s="1">
        <v>20</v>
      </c>
      <c r="S33" s="8">
        <f t="shared" si="20"/>
        <v>75.641025641025635</v>
      </c>
      <c r="T33" s="8">
        <f t="shared" si="21"/>
        <v>75.641025641025635</v>
      </c>
      <c r="U33" s="1" t="s">
        <v>19</v>
      </c>
      <c r="V33" s="1">
        <v>59</v>
      </c>
      <c r="W33" s="1">
        <v>39</v>
      </c>
      <c r="X33" s="1">
        <v>0</v>
      </c>
      <c r="Y33" s="1">
        <v>0</v>
      </c>
      <c r="Z33" s="1">
        <v>0</v>
      </c>
      <c r="AA33" s="1">
        <v>20</v>
      </c>
      <c r="AB33" s="1">
        <v>0</v>
      </c>
      <c r="AC33" s="8">
        <f t="shared" si="22"/>
        <v>33.898305084745765</v>
      </c>
      <c r="AD33" s="8">
        <f t="shared" si="23"/>
        <v>33.898305084745765</v>
      </c>
    </row>
    <row r="34" spans="1:30" x14ac:dyDescent="0.2">
      <c r="A34" s="1" t="s">
        <v>21</v>
      </c>
      <c r="I34" s="8"/>
      <c r="J34" s="8"/>
      <c r="K34" s="1" t="s">
        <v>21</v>
      </c>
      <c r="S34" s="8"/>
      <c r="T34" s="8"/>
      <c r="U34" s="1" t="s">
        <v>21</v>
      </c>
      <c r="AC34" s="8"/>
      <c r="AD34" s="8"/>
    </row>
    <row r="35" spans="1:30" x14ac:dyDescent="0.2">
      <c r="A35" s="1" t="s">
        <v>1</v>
      </c>
      <c r="B35" s="1">
        <v>35594</v>
      </c>
      <c r="C35" s="1">
        <v>4861</v>
      </c>
      <c r="D35" s="1">
        <v>15562</v>
      </c>
      <c r="E35" s="1">
        <v>1490</v>
      </c>
      <c r="F35" s="1">
        <v>5370</v>
      </c>
      <c r="G35" s="1">
        <v>6742</v>
      </c>
      <c r="H35" s="1">
        <v>1568</v>
      </c>
      <c r="I35" s="8">
        <f t="shared" si="6"/>
        <v>86.340394448502551</v>
      </c>
      <c r="J35" s="8">
        <f t="shared" si="7"/>
        <v>23.346631454739562</v>
      </c>
      <c r="K35" s="1" t="s">
        <v>1</v>
      </c>
      <c r="L35" s="1">
        <v>16836</v>
      </c>
      <c r="M35" s="1">
        <v>2215</v>
      </c>
      <c r="N35" s="1">
        <v>7389</v>
      </c>
      <c r="O35" s="1">
        <v>764</v>
      </c>
      <c r="P35" s="1">
        <v>2724</v>
      </c>
      <c r="Q35" s="1">
        <v>2881</v>
      </c>
      <c r="R35" s="1">
        <v>862</v>
      </c>
      <c r="S35" s="8">
        <f t="shared" ref="S35" si="24">SUM(N35:R35)*100/L35</f>
        <v>86.837728676645284</v>
      </c>
      <c r="T35" s="8">
        <f t="shared" ref="T35" si="25">SUM(Q35:R35)*100/L35</f>
        <v>22.232121644095987</v>
      </c>
      <c r="U35" s="1" t="s">
        <v>1</v>
      </c>
      <c r="V35" s="1">
        <v>18757</v>
      </c>
      <c r="W35" s="1">
        <v>2646</v>
      </c>
      <c r="X35" s="1">
        <v>8173</v>
      </c>
      <c r="Y35" s="1">
        <v>725</v>
      </c>
      <c r="Z35" s="1">
        <v>2646</v>
      </c>
      <c r="AA35" s="1">
        <v>3861</v>
      </c>
      <c r="AB35" s="1">
        <v>706</v>
      </c>
      <c r="AC35" s="8">
        <f t="shared" ref="AC35" si="26">SUM(X35:AB35)*100/V35</f>
        <v>85.893266513834831</v>
      </c>
      <c r="AD35" s="8">
        <f t="shared" ref="AD35" si="27">SUM(AA35:AB35)*100/V35</f>
        <v>24.348243322492937</v>
      </c>
    </row>
    <row r="36" spans="1:30" x14ac:dyDescent="0.2">
      <c r="A36" s="1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8"/>
      <c r="J36" s="8"/>
      <c r="K36" s="1" t="s">
        <v>12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8"/>
      <c r="T36" s="8"/>
      <c r="U36" s="1" t="s">
        <v>12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8"/>
      <c r="AD36" s="8"/>
    </row>
    <row r="37" spans="1:30" x14ac:dyDescent="0.2">
      <c r="A37" s="1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8"/>
      <c r="J37" s="8"/>
      <c r="K37" s="1" t="s">
        <v>13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8"/>
      <c r="T37" s="8"/>
      <c r="U37" s="1" t="s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8"/>
      <c r="AD37" s="8"/>
    </row>
    <row r="38" spans="1:30" x14ac:dyDescent="0.2">
      <c r="A38" s="1" t="s">
        <v>14</v>
      </c>
      <c r="B38" s="1">
        <v>5508</v>
      </c>
      <c r="C38" s="1">
        <v>608</v>
      </c>
      <c r="D38" s="1">
        <v>2979</v>
      </c>
      <c r="E38" s="1">
        <v>392</v>
      </c>
      <c r="F38" s="1">
        <v>882</v>
      </c>
      <c r="G38" s="1">
        <v>568</v>
      </c>
      <c r="H38" s="1">
        <v>78</v>
      </c>
      <c r="I38" s="8">
        <f t="shared" si="6"/>
        <v>88.943355119825711</v>
      </c>
      <c r="J38" s="8">
        <f t="shared" si="7"/>
        <v>11.728395061728396</v>
      </c>
      <c r="K38" s="1" t="s">
        <v>14</v>
      </c>
      <c r="L38" s="1">
        <v>2332</v>
      </c>
      <c r="M38" s="1">
        <v>294</v>
      </c>
      <c r="N38" s="1">
        <v>1196</v>
      </c>
      <c r="O38" s="1">
        <v>137</v>
      </c>
      <c r="P38" s="1">
        <v>451</v>
      </c>
      <c r="Q38" s="1">
        <v>216</v>
      </c>
      <c r="R38" s="1">
        <v>39</v>
      </c>
      <c r="S38" s="8">
        <f t="shared" ref="S38:S43" si="28">SUM(N38:R38)*100/L38</f>
        <v>87.435677530017159</v>
      </c>
      <c r="T38" s="8">
        <f t="shared" ref="T38:T43" si="29">SUM(Q38:R38)*100/L38</f>
        <v>10.934819897084049</v>
      </c>
      <c r="U38" s="1" t="s">
        <v>14</v>
      </c>
      <c r="V38" s="1">
        <v>3175</v>
      </c>
      <c r="W38" s="1">
        <v>314</v>
      </c>
      <c r="X38" s="1">
        <v>1784</v>
      </c>
      <c r="Y38" s="1">
        <v>255</v>
      </c>
      <c r="Z38" s="1">
        <v>431</v>
      </c>
      <c r="AA38" s="1">
        <v>353</v>
      </c>
      <c r="AB38" s="1">
        <v>39</v>
      </c>
      <c r="AC38" s="8">
        <f t="shared" ref="AC38:AC43" si="30">SUM(X38:AB38)*100/V38</f>
        <v>90.141732283464563</v>
      </c>
      <c r="AD38" s="8">
        <f t="shared" ref="AD38:AD43" si="31">SUM(AA38:AB38)*100/V38</f>
        <v>12.346456692913385</v>
      </c>
    </row>
    <row r="39" spans="1:30" x14ac:dyDescent="0.2">
      <c r="A39" s="1" t="s">
        <v>15</v>
      </c>
      <c r="B39" s="1">
        <v>7115</v>
      </c>
      <c r="C39" s="1">
        <v>764</v>
      </c>
      <c r="D39" s="1">
        <v>3332</v>
      </c>
      <c r="E39" s="1">
        <v>314</v>
      </c>
      <c r="F39" s="1">
        <v>1000</v>
      </c>
      <c r="G39" s="1">
        <v>1470</v>
      </c>
      <c r="H39" s="1">
        <v>235</v>
      </c>
      <c r="I39" s="8">
        <f t="shared" si="6"/>
        <v>89.262122276879836</v>
      </c>
      <c r="J39" s="8">
        <f t="shared" si="7"/>
        <v>23.963457484188336</v>
      </c>
      <c r="K39" s="1" t="s">
        <v>15</v>
      </c>
      <c r="L39" s="1">
        <v>3391</v>
      </c>
      <c r="M39" s="1">
        <v>510</v>
      </c>
      <c r="N39" s="1">
        <v>1686</v>
      </c>
      <c r="O39" s="1">
        <v>176</v>
      </c>
      <c r="P39" s="1">
        <v>431</v>
      </c>
      <c r="Q39" s="1">
        <v>470</v>
      </c>
      <c r="R39" s="1">
        <v>118</v>
      </c>
      <c r="S39" s="8">
        <f t="shared" si="28"/>
        <v>84.960188734886458</v>
      </c>
      <c r="T39" s="8">
        <f t="shared" si="29"/>
        <v>17.340017693895607</v>
      </c>
      <c r="U39" s="1" t="s">
        <v>15</v>
      </c>
      <c r="V39" s="1">
        <v>3724</v>
      </c>
      <c r="W39" s="1">
        <v>255</v>
      </c>
      <c r="X39" s="1">
        <v>1646</v>
      </c>
      <c r="Y39" s="1">
        <v>137</v>
      </c>
      <c r="Z39" s="1">
        <v>568</v>
      </c>
      <c r="AA39" s="1">
        <v>1000</v>
      </c>
      <c r="AB39" s="1">
        <v>118</v>
      </c>
      <c r="AC39" s="8">
        <f t="shared" si="30"/>
        <v>93.152524167561765</v>
      </c>
      <c r="AD39" s="8">
        <f t="shared" si="31"/>
        <v>30.021482277121375</v>
      </c>
    </row>
    <row r="40" spans="1:30" x14ac:dyDescent="0.2">
      <c r="A40" s="1" t="s">
        <v>16</v>
      </c>
      <c r="B40" s="1">
        <v>6821</v>
      </c>
      <c r="C40" s="1">
        <v>862</v>
      </c>
      <c r="D40" s="1">
        <v>2803</v>
      </c>
      <c r="E40" s="1">
        <v>235</v>
      </c>
      <c r="F40" s="1">
        <v>1215</v>
      </c>
      <c r="G40" s="1">
        <v>1431</v>
      </c>
      <c r="H40" s="1">
        <v>274</v>
      </c>
      <c r="I40" s="8">
        <f t="shared" si="6"/>
        <v>87.347896202902803</v>
      </c>
      <c r="J40" s="8">
        <f t="shared" si="7"/>
        <v>24.99633484826272</v>
      </c>
      <c r="K40" s="1" t="s">
        <v>16</v>
      </c>
      <c r="L40" s="1">
        <v>3116</v>
      </c>
      <c r="M40" s="1">
        <v>274</v>
      </c>
      <c r="N40" s="1">
        <v>1294</v>
      </c>
      <c r="O40" s="1">
        <v>137</v>
      </c>
      <c r="P40" s="1">
        <v>588</v>
      </c>
      <c r="Q40" s="1">
        <v>686</v>
      </c>
      <c r="R40" s="1">
        <v>137</v>
      </c>
      <c r="S40" s="8">
        <f t="shared" si="28"/>
        <v>91.206675224646986</v>
      </c>
      <c r="T40" s="8">
        <f t="shared" si="29"/>
        <v>26.412066752246471</v>
      </c>
      <c r="U40" s="1" t="s">
        <v>16</v>
      </c>
      <c r="V40" s="1">
        <v>3704</v>
      </c>
      <c r="W40" s="1">
        <v>588</v>
      </c>
      <c r="X40" s="1">
        <v>1509</v>
      </c>
      <c r="Y40" s="1">
        <v>98</v>
      </c>
      <c r="Z40" s="1">
        <v>627</v>
      </c>
      <c r="AA40" s="1">
        <v>745</v>
      </c>
      <c r="AB40" s="1">
        <v>137</v>
      </c>
      <c r="AC40" s="8">
        <f t="shared" si="30"/>
        <v>84.125269978401732</v>
      </c>
      <c r="AD40" s="8">
        <f t="shared" si="31"/>
        <v>23.812095032397409</v>
      </c>
    </row>
    <row r="41" spans="1:30" x14ac:dyDescent="0.2">
      <c r="A41" s="1" t="s">
        <v>17</v>
      </c>
      <c r="B41" s="1">
        <v>6664</v>
      </c>
      <c r="C41" s="1">
        <v>823</v>
      </c>
      <c r="D41" s="1">
        <v>2685</v>
      </c>
      <c r="E41" s="1">
        <v>274</v>
      </c>
      <c r="F41" s="1">
        <v>1137</v>
      </c>
      <c r="G41" s="1">
        <v>1352</v>
      </c>
      <c r="H41" s="1">
        <v>392</v>
      </c>
      <c r="I41" s="8">
        <f t="shared" si="6"/>
        <v>87.635054021608639</v>
      </c>
      <c r="J41" s="8">
        <f t="shared" si="7"/>
        <v>26.17046818727491</v>
      </c>
      <c r="K41" s="1" t="s">
        <v>17</v>
      </c>
      <c r="L41" s="1">
        <v>3254</v>
      </c>
      <c r="M41" s="1">
        <v>372</v>
      </c>
      <c r="N41" s="1">
        <v>1254</v>
      </c>
      <c r="O41" s="1">
        <v>118</v>
      </c>
      <c r="P41" s="1">
        <v>666</v>
      </c>
      <c r="Q41" s="1">
        <v>647</v>
      </c>
      <c r="R41" s="1">
        <v>196</v>
      </c>
      <c r="S41" s="8">
        <f t="shared" si="28"/>
        <v>88.537185003073134</v>
      </c>
      <c r="T41" s="8">
        <f t="shared" si="29"/>
        <v>25.90657652120467</v>
      </c>
      <c r="U41" s="1" t="s">
        <v>17</v>
      </c>
      <c r="V41" s="1">
        <v>3410</v>
      </c>
      <c r="W41" s="1">
        <v>451</v>
      </c>
      <c r="X41" s="1">
        <v>1431</v>
      </c>
      <c r="Y41" s="1">
        <v>157</v>
      </c>
      <c r="Z41" s="1">
        <v>470</v>
      </c>
      <c r="AA41" s="1">
        <v>706</v>
      </c>
      <c r="AB41" s="1">
        <v>196</v>
      </c>
      <c r="AC41" s="8">
        <f t="shared" si="30"/>
        <v>86.803519061583572</v>
      </c>
      <c r="AD41" s="8">
        <f t="shared" si="31"/>
        <v>26.451612903225808</v>
      </c>
    </row>
    <row r="42" spans="1:30" x14ac:dyDescent="0.2">
      <c r="A42" s="1" t="s">
        <v>18</v>
      </c>
      <c r="B42" s="1">
        <v>5272</v>
      </c>
      <c r="C42" s="1">
        <v>804</v>
      </c>
      <c r="D42" s="1">
        <v>2372</v>
      </c>
      <c r="E42" s="1">
        <v>118</v>
      </c>
      <c r="F42" s="1">
        <v>627</v>
      </c>
      <c r="G42" s="1">
        <v>1039</v>
      </c>
      <c r="H42" s="1">
        <v>314</v>
      </c>
      <c r="I42" s="8">
        <f t="shared" si="6"/>
        <v>84.787556904400603</v>
      </c>
      <c r="J42" s="8">
        <f t="shared" si="7"/>
        <v>25.663884673748104</v>
      </c>
      <c r="K42" s="1" t="s">
        <v>18</v>
      </c>
      <c r="L42" s="1">
        <v>2685</v>
      </c>
      <c r="M42" s="1">
        <v>372</v>
      </c>
      <c r="N42" s="1">
        <v>1137</v>
      </c>
      <c r="O42" s="1">
        <v>78</v>
      </c>
      <c r="P42" s="1">
        <v>392</v>
      </c>
      <c r="Q42" s="1">
        <v>470</v>
      </c>
      <c r="R42" s="1">
        <v>235</v>
      </c>
      <c r="S42" s="8">
        <f t="shared" si="28"/>
        <v>86.108007448789579</v>
      </c>
      <c r="T42" s="8">
        <f t="shared" si="29"/>
        <v>26.256983240223462</v>
      </c>
      <c r="U42" s="1" t="s">
        <v>18</v>
      </c>
      <c r="V42" s="1">
        <v>2587</v>
      </c>
      <c r="W42" s="1">
        <v>431</v>
      </c>
      <c r="X42" s="1">
        <v>1235</v>
      </c>
      <c r="Y42" s="1">
        <v>39</v>
      </c>
      <c r="Z42" s="1">
        <v>235</v>
      </c>
      <c r="AA42" s="1">
        <v>568</v>
      </c>
      <c r="AB42" s="1">
        <v>78</v>
      </c>
      <c r="AC42" s="8">
        <f t="shared" si="30"/>
        <v>83.301120989563202</v>
      </c>
      <c r="AD42" s="8">
        <f t="shared" si="31"/>
        <v>24.971008890606882</v>
      </c>
    </row>
    <row r="43" spans="1:30" x14ac:dyDescent="0.2">
      <c r="A43" s="1" t="s">
        <v>19</v>
      </c>
      <c r="B43" s="1">
        <v>4214</v>
      </c>
      <c r="C43" s="1">
        <v>1000</v>
      </c>
      <c r="D43" s="1">
        <v>1392</v>
      </c>
      <c r="E43" s="1">
        <v>157</v>
      </c>
      <c r="F43" s="1">
        <v>510</v>
      </c>
      <c r="G43" s="1">
        <v>882</v>
      </c>
      <c r="H43" s="1">
        <v>274</v>
      </c>
      <c r="I43" s="8">
        <f t="shared" si="6"/>
        <v>76.293308020882776</v>
      </c>
      <c r="J43" s="8">
        <f t="shared" si="7"/>
        <v>27.432368296155673</v>
      </c>
      <c r="K43" s="1" t="s">
        <v>19</v>
      </c>
      <c r="L43" s="1">
        <v>2058</v>
      </c>
      <c r="M43" s="1">
        <v>392</v>
      </c>
      <c r="N43" s="1">
        <v>823</v>
      </c>
      <c r="O43" s="1">
        <v>118</v>
      </c>
      <c r="P43" s="1">
        <v>196</v>
      </c>
      <c r="Q43" s="1">
        <v>392</v>
      </c>
      <c r="R43" s="1">
        <v>137</v>
      </c>
      <c r="S43" s="8">
        <f t="shared" si="28"/>
        <v>80.952380952380949</v>
      </c>
      <c r="T43" s="8">
        <f t="shared" si="29"/>
        <v>25.704567541302236</v>
      </c>
      <c r="U43" s="1" t="s">
        <v>19</v>
      </c>
      <c r="V43" s="1">
        <v>2156</v>
      </c>
      <c r="W43" s="1">
        <v>608</v>
      </c>
      <c r="X43" s="1">
        <v>568</v>
      </c>
      <c r="Y43" s="1">
        <v>39</v>
      </c>
      <c r="Z43" s="1">
        <v>314</v>
      </c>
      <c r="AA43" s="1">
        <v>490</v>
      </c>
      <c r="AB43" s="1">
        <v>137</v>
      </c>
      <c r="AC43" s="8">
        <f t="shared" si="30"/>
        <v>71.799628942486081</v>
      </c>
      <c r="AD43" s="8">
        <f t="shared" si="31"/>
        <v>29.081632653061224</v>
      </c>
    </row>
    <row r="44" spans="1:30" x14ac:dyDescent="0.2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96</v>
      </c>
      <c r="L44" s="12"/>
      <c r="M44" s="12"/>
      <c r="N44" s="12"/>
      <c r="O44" s="12"/>
      <c r="P44" s="12"/>
      <c r="Q44" s="12"/>
      <c r="R44" s="12"/>
      <c r="S44" s="12"/>
      <c r="T44" s="12"/>
      <c r="U44" s="12" t="s">
        <v>96</v>
      </c>
      <c r="V44" s="12"/>
      <c r="W44" s="12"/>
      <c r="X44" s="12"/>
      <c r="Y44" s="12"/>
      <c r="Z44" s="12"/>
      <c r="AA44" s="12"/>
      <c r="AB44" s="12"/>
      <c r="AC44" s="12"/>
      <c r="AD44" s="12"/>
    </row>
  </sheetData>
  <mergeCells count="9">
    <mergeCell ref="A44:J44"/>
    <mergeCell ref="K44:T44"/>
    <mergeCell ref="U44:AD4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A22-C8D3-4500-936D-F869F1252CE1}">
  <dimension ref="A1:AD32"/>
  <sheetViews>
    <sheetView view="pageBreakPreview" topLeftCell="H1" zoomScale="125" zoomScaleNormal="125" zoomScaleSheetLayoutView="125" workbookViewId="0">
      <selection activeCell="V5" sqref="V5:AB31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22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22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23</v>
      </c>
      <c r="K4" s="1" t="s">
        <v>23</v>
      </c>
      <c r="U4" s="1" t="s">
        <v>23</v>
      </c>
    </row>
    <row r="5" spans="1:30" x14ac:dyDescent="0.2">
      <c r="A5" s="1" t="s">
        <v>1</v>
      </c>
      <c r="B5" s="1">
        <v>59427</v>
      </c>
      <c r="C5" s="1">
        <v>12760</v>
      </c>
      <c r="D5" s="1">
        <v>24657</v>
      </c>
      <c r="E5" s="1">
        <v>2215</v>
      </c>
      <c r="F5" s="1">
        <v>7428</v>
      </c>
      <c r="G5" s="1">
        <v>10133</v>
      </c>
      <c r="H5" s="1">
        <v>2234</v>
      </c>
      <c r="I5" s="8">
        <f>SUM(D5:H5)*100/B5</f>
        <v>78.528278391976713</v>
      </c>
      <c r="J5" s="8">
        <f>SUM(G5:H5)*100/B5</f>
        <v>20.810406044390596</v>
      </c>
      <c r="K5" s="1" t="s">
        <v>1</v>
      </c>
      <c r="L5" s="1">
        <v>29243</v>
      </c>
      <c r="M5" s="1">
        <v>5704</v>
      </c>
      <c r="N5" s="1">
        <v>12485</v>
      </c>
      <c r="O5" s="1">
        <v>1137</v>
      </c>
      <c r="P5" s="1">
        <v>4116</v>
      </c>
      <c r="Q5" s="1">
        <v>4606</v>
      </c>
      <c r="R5" s="1">
        <v>1196</v>
      </c>
      <c r="S5" s="8">
        <f>SUM(N5:R5)*100/L5</f>
        <v>80.497896932599261</v>
      </c>
      <c r="T5" s="8">
        <f>SUM(Q5:R5)*100/L5</f>
        <v>19.840645624593918</v>
      </c>
      <c r="U5" s="1" t="s">
        <v>1</v>
      </c>
      <c r="V5" s="1">
        <v>30184</v>
      </c>
      <c r="W5" s="1">
        <v>7056</v>
      </c>
      <c r="X5" s="1">
        <v>12172</v>
      </c>
      <c r="Y5" s="1">
        <v>1078</v>
      </c>
      <c r="Z5" s="1">
        <v>3312</v>
      </c>
      <c r="AA5" s="1">
        <v>5527</v>
      </c>
      <c r="AB5" s="1">
        <v>1039</v>
      </c>
      <c r="AC5" s="8">
        <f>SUM(X5:AB5)*100/V5</f>
        <v>76.623376623376629</v>
      </c>
      <c r="AD5" s="8">
        <f>SUM(AA5:AB5)*100/V5</f>
        <v>21.753246753246753</v>
      </c>
    </row>
    <row r="6" spans="1:30" x14ac:dyDescent="0.2">
      <c r="A6" s="1" t="s">
        <v>14</v>
      </c>
      <c r="B6" s="1">
        <v>9310</v>
      </c>
      <c r="C6" s="1">
        <v>1039</v>
      </c>
      <c r="D6" s="1">
        <v>5037</v>
      </c>
      <c r="E6" s="1">
        <v>588</v>
      </c>
      <c r="F6" s="1">
        <v>1352</v>
      </c>
      <c r="G6" s="1">
        <v>1156</v>
      </c>
      <c r="H6" s="1">
        <v>137</v>
      </c>
      <c r="I6" s="8">
        <f t="shared" ref="I6:I31" si="0">SUM(D6:H6)*100/B6</f>
        <v>88.829215896885074</v>
      </c>
      <c r="J6" s="8">
        <f t="shared" ref="J6:J31" si="1">SUM(G6:H6)*100/B6</f>
        <v>13.88829215896885</v>
      </c>
      <c r="K6" s="1" t="s">
        <v>14</v>
      </c>
      <c r="L6" s="1">
        <v>4312</v>
      </c>
      <c r="M6" s="1">
        <v>510</v>
      </c>
      <c r="N6" s="1">
        <v>2332</v>
      </c>
      <c r="O6" s="1">
        <v>216</v>
      </c>
      <c r="P6" s="1">
        <v>745</v>
      </c>
      <c r="Q6" s="1">
        <v>451</v>
      </c>
      <c r="R6" s="1">
        <v>59</v>
      </c>
      <c r="S6" s="8">
        <f t="shared" ref="S6:S16" si="2">SUM(N6:R6)*100/L6</f>
        <v>88.195732838589976</v>
      </c>
      <c r="T6" s="8">
        <f t="shared" ref="T6:T16" si="3">SUM(Q6:R6)*100/L6</f>
        <v>11.827458256029685</v>
      </c>
      <c r="U6" s="1" t="s">
        <v>14</v>
      </c>
      <c r="V6" s="1">
        <v>4998</v>
      </c>
      <c r="W6" s="1">
        <v>529</v>
      </c>
      <c r="X6" s="1">
        <v>2705</v>
      </c>
      <c r="Y6" s="1">
        <v>372</v>
      </c>
      <c r="Z6" s="1">
        <v>608</v>
      </c>
      <c r="AA6" s="1">
        <v>706</v>
      </c>
      <c r="AB6" s="1">
        <v>78</v>
      </c>
      <c r="AC6" s="8">
        <f t="shared" ref="AC6:AC16" si="4">SUM(X6:AB6)*100/V6</f>
        <v>89.415766306522613</v>
      </c>
      <c r="AD6" s="8">
        <f t="shared" ref="AD6:AD16" si="5">SUM(AA6:AB6)*100/V6</f>
        <v>15.686274509803921</v>
      </c>
    </row>
    <row r="7" spans="1:30" x14ac:dyDescent="0.2">
      <c r="A7" s="1" t="s">
        <v>15</v>
      </c>
      <c r="B7" s="1">
        <v>9486</v>
      </c>
      <c r="C7" s="1">
        <v>1058</v>
      </c>
      <c r="D7" s="1">
        <v>4626</v>
      </c>
      <c r="E7" s="1">
        <v>451</v>
      </c>
      <c r="F7" s="1">
        <v>1254</v>
      </c>
      <c r="G7" s="1">
        <v>1823</v>
      </c>
      <c r="H7" s="1">
        <v>274</v>
      </c>
      <c r="I7" s="8">
        <f t="shared" si="0"/>
        <v>88.846721484292644</v>
      </c>
      <c r="J7" s="8">
        <f t="shared" si="1"/>
        <v>22.106261859582542</v>
      </c>
      <c r="K7" s="1" t="s">
        <v>15</v>
      </c>
      <c r="L7" s="1">
        <v>4900</v>
      </c>
      <c r="M7" s="1">
        <v>666</v>
      </c>
      <c r="N7" s="1">
        <v>2509</v>
      </c>
      <c r="O7" s="1">
        <v>274</v>
      </c>
      <c r="P7" s="1">
        <v>608</v>
      </c>
      <c r="Q7" s="1">
        <v>706</v>
      </c>
      <c r="R7" s="1">
        <v>137</v>
      </c>
      <c r="S7" s="8">
        <f t="shared" si="2"/>
        <v>86.408163265306129</v>
      </c>
      <c r="T7" s="8">
        <f t="shared" si="3"/>
        <v>17.204081632653061</v>
      </c>
      <c r="U7" s="1" t="s">
        <v>15</v>
      </c>
      <c r="V7" s="1">
        <v>4586</v>
      </c>
      <c r="W7" s="1">
        <v>392</v>
      </c>
      <c r="X7" s="1">
        <v>2117</v>
      </c>
      <c r="Y7" s="1">
        <v>176</v>
      </c>
      <c r="Z7" s="1">
        <v>647</v>
      </c>
      <c r="AA7" s="1">
        <v>1117</v>
      </c>
      <c r="AB7" s="1">
        <v>137</v>
      </c>
      <c r="AC7" s="8">
        <f t="shared" si="4"/>
        <v>91.452245965983423</v>
      </c>
      <c r="AD7" s="8">
        <f t="shared" si="5"/>
        <v>27.344090710859138</v>
      </c>
    </row>
    <row r="8" spans="1:30" x14ac:dyDescent="0.2">
      <c r="A8" s="1" t="s">
        <v>16</v>
      </c>
      <c r="B8" s="1">
        <v>8173</v>
      </c>
      <c r="C8" s="1">
        <v>1078</v>
      </c>
      <c r="D8" s="1">
        <v>3450</v>
      </c>
      <c r="E8" s="1">
        <v>314</v>
      </c>
      <c r="F8" s="1">
        <v>1372</v>
      </c>
      <c r="G8" s="1">
        <v>1607</v>
      </c>
      <c r="H8" s="1">
        <v>353</v>
      </c>
      <c r="I8" s="8">
        <f t="shared" si="0"/>
        <v>86.822464211427871</v>
      </c>
      <c r="J8" s="8">
        <f t="shared" si="1"/>
        <v>23.981402177902851</v>
      </c>
      <c r="K8" s="1" t="s">
        <v>16</v>
      </c>
      <c r="L8" s="1">
        <v>3881</v>
      </c>
      <c r="M8" s="1">
        <v>392</v>
      </c>
      <c r="N8" s="1">
        <v>1725</v>
      </c>
      <c r="O8" s="1">
        <v>176</v>
      </c>
      <c r="P8" s="1">
        <v>627</v>
      </c>
      <c r="Q8" s="1">
        <v>784</v>
      </c>
      <c r="R8" s="1">
        <v>176</v>
      </c>
      <c r="S8" s="8">
        <f t="shared" si="2"/>
        <v>89.873743880443186</v>
      </c>
      <c r="T8" s="8">
        <f t="shared" si="3"/>
        <v>24.735892811131151</v>
      </c>
      <c r="U8" s="1" t="s">
        <v>16</v>
      </c>
      <c r="V8" s="1">
        <v>4292</v>
      </c>
      <c r="W8" s="1">
        <v>686</v>
      </c>
      <c r="X8" s="1">
        <v>1725</v>
      </c>
      <c r="Y8" s="1">
        <v>137</v>
      </c>
      <c r="Z8" s="1">
        <v>745</v>
      </c>
      <c r="AA8" s="1">
        <v>823</v>
      </c>
      <c r="AB8" s="1">
        <v>176</v>
      </c>
      <c r="AC8" s="8">
        <f t="shared" si="4"/>
        <v>84.016775396085734</v>
      </c>
      <c r="AD8" s="8">
        <f t="shared" si="5"/>
        <v>23.275862068965516</v>
      </c>
    </row>
    <row r="9" spans="1:30" x14ac:dyDescent="0.2">
      <c r="A9" s="1" t="s">
        <v>17</v>
      </c>
      <c r="B9" s="1">
        <v>7585</v>
      </c>
      <c r="C9" s="1">
        <v>1019</v>
      </c>
      <c r="D9" s="1">
        <v>3058</v>
      </c>
      <c r="E9" s="1">
        <v>274</v>
      </c>
      <c r="F9" s="1">
        <v>1235</v>
      </c>
      <c r="G9" s="1">
        <v>1548</v>
      </c>
      <c r="H9" s="1">
        <v>451</v>
      </c>
      <c r="I9" s="8">
        <f t="shared" si="0"/>
        <v>86.565589980224132</v>
      </c>
      <c r="J9" s="8">
        <f t="shared" si="1"/>
        <v>26.354647330257087</v>
      </c>
      <c r="K9" s="1" t="s">
        <v>17</v>
      </c>
      <c r="L9" s="1">
        <v>3724</v>
      </c>
      <c r="M9" s="1">
        <v>490</v>
      </c>
      <c r="N9" s="1">
        <v>1431</v>
      </c>
      <c r="O9" s="1">
        <v>118</v>
      </c>
      <c r="P9" s="1">
        <v>764</v>
      </c>
      <c r="Q9" s="1">
        <v>706</v>
      </c>
      <c r="R9" s="1">
        <v>216</v>
      </c>
      <c r="S9" s="8">
        <f t="shared" si="2"/>
        <v>86.868958109559614</v>
      </c>
      <c r="T9" s="8">
        <f t="shared" si="3"/>
        <v>24.758324382384533</v>
      </c>
      <c r="U9" s="1" t="s">
        <v>17</v>
      </c>
      <c r="V9" s="1">
        <v>3861</v>
      </c>
      <c r="W9" s="1">
        <v>529</v>
      </c>
      <c r="X9" s="1">
        <v>1627</v>
      </c>
      <c r="Y9" s="1">
        <v>157</v>
      </c>
      <c r="Z9" s="1">
        <v>470</v>
      </c>
      <c r="AA9" s="1">
        <v>843</v>
      </c>
      <c r="AB9" s="1">
        <v>235</v>
      </c>
      <c r="AC9" s="8">
        <f t="shared" si="4"/>
        <v>86.298886298886302</v>
      </c>
      <c r="AD9" s="8">
        <f t="shared" si="5"/>
        <v>27.920227920227919</v>
      </c>
    </row>
    <row r="10" spans="1:30" x14ac:dyDescent="0.2">
      <c r="A10" s="1" t="s">
        <v>18</v>
      </c>
      <c r="B10" s="1">
        <v>5645</v>
      </c>
      <c r="C10" s="1">
        <v>941</v>
      </c>
      <c r="D10" s="1">
        <v>2489</v>
      </c>
      <c r="E10" s="1">
        <v>137</v>
      </c>
      <c r="F10" s="1">
        <v>647</v>
      </c>
      <c r="G10" s="1">
        <v>1098</v>
      </c>
      <c r="H10" s="1">
        <v>333</v>
      </c>
      <c r="I10" s="8">
        <f t="shared" si="0"/>
        <v>83.330380868024804</v>
      </c>
      <c r="J10" s="8">
        <f t="shared" si="1"/>
        <v>25.349867139061114</v>
      </c>
      <c r="K10" s="1" t="s">
        <v>18</v>
      </c>
      <c r="L10" s="1">
        <v>2901</v>
      </c>
      <c r="M10" s="1">
        <v>431</v>
      </c>
      <c r="N10" s="1">
        <v>1235</v>
      </c>
      <c r="O10" s="1">
        <v>98</v>
      </c>
      <c r="P10" s="1">
        <v>392</v>
      </c>
      <c r="Q10" s="1">
        <v>490</v>
      </c>
      <c r="R10" s="1">
        <v>255</v>
      </c>
      <c r="S10" s="8">
        <f t="shared" si="2"/>
        <v>85.143054119269223</v>
      </c>
      <c r="T10" s="8">
        <f t="shared" si="3"/>
        <v>25.680799724233022</v>
      </c>
      <c r="U10" s="1" t="s">
        <v>18</v>
      </c>
      <c r="V10" s="1">
        <v>2744</v>
      </c>
      <c r="W10" s="1">
        <v>510</v>
      </c>
      <c r="X10" s="1">
        <v>1254</v>
      </c>
      <c r="Y10" s="1">
        <v>39</v>
      </c>
      <c r="Z10" s="1">
        <v>255</v>
      </c>
      <c r="AA10" s="1">
        <v>608</v>
      </c>
      <c r="AB10" s="1">
        <v>78</v>
      </c>
      <c r="AC10" s="8">
        <f t="shared" si="4"/>
        <v>81.413994169096213</v>
      </c>
      <c r="AD10" s="8">
        <f t="shared" si="5"/>
        <v>25</v>
      </c>
    </row>
    <row r="11" spans="1:30" x14ac:dyDescent="0.2">
      <c r="A11" s="1" t="s">
        <v>19</v>
      </c>
      <c r="B11" s="1">
        <v>4351</v>
      </c>
      <c r="C11" s="1">
        <v>1058</v>
      </c>
      <c r="D11" s="1">
        <v>1392</v>
      </c>
      <c r="E11" s="1">
        <v>157</v>
      </c>
      <c r="F11" s="1">
        <v>510</v>
      </c>
      <c r="G11" s="1">
        <v>941</v>
      </c>
      <c r="H11" s="1">
        <v>294</v>
      </c>
      <c r="I11" s="8">
        <f t="shared" si="0"/>
        <v>75.706734084118594</v>
      </c>
      <c r="J11" s="8">
        <f t="shared" si="1"/>
        <v>28.384279475982531</v>
      </c>
      <c r="K11" s="1" t="s">
        <v>19</v>
      </c>
      <c r="L11" s="1">
        <v>2136</v>
      </c>
      <c r="M11" s="1">
        <v>412</v>
      </c>
      <c r="N11" s="1">
        <v>823</v>
      </c>
      <c r="O11" s="1">
        <v>118</v>
      </c>
      <c r="P11" s="1">
        <v>196</v>
      </c>
      <c r="Q11" s="1">
        <v>431</v>
      </c>
      <c r="R11" s="1">
        <v>157</v>
      </c>
      <c r="S11" s="8">
        <f t="shared" si="2"/>
        <v>80.758426966292134</v>
      </c>
      <c r="T11" s="8">
        <f t="shared" si="3"/>
        <v>27.528089887640448</v>
      </c>
      <c r="U11" s="1" t="s">
        <v>19</v>
      </c>
      <c r="V11" s="1">
        <v>2215</v>
      </c>
      <c r="W11" s="1">
        <v>647</v>
      </c>
      <c r="X11" s="1">
        <v>568</v>
      </c>
      <c r="Y11" s="1">
        <v>39</v>
      </c>
      <c r="Z11" s="1">
        <v>314</v>
      </c>
      <c r="AA11" s="1">
        <v>510</v>
      </c>
      <c r="AB11" s="1">
        <v>137</v>
      </c>
      <c r="AC11" s="8">
        <f t="shared" si="4"/>
        <v>70.790067720090292</v>
      </c>
      <c r="AD11" s="8">
        <f t="shared" si="5"/>
        <v>29.209932279909708</v>
      </c>
    </row>
    <row r="12" spans="1:30" x14ac:dyDescent="0.2">
      <c r="A12" s="1" t="s">
        <v>24</v>
      </c>
      <c r="B12" s="1">
        <v>4332</v>
      </c>
      <c r="C12" s="1">
        <v>1294</v>
      </c>
      <c r="D12" s="1">
        <v>1960</v>
      </c>
      <c r="E12" s="1">
        <v>78</v>
      </c>
      <c r="F12" s="1">
        <v>333</v>
      </c>
      <c r="G12" s="1">
        <v>510</v>
      </c>
      <c r="H12" s="1">
        <v>157</v>
      </c>
      <c r="I12" s="8">
        <f t="shared" si="0"/>
        <v>70.129270544783012</v>
      </c>
      <c r="J12" s="8">
        <f t="shared" si="1"/>
        <v>15.397045244690673</v>
      </c>
      <c r="K12" s="1" t="s">
        <v>24</v>
      </c>
      <c r="L12" s="1">
        <v>2195</v>
      </c>
      <c r="M12" s="1">
        <v>510</v>
      </c>
      <c r="N12" s="1">
        <v>980</v>
      </c>
      <c r="O12" s="1">
        <v>39</v>
      </c>
      <c r="P12" s="1">
        <v>235</v>
      </c>
      <c r="Q12" s="1">
        <v>353</v>
      </c>
      <c r="R12" s="1">
        <v>78</v>
      </c>
      <c r="S12" s="8">
        <f t="shared" si="2"/>
        <v>76.765375854214128</v>
      </c>
      <c r="T12" s="8">
        <f t="shared" si="3"/>
        <v>19.635535307517085</v>
      </c>
      <c r="U12" s="1" t="s">
        <v>24</v>
      </c>
      <c r="V12" s="1">
        <v>2136</v>
      </c>
      <c r="W12" s="1">
        <v>784</v>
      </c>
      <c r="X12" s="1">
        <v>980</v>
      </c>
      <c r="Y12" s="1">
        <v>39</v>
      </c>
      <c r="Z12" s="1">
        <v>98</v>
      </c>
      <c r="AA12" s="1">
        <v>157</v>
      </c>
      <c r="AB12" s="1">
        <v>78</v>
      </c>
      <c r="AC12" s="8">
        <f t="shared" si="4"/>
        <v>63.295880149812731</v>
      </c>
      <c r="AD12" s="8">
        <f t="shared" si="5"/>
        <v>11.00187265917603</v>
      </c>
    </row>
    <row r="13" spans="1:30" x14ac:dyDescent="0.2">
      <c r="A13" s="1" t="s">
        <v>25</v>
      </c>
      <c r="B13" s="1">
        <v>3704</v>
      </c>
      <c r="C13" s="1">
        <v>1156</v>
      </c>
      <c r="D13" s="1">
        <v>1294</v>
      </c>
      <c r="E13" s="1">
        <v>118</v>
      </c>
      <c r="F13" s="1">
        <v>294</v>
      </c>
      <c r="G13" s="1">
        <v>725</v>
      </c>
      <c r="H13" s="1">
        <v>118</v>
      </c>
      <c r="I13" s="8">
        <f t="shared" si="0"/>
        <v>68.817494600431971</v>
      </c>
      <c r="J13" s="8">
        <f t="shared" si="1"/>
        <v>22.759179265658748</v>
      </c>
      <c r="K13" s="1" t="s">
        <v>25</v>
      </c>
      <c r="L13" s="1">
        <v>1666</v>
      </c>
      <c r="M13" s="1">
        <v>470</v>
      </c>
      <c r="N13" s="1">
        <v>666</v>
      </c>
      <c r="O13" s="1">
        <v>59</v>
      </c>
      <c r="P13" s="1">
        <v>176</v>
      </c>
      <c r="Q13" s="1">
        <v>255</v>
      </c>
      <c r="R13" s="1">
        <v>39</v>
      </c>
      <c r="S13" s="8">
        <f t="shared" si="2"/>
        <v>71.72869147659064</v>
      </c>
      <c r="T13" s="8">
        <f t="shared" si="3"/>
        <v>17.647058823529413</v>
      </c>
      <c r="U13" s="1" t="s">
        <v>25</v>
      </c>
      <c r="V13" s="1">
        <v>2038</v>
      </c>
      <c r="W13" s="1">
        <v>686</v>
      </c>
      <c r="X13" s="1">
        <v>627</v>
      </c>
      <c r="Y13" s="1">
        <v>59</v>
      </c>
      <c r="Z13" s="1">
        <v>118</v>
      </c>
      <c r="AA13" s="1">
        <v>470</v>
      </c>
      <c r="AB13" s="1">
        <v>78</v>
      </c>
      <c r="AC13" s="8">
        <f t="shared" si="4"/>
        <v>66.339548577036311</v>
      </c>
      <c r="AD13" s="8">
        <f t="shared" si="5"/>
        <v>26.889106967615309</v>
      </c>
    </row>
    <row r="14" spans="1:30" x14ac:dyDescent="0.2">
      <c r="A14" s="1" t="s">
        <v>26</v>
      </c>
      <c r="B14" s="1">
        <v>3450</v>
      </c>
      <c r="C14" s="1">
        <v>1940</v>
      </c>
      <c r="D14" s="1">
        <v>862</v>
      </c>
      <c r="E14" s="1">
        <v>39</v>
      </c>
      <c r="F14" s="1">
        <v>216</v>
      </c>
      <c r="G14" s="1">
        <v>314</v>
      </c>
      <c r="H14" s="1">
        <v>78</v>
      </c>
      <c r="I14" s="8">
        <f t="shared" si="0"/>
        <v>43.739130434782609</v>
      </c>
      <c r="J14" s="8">
        <f t="shared" si="1"/>
        <v>11.362318840579711</v>
      </c>
      <c r="K14" s="1" t="s">
        <v>26</v>
      </c>
      <c r="L14" s="1">
        <v>1901</v>
      </c>
      <c r="M14" s="1">
        <v>1000</v>
      </c>
      <c r="N14" s="1">
        <v>470</v>
      </c>
      <c r="O14" s="1">
        <v>0</v>
      </c>
      <c r="P14" s="1">
        <v>176</v>
      </c>
      <c r="Q14" s="1">
        <v>196</v>
      </c>
      <c r="R14" s="1">
        <v>59</v>
      </c>
      <c r="S14" s="8">
        <f t="shared" si="2"/>
        <v>47.396107311941087</v>
      </c>
      <c r="T14" s="8">
        <f t="shared" si="3"/>
        <v>13.413992635455024</v>
      </c>
      <c r="U14" s="1" t="s">
        <v>26</v>
      </c>
      <c r="V14" s="1">
        <v>1548</v>
      </c>
      <c r="W14" s="1">
        <v>941</v>
      </c>
      <c r="X14" s="1">
        <v>392</v>
      </c>
      <c r="Y14" s="1">
        <v>39</v>
      </c>
      <c r="Z14" s="1">
        <v>39</v>
      </c>
      <c r="AA14" s="1">
        <v>118</v>
      </c>
      <c r="AB14" s="1">
        <v>20</v>
      </c>
      <c r="AC14" s="8">
        <f t="shared" si="4"/>
        <v>39.276485788113696</v>
      </c>
      <c r="AD14" s="8">
        <f t="shared" si="5"/>
        <v>8.9147286821705425</v>
      </c>
    </row>
    <row r="15" spans="1:30" x14ac:dyDescent="0.2">
      <c r="A15" s="1" t="s">
        <v>27</v>
      </c>
      <c r="B15" s="1">
        <v>1980</v>
      </c>
      <c r="C15" s="1">
        <v>1196</v>
      </c>
      <c r="D15" s="1">
        <v>392</v>
      </c>
      <c r="E15" s="1">
        <v>39</v>
      </c>
      <c r="F15" s="1">
        <v>137</v>
      </c>
      <c r="G15" s="1">
        <v>216</v>
      </c>
      <c r="H15" s="1">
        <v>0</v>
      </c>
      <c r="I15" s="8">
        <f t="shared" si="0"/>
        <v>39.595959595959599</v>
      </c>
      <c r="J15" s="8">
        <f t="shared" si="1"/>
        <v>10.909090909090908</v>
      </c>
      <c r="K15" s="1" t="s">
        <v>27</v>
      </c>
      <c r="L15" s="1">
        <v>1039</v>
      </c>
      <c r="M15" s="1">
        <v>490</v>
      </c>
      <c r="N15" s="1">
        <v>274</v>
      </c>
      <c r="O15" s="1">
        <v>39</v>
      </c>
      <c r="P15" s="1">
        <v>137</v>
      </c>
      <c r="Q15" s="1">
        <v>98</v>
      </c>
      <c r="R15" s="1">
        <v>0</v>
      </c>
      <c r="S15" s="8">
        <f t="shared" si="2"/>
        <v>52.743022136669872</v>
      </c>
      <c r="T15" s="8">
        <f t="shared" si="3"/>
        <v>9.4321462945139558</v>
      </c>
      <c r="U15" s="1" t="s">
        <v>27</v>
      </c>
      <c r="V15" s="1">
        <v>941</v>
      </c>
      <c r="W15" s="1">
        <v>706</v>
      </c>
      <c r="X15" s="1">
        <v>118</v>
      </c>
      <c r="Y15" s="1">
        <v>0</v>
      </c>
      <c r="Z15" s="1">
        <v>0</v>
      </c>
      <c r="AA15" s="1">
        <v>118</v>
      </c>
      <c r="AB15" s="1">
        <v>0</v>
      </c>
      <c r="AC15" s="8">
        <f t="shared" si="4"/>
        <v>25.079702444208291</v>
      </c>
      <c r="AD15" s="8">
        <f t="shared" si="5"/>
        <v>12.539851222104145</v>
      </c>
    </row>
    <row r="16" spans="1:30" x14ac:dyDescent="0.2">
      <c r="A16" s="1" t="s">
        <v>28</v>
      </c>
      <c r="B16" s="1">
        <v>1411</v>
      </c>
      <c r="C16" s="1">
        <v>980</v>
      </c>
      <c r="D16" s="1">
        <v>98</v>
      </c>
      <c r="E16" s="1">
        <v>20</v>
      </c>
      <c r="F16" s="1">
        <v>78</v>
      </c>
      <c r="G16" s="1">
        <v>196</v>
      </c>
      <c r="H16" s="1">
        <v>39</v>
      </c>
      <c r="I16" s="8">
        <f t="shared" si="0"/>
        <v>30.545712260807939</v>
      </c>
      <c r="J16" s="8">
        <f t="shared" si="1"/>
        <v>16.654854712969524</v>
      </c>
      <c r="K16" s="1" t="s">
        <v>28</v>
      </c>
      <c r="L16" s="1">
        <v>588</v>
      </c>
      <c r="M16" s="1">
        <v>333</v>
      </c>
      <c r="N16" s="1">
        <v>39</v>
      </c>
      <c r="O16" s="1">
        <v>0</v>
      </c>
      <c r="P16" s="1">
        <v>59</v>
      </c>
      <c r="Q16" s="1">
        <v>137</v>
      </c>
      <c r="R16" s="1">
        <v>20</v>
      </c>
      <c r="S16" s="8">
        <f t="shared" si="2"/>
        <v>43.367346938775512</v>
      </c>
      <c r="T16" s="8">
        <f t="shared" si="3"/>
        <v>26.700680272108844</v>
      </c>
      <c r="U16" s="1" t="s">
        <v>28</v>
      </c>
      <c r="V16" s="1">
        <v>823</v>
      </c>
      <c r="W16" s="1">
        <v>647</v>
      </c>
      <c r="X16" s="1">
        <v>59</v>
      </c>
      <c r="Y16" s="1">
        <v>20</v>
      </c>
      <c r="Z16" s="1">
        <v>20</v>
      </c>
      <c r="AA16" s="1">
        <v>59</v>
      </c>
      <c r="AB16" s="1">
        <v>20</v>
      </c>
      <c r="AC16" s="8">
        <f t="shared" si="4"/>
        <v>21.628189550425272</v>
      </c>
      <c r="AD16" s="8">
        <f t="shared" si="5"/>
        <v>9.5990279465370598</v>
      </c>
    </row>
    <row r="17" spans="1:30" x14ac:dyDescent="0.2">
      <c r="A17" s="1" t="s">
        <v>29</v>
      </c>
      <c r="B17" s="1">
        <v>41.8</v>
      </c>
      <c r="C17" s="1">
        <v>55.7</v>
      </c>
      <c r="D17" s="1">
        <v>38.9</v>
      </c>
      <c r="E17" s="1">
        <v>36.1</v>
      </c>
      <c r="F17" s="1">
        <v>39</v>
      </c>
      <c r="G17" s="1">
        <v>41.6</v>
      </c>
      <c r="H17" s="1">
        <v>43.9</v>
      </c>
      <c r="I17" s="8"/>
      <c r="J17" s="8"/>
      <c r="K17" s="1" t="s">
        <v>29</v>
      </c>
      <c r="L17" s="1">
        <v>42.1</v>
      </c>
      <c r="M17" s="1">
        <v>54.4</v>
      </c>
      <c r="N17" s="1">
        <v>39.1</v>
      </c>
      <c r="O17" s="1">
        <v>37.200000000000003</v>
      </c>
      <c r="P17" s="1">
        <v>40.5</v>
      </c>
      <c r="Q17" s="1">
        <v>42.6</v>
      </c>
      <c r="R17" s="1">
        <v>45.2</v>
      </c>
      <c r="S17" s="8"/>
      <c r="T17" s="8"/>
      <c r="U17" s="1" t="s">
        <v>29</v>
      </c>
      <c r="V17" s="1">
        <v>41.6</v>
      </c>
      <c r="W17" s="1">
        <v>56.5</v>
      </c>
      <c r="X17" s="1">
        <v>38.700000000000003</v>
      </c>
      <c r="Y17" s="1">
        <v>34.700000000000003</v>
      </c>
      <c r="Z17" s="1">
        <v>37.700000000000003</v>
      </c>
      <c r="AA17" s="1">
        <v>40.700000000000003</v>
      </c>
      <c r="AB17" s="1">
        <v>42.7</v>
      </c>
      <c r="AC17" s="8"/>
      <c r="AD17" s="8"/>
    </row>
    <row r="18" spans="1:30" x14ac:dyDescent="0.2">
      <c r="A18" s="1" t="s">
        <v>30</v>
      </c>
      <c r="I18" s="8"/>
      <c r="J18" s="8"/>
      <c r="K18" s="1" t="s">
        <v>30</v>
      </c>
      <c r="S18" s="8"/>
      <c r="T18" s="8"/>
      <c r="U18" s="1" t="s">
        <v>30</v>
      </c>
      <c r="AC18" s="8"/>
      <c r="AD18" s="8"/>
    </row>
    <row r="19" spans="1:30" x14ac:dyDescent="0.2">
      <c r="A19" s="1" t="s">
        <v>1</v>
      </c>
      <c r="B19" s="1">
        <v>59466</v>
      </c>
      <c r="C19" s="1">
        <v>12760</v>
      </c>
      <c r="D19" s="1">
        <v>24657</v>
      </c>
      <c r="E19" s="1">
        <v>2215</v>
      </c>
      <c r="F19" s="1">
        <v>7428</v>
      </c>
      <c r="G19" s="1">
        <v>10172</v>
      </c>
      <c r="H19" s="1">
        <v>2234</v>
      </c>
      <c r="I19" s="8">
        <f t="shared" si="0"/>
        <v>78.542360340362563</v>
      </c>
      <c r="J19" s="8">
        <f t="shared" si="1"/>
        <v>20.862341506070695</v>
      </c>
      <c r="K19" s="1" t="s">
        <v>1</v>
      </c>
      <c r="L19" s="1">
        <v>29243</v>
      </c>
      <c r="M19" s="1">
        <v>5704</v>
      </c>
      <c r="N19" s="1">
        <v>12485</v>
      </c>
      <c r="O19" s="1">
        <v>1137</v>
      </c>
      <c r="P19" s="1">
        <v>4116</v>
      </c>
      <c r="Q19" s="1">
        <v>4606</v>
      </c>
      <c r="R19" s="1">
        <v>1196</v>
      </c>
      <c r="S19" s="8">
        <f t="shared" ref="S19:S31" si="6">SUM(N19:R19)*100/L19</f>
        <v>80.497896932599261</v>
      </c>
      <c r="T19" s="8">
        <f t="shared" ref="T19:T31" si="7">SUM(Q19:R19)*100/L19</f>
        <v>19.840645624593918</v>
      </c>
      <c r="U19" s="1" t="s">
        <v>1</v>
      </c>
      <c r="V19" s="1">
        <v>30223</v>
      </c>
      <c r="W19" s="1">
        <v>7056</v>
      </c>
      <c r="X19" s="1">
        <v>12172</v>
      </c>
      <c r="Y19" s="1">
        <v>1078</v>
      </c>
      <c r="Z19" s="1">
        <v>3312</v>
      </c>
      <c r="AA19" s="1">
        <v>5566</v>
      </c>
      <c r="AB19" s="1">
        <v>1039</v>
      </c>
      <c r="AC19" s="8">
        <f t="shared" ref="AC19:AC31" si="8">SUM(X19:AB19)*100/V19</f>
        <v>76.653542004433703</v>
      </c>
      <c r="AD19" s="8">
        <f t="shared" ref="AD19:AD31" si="9">SUM(AA19:AB19)*100/V19</f>
        <v>21.854216987062834</v>
      </c>
    </row>
    <row r="20" spans="1:30" x14ac:dyDescent="0.2">
      <c r="A20" s="1" t="s">
        <v>31</v>
      </c>
      <c r="B20" s="1">
        <v>25813</v>
      </c>
      <c r="C20" s="1">
        <v>6037</v>
      </c>
      <c r="D20" s="1">
        <v>13308</v>
      </c>
      <c r="E20" s="1">
        <v>941</v>
      </c>
      <c r="F20" s="1">
        <v>2352</v>
      </c>
      <c r="G20" s="1">
        <v>2470</v>
      </c>
      <c r="H20" s="1">
        <v>706</v>
      </c>
      <c r="I20" s="8">
        <f t="shared" si="0"/>
        <v>76.616433579979073</v>
      </c>
      <c r="J20" s="8">
        <f t="shared" si="1"/>
        <v>12.303877890985163</v>
      </c>
      <c r="K20" s="1" t="s">
        <v>31</v>
      </c>
      <c r="L20" s="1">
        <v>12191</v>
      </c>
      <c r="M20" s="1">
        <v>2568</v>
      </c>
      <c r="N20" s="1">
        <v>6468</v>
      </c>
      <c r="O20" s="1">
        <v>392</v>
      </c>
      <c r="P20" s="1">
        <v>1372</v>
      </c>
      <c r="Q20" s="1">
        <v>1117</v>
      </c>
      <c r="R20" s="1">
        <v>274</v>
      </c>
      <c r="S20" s="8">
        <f t="shared" si="6"/>
        <v>78.935280124682137</v>
      </c>
      <c r="T20" s="8">
        <f t="shared" si="7"/>
        <v>11.410056599130506</v>
      </c>
      <c r="U20" s="1" t="s">
        <v>31</v>
      </c>
      <c r="V20" s="1">
        <v>13622</v>
      </c>
      <c r="W20" s="1">
        <v>3469</v>
      </c>
      <c r="X20" s="1">
        <v>6840</v>
      </c>
      <c r="Y20" s="1">
        <v>549</v>
      </c>
      <c r="Z20" s="1">
        <v>980</v>
      </c>
      <c r="AA20" s="1">
        <v>1352</v>
      </c>
      <c r="AB20" s="1">
        <v>431</v>
      </c>
      <c r="AC20" s="8">
        <f t="shared" si="8"/>
        <v>74.526501247981201</v>
      </c>
      <c r="AD20" s="8">
        <f t="shared" si="9"/>
        <v>13.089120540302451</v>
      </c>
    </row>
    <row r="21" spans="1:30" x14ac:dyDescent="0.2">
      <c r="A21" s="1" t="s">
        <v>32</v>
      </c>
      <c r="B21" s="1">
        <v>18914</v>
      </c>
      <c r="C21" s="1">
        <v>4155</v>
      </c>
      <c r="D21" s="1">
        <v>5312</v>
      </c>
      <c r="E21" s="1">
        <v>647</v>
      </c>
      <c r="F21" s="1">
        <v>3156</v>
      </c>
      <c r="G21" s="1">
        <v>5312</v>
      </c>
      <c r="H21" s="1">
        <v>333</v>
      </c>
      <c r="I21" s="8">
        <f t="shared" si="0"/>
        <v>78.037432589616159</v>
      </c>
      <c r="J21" s="8">
        <f t="shared" si="1"/>
        <v>29.845617003277994</v>
      </c>
      <c r="K21" s="1" t="s">
        <v>32</v>
      </c>
      <c r="L21" s="1">
        <v>9506</v>
      </c>
      <c r="M21" s="1">
        <v>2234</v>
      </c>
      <c r="N21" s="1">
        <v>2979</v>
      </c>
      <c r="O21" s="1">
        <v>431</v>
      </c>
      <c r="P21" s="1">
        <v>1588</v>
      </c>
      <c r="Q21" s="1">
        <v>2097</v>
      </c>
      <c r="R21" s="1">
        <v>176</v>
      </c>
      <c r="S21" s="8">
        <f t="shared" si="6"/>
        <v>76.488533557753001</v>
      </c>
      <c r="T21" s="8">
        <f t="shared" si="7"/>
        <v>23.91121397012413</v>
      </c>
      <c r="U21" s="1" t="s">
        <v>32</v>
      </c>
      <c r="V21" s="1">
        <v>9408</v>
      </c>
      <c r="W21" s="1">
        <v>1921</v>
      </c>
      <c r="X21" s="1">
        <v>2332</v>
      </c>
      <c r="Y21" s="1">
        <v>216</v>
      </c>
      <c r="Z21" s="1">
        <v>1568</v>
      </c>
      <c r="AA21" s="1">
        <v>3214</v>
      </c>
      <c r="AB21" s="1">
        <v>157</v>
      </c>
      <c r="AC21" s="8">
        <f t="shared" si="8"/>
        <v>79.581207482993193</v>
      </c>
      <c r="AD21" s="8">
        <f t="shared" si="9"/>
        <v>35.8312074829932</v>
      </c>
    </row>
    <row r="22" spans="1:30" x14ac:dyDescent="0.2">
      <c r="A22" s="1" t="s">
        <v>33</v>
      </c>
      <c r="B22" s="1">
        <v>5841</v>
      </c>
      <c r="C22" s="1">
        <v>392</v>
      </c>
      <c r="D22" s="1">
        <v>2019</v>
      </c>
      <c r="E22" s="1">
        <v>255</v>
      </c>
      <c r="F22" s="1">
        <v>1000</v>
      </c>
      <c r="G22" s="1">
        <v>1294</v>
      </c>
      <c r="H22" s="1">
        <v>882</v>
      </c>
      <c r="I22" s="8">
        <f t="shared" si="0"/>
        <v>93.305940763567875</v>
      </c>
      <c r="J22" s="8">
        <f t="shared" si="1"/>
        <v>37.253894881013522</v>
      </c>
      <c r="K22" s="1" t="s">
        <v>33</v>
      </c>
      <c r="L22" s="1">
        <v>3430</v>
      </c>
      <c r="M22" s="1">
        <v>137</v>
      </c>
      <c r="N22" s="1">
        <v>1235</v>
      </c>
      <c r="O22" s="1">
        <v>118</v>
      </c>
      <c r="P22" s="1">
        <v>627</v>
      </c>
      <c r="Q22" s="1">
        <v>764</v>
      </c>
      <c r="R22" s="1">
        <v>549</v>
      </c>
      <c r="S22" s="8">
        <f t="shared" si="6"/>
        <v>96.005830903790084</v>
      </c>
      <c r="T22" s="8">
        <f t="shared" si="7"/>
        <v>38.279883381924201</v>
      </c>
      <c r="U22" s="1" t="s">
        <v>33</v>
      </c>
      <c r="V22" s="1">
        <v>2411</v>
      </c>
      <c r="W22" s="1">
        <v>255</v>
      </c>
      <c r="X22" s="1">
        <v>784</v>
      </c>
      <c r="Y22" s="1">
        <v>137</v>
      </c>
      <c r="Z22" s="1">
        <v>372</v>
      </c>
      <c r="AA22" s="1">
        <v>529</v>
      </c>
      <c r="AB22" s="1">
        <v>333</v>
      </c>
      <c r="AC22" s="8">
        <f t="shared" si="8"/>
        <v>89.381999170468688</v>
      </c>
      <c r="AD22" s="8">
        <f t="shared" si="9"/>
        <v>35.752799668187471</v>
      </c>
    </row>
    <row r="23" spans="1:30" x14ac:dyDescent="0.2">
      <c r="A23" s="1" t="s">
        <v>34</v>
      </c>
      <c r="B23" s="1">
        <v>2313</v>
      </c>
      <c r="C23" s="1">
        <v>784</v>
      </c>
      <c r="D23" s="1">
        <v>1117</v>
      </c>
      <c r="E23" s="1">
        <v>137</v>
      </c>
      <c r="F23" s="1">
        <v>176</v>
      </c>
      <c r="G23" s="1">
        <v>98</v>
      </c>
      <c r="H23" s="1">
        <v>0</v>
      </c>
      <c r="I23" s="8">
        <f t="shared" si="0"/>
        <v>66.061392131431049</v>
      </c>
      <c r="J23" s="8">
        <f t="shared" si="1"/>
        <v>4.2369217466493732</v>
      </c>
      <c r="K23" s="1" t="s">
        <v>34</v>
      </c>
      <c r="L23" s="1">
        <v>1333</v>
      </c>
      <c r="M23" s="1">
        <v>314</v>
      </c>
      <c r="N23" s="1">
        <v>745</v>
      </c>
      <c r="O23" s="1">
        <v>78</v>
      </c>
      <c r="P23" s="1">
        <v>137</v>
      </c>
      <c r="Q23" s="1">
        <v>59</v>
      </c>
      <c r="R23" s="1">
        <v>0</v>
      </c>
      <c r="S23" s="8">
        <f t="shared" si="6"/>
        <v>76.444111027756932</v>
      </c>
      <c r="T23" s="8">
        <f t="shared" si="7"/>
        <v>4.4261065266316582</v>
      </c>
      <c r="U23" s="1" t="s">
        <v>34</v>
      </c>
      <c r="V23" s="1">
        <v>980</v>
      </c>
      <c r="W23" s="1">
        <v>470</v>
      </c>
      <c r="X23" s="1">
        <v>372</v>
      </c>
      <c r="Y23" s="1">
        <v>59</v>
      </c>
      <c r="Z23" s="1">
        <v>39</v>
      </c>
      <c r="AA23" s="1">
        <v>39</v>
      </c>
      <c r="AB23" s="1">
        <v>0</v>
      </c>
      <c r="AC23" s="8">
        <f t="shared" si="8"/>
        <v>51.938775510204081</v>
      </c>
      <c r="AD23" s="8">
        <f t="shared" si="9"/>
        <v>3.9795918367346941</v>
      </c>
    </row>
    <row r="24" spans="1:30" x14ac:dyDescent="0.2">
      <c r="A24" s="1" t="s">
        <v>35</v>
      </c>
      <c r="B24" s="1">
        <v>118</v>
      </c>
      <c r="C24" s="1">
        <v>0</v>
      </c>
      <c r="D24" s="1">
        <v>59</v>
      </c>
      <c r="E24" s="1">
        <v>39</v>
      </c>
      <c r="F24" s="1">
        <v>20</v>
      </c>
      <c r="G24" s="1">
        <v>0</v>
      </c>
      <c r="H24" s="1">
        <v>0</v>
      </c>
      <c r="I24" s="8">
        <f t="shared" si="0"/>
        <v>100</v>
      </c>
      <c r="J24" s="8">
        <f t="shared" si="1"/>
        <v>0</v>
      </c>
      <c r="K24" s="1" t="s">
        <v>35</v>
      </c>
      <c r="L24" s="1">
        <v>78</v>
      </c>
      <c r="M24" s="1">
        <v>0</v>
      </c>
      <c r="N24" s="1">
        <v>20</v>
      </c>
      <c r="O24" s="1">
        <v>39</v>
      </c>
      <c r="P24" s="1">
        <v>20</v>
      </c>
      <c r="Q24" s="1">
        <v>0</v>
      </c>
      <c r="R24" s="1">
        <v>0</v>
      </c>
      <c r="S24" s="8">
        <f t="shared" si="6"/>
        <v>101.28205128205128</v>
      </c>
      <c r="T24" s="8">
        <f t="shared" si="7"/>
        <v>0</v>
      </c>
      <c r="U24" s="1" t="s">
        <v>35</v>
      </c>
      <c r="V24" s="1">
        <v>39</v>
      </c>
      <c r="W24" s="1">
        <v>0</v>
      </c>
      <c r="X24" s="1">
        <v>39</v>
      </c>
      <c r="Y24" s="1">
        <v>0</v>
      </c>
      <c r="Z24" s="1">
        <v>0</v>
      </c>
      <c r="AA24" s="1">
        <v>0</v>
      </c>
      <c r="AB24" s="1">
        <v>0</v>
      </c>
      <c r="AC24" s="8">
        <f t="shared" si="8"/>
        <v>100</v>
      </c>
      <c r="AD24" s="8">
        <f t="shared" si="9"/>
        <v>0</v>
      </c>
    </row>
    <row r="25" spans="1:30" x14ac:dyDescent="0.2">
      <c r="A25" s="1" t="s">
        <v>36</v>
      </c>
      <c r="B25" s="1">
        <v>725</v>
      </c>
      <c r="C25" s="1">
        <v>196</v>
      </c>
      <c r="D25" s="1">
        <v>294</v>
      </c>
      <c r="E25" s="1">
        <v>0</v>
      </c>
      <c r="F25" s="1">
        <v>98</v>
      </c>
      <c r="G25" s="1">
        <v>118</v>
      </c>
      <c r="H25" s="1">
        <v>20</v>
      </c>
      <c r="I25" s="8">
        <f t="shared" si="0"/>
        <v>73.103448275862064</v>
      </c>
      <c r="J25" s="8">
        <f t="shared" si="1"/>
        <v>19.03448275862069</v>
      </c>
      <c r="K25" s="1" t="s">
        <v>36</v>
      </c>
      <c r="L25" s="1">
        <v>216</v>
      </c>
      <c r="M25" s="1">
        <v>39</v>
      </c>
      <c r="N25" s="1">
        <v>78</v>
      </c>
      <c r="O25" s="1">
        <v>0</v>
      </c>
      <c r="P25" s="1">
        <v>39</v>
      </c>
      <c r="Q25" s="1">
        <v>39</v>
      </c>
      <c r="R25" s="1">
        <v>20</v>
      </c>
      <c r="S25" s="8">
        <f t="shared" si="6"/>
        <v>81.481481481481481</v>
      </c>
      <c r="T25" s="8">
        <f t="shared" si="7"/>
        <v>27.314814814814813</v>
      </c>
      <c r="U25" s="1" t="s">
        <v>36</v>
      </c>
      <c r="V25" s="1">
        <v>510</v>
      </c>
      <c r="W25" s="1">
        <v>157</v>
      </c>
      <c r="X25" s="1">
        <v>216</v>
      </c>
      <c r="Y25" s="1">
        <v>0</v>
      </c>
      <c r="Z25" s="1">
        <v>59</v>
      </c>
      <c r="AA25" s="1">
        <v>78</v>
      </c>
      <c r="AB25" s="1">
        <v>0</v>
      </c>
      <c r="AC25" s="8">
        <f t="shared" si="8"/>
        <v>69.215686274509807</v>
      </c>
      <c r="AD25" s="8">
        <f t="shared" si="9"/>
        <v>15.294117647058824</v>
      </c>
    </row>
    <row r="26" spans="1:30" x14ac:dyDescent="0.2">
      <c r="A26" s="1" t="s">
        <v>37</v>
      </c>
      <c r="B26" s="1">
        <v>1156</v>
      </c>
      <c r="C26" s="1">
        <v>529</v>
      </c>
      <c r="D26" s="1">
        <v>529</v>
      </c>
      <c r="E26" s="1">
        <v>20</v>
      </c>
      <c r="F26" s="1">
        <v>59</v>
      </c>
      <c r="G26" s="1">
        <v>20</v>
      </c>
      <c r="H26" s="1">
        <v>0</v>
      </c>
      <c r="I26" s="8">
        <f t="shared" si="0"/>
        <v>54.325259515570934</v>
      </c>
      <c r="J26" s="8">
        <f t="shared" si="1"/>
        <v>1.7301038062283738</v>
      </c>
      <c r="K26" s="1" t="s">
        <v>37</v>
      </c>
      <c r="L26" s="1">
        <v>549</v>
      </c>
      <c r="M26" s="1">
        <v>216</v>
      </c>
      <c r="N26" s="1">
        <v>274</v>
      </c>
      <c r="O26" s="1">
        <v>20</v>
      </c>
      <c r="P26" s="1">
        <v>20</v>
      </c>
      <c r="Q26" s="1">
        <v>20</v>
      </c>
      <c r="R26" s="1">
        <v>0</v>
      </c>
      <c r="S26" s="8">
        <f t="shared" si="6"/>
        <v>60.837887067395265</v>
      </c>
      <c r="T26" s="8">
        <f t="shared" si="7"/>
        <v>3.6429872495446265</v>
      </c>
      <c r="U26" s="1" t="s">
        <v>37</v>
      </c>
      <c r="V26" s="1">
        <v>608</v>
      </c>
      <c r="W26" s="1">
        <v>314</v>
      </c>
      <c r="X26" s="1">
        <v>255</v>
      </c>
      <c r="Y26" s="1">
        <v>0</v>
      </c>
      <c r="Z26" s="1">
        <v>39</v>
      </c>
      <c r="AA26" s="1">
        <v>0</v>
      </c>
      <c r="AB26" s="1">
        <v>0</v>
      </c>
      <c r="AC26" s="8">
        <f t="shared" si="8"/>
        <v>48.35526315789474</v>
      </c>
      <c r="AD26" s="8">
        <f t="shared" si="9"/>
        <v>0</v>
      </c>
    </row>
    <row r="27" spans="1:30" x14ac:dyDescent="0.2">
      <c r="A27" s="1" t="s">
        <v>38</v>
      </c>
      <c r="B27" s="1">
        <v>1058</v>
      </c>
      <c r="C27" s="1">
        <v>196</v>
      </c>
      <c r="D27" s="1">
        <v>510</v>
      </c>
      <c r="E27" s="1">
        <v>39</v>
      </c>
      <c r="F27" s="1">
        <v>59</v>
      </c>
      <c r="G27" s="1">
        <v>255</v>
      </c>
      <c r="H27" s="1">
        <v>0</v>
      </c>
      <c r="I27" s="8">
        <f t="shared" si="0"/>
        <v>81.56899810964083</v>
      </c>
      <c r="J27" s="8">
        <f t="shared" si="1"/>
        <v>24.102079395085067</v>
      </c>
      <c r="K27" s="1" t="s">
        <v>38</v>
      </c>
      <c r="L27" s="1">
        <v>333</v>
      </c>
      <c r="M27" s="1">
        <v>39</v>
      </c>
      <c r="N27" s="1">
        <v>157</v>
      </c>
      <c r="O27" s="1">
        <v>0</v>
      </c>
      <c r="P27" s="1">
        <v>39</v>
      </c>
      <c r="Q27" s="1">
        <v>98</v>
      </c>
      <c r="R27" s="1">
        <v>0</v>
      </c>
      <c r="S27" s="8">
        <f t="shared" si="6"/>
        <v>88.288288288288285</v>
      </c>
      <c r="T27" s="8">
        <f t="shared" si="7"/>
        <v>29.42942942942943</v>
      </c>
      <c r="U27" s="1" t="s">
        <v>38</v>
      </c>
      <c r="V27" s="1">
        <v>725</v>
      </c>
      <c r="W27" s="1">
        <v>157</v>
      </c>
      <c r="X27" s="1">
        <v>353</v>
      </c>
      <c r="Y27" s="1">
        <v>39</v>
      </c>
      <c r="Z27" s="1">
        <v>20</v>
      </c>
      <c r="AA27" s="1">
        <v>157</v>
      </c>
      <c r="AB27" s="1">
        <v>0</v>
      </c>
      <c r="AC27" s="8">
        <f t="shared" si="8"/>
        <v>78.482758620689651</v>
      </c>
      <c r="AD27" s="8">
        <f t="shared" si="9"/>
        <v>21.655172413793103</v>
      </c>
    </row>
    <row r="28" spans="1:30" x14ac:dyDescent="0.2">
      <c r="A28" s="1" t="s">
        <v>39</v>
      </c>
      <c r="B28" s="1">
        <v>274</v>
      </c>
      <c r="C28" s="1">
        <v>0</v>
      </c>
      <c r="D28" s="1">
        <v>157</v>
      </c>
      <c r="E28" s="1">
        <v>20</v>
      </c>
      <c r="F28" s="1">
        <v>78</v>
      </c>
      <c r="G28" s="1">
        <v>20</v>
      </c>
      <c r="H28" s="1">
        <v>0</v>
      </c>
      <c r="I28" s="8">
        <f t="shared" si="0"/>
        <v>100.36496350364963</v>
      </c>
      <c r="J28" s="8">
        <f t="shared" si="1"/>
        <v>7.2992700729927007</v>
      </c>
      <c r="K28" s="1" t="s">
        <v>39</v>
      </c>
      <c r="L28" s="1">
        <v>118</v>
      </c>
      <c r="M28" s="1">
        <v>0</v>
      </c>
      <c r="N28" s="1">
        <v>78</v>
      </c>
      <c r="O28" s="1">
        <v>0</v>
      </c>
      <c r="P28" s="1">
        <v>20</v>
      </c>
      <c r="Q28" s="1">
        <v>20</v>
      </c>
      <c r="R28" s="1">
        <v>0</v>
      </c>
      <c r="S28" s="8">
        <f t="shared" si="6"/>
        <v>100</v>
      </c>
      <c r="T28" s="8">
        <f t="shared" si="7"/>
        <v>16.949152542372882</v>
      </c>
      <c r="U28" s="1" t="s">
        <v>39</v>
      </c>
      <c r="V28" s="1">
        <v>157</v>
      </c>
      <c r="W28" s="1">
        <v>0</v>
      </c>
      <c r="X28" s="1">
        <v>78</v>
      </c>
      <c r="Y28" s="1">
        <v>20</v>
      </c>
      <c r="Z28" s="1">
        <v>59</v>
      </c>
      <c r="AA28" s="1">
        <v>0</v>
      </c>
      <c r="AB28" s="1">
        <v>0</v>
      </c>
      <c r="AC28" s="8">
        <f t="shared" si="8"/>
        <v>100</v>
      </c>
      <c r="AD28" s="8">
        <f t="shared" si="9"/>
        <v>0</v>
      </c>
    </row>
    <row r="29" spans="1:30" x14ac:dyDescent="0.2">
      <c r="A29" s="1" t="s">
        <v>40</v>
      </c>
      <c r="B29" s="1">
        <v>1450</v>
      </c>
      <c r="C29" s="1">
        <v>176</v>
      </c>
      <c r="D29" s="1">
        <v>666</v>
      </c>
      <c r="E29" s="1">
        <v>59</v>
      </c>
      <c r="F29" s="1">
        <v>255</v>
      </c>
      <c r="G29" s="1">
        <v>216</v>
      </c>
      <c r="H29" s="1">
        <v>78</v>
      </c>
      <c r="I29" s="8">
        <f t="shared" si="0"/>
        <v>87.862068965517238</v>
      </c>
      <c r="J29" s="8">
        <f t="shared" si="1"/>
        <v>20.275862068965516</v>
      </c>
      <c r="K29" s="1" t="s">
        <v>40</v>
      </c>
      <c r="L29" s="1">
        <v>666</v>
      </c>
      <c r="M29" s="1">
        <v>59</v>
      </c>
      <c r="N29" s="1">
        <v>196</v>
      </c>
      <c r="O29" s="1">
        <v>20</v>
      </c>
      <c r="P29" s="1">
        <v>137</v>
      </c>
      <c r="Q29" s="1">
        <v>196</v>
      </c>
      <c r="R29" s="1">
        <v>59</v>
      </c>
      <c r="S29" s="8">
        <f t="shared" si="6"/>
        <v>91.291291291291287</v>
      </c>
      <c r="T29" s="8">
        <f t="shared" si="7"/>
        <v>38.288288288288285</v>
      </c>
      <c r="U29" s="1" t="s">
        <v>40</v>
      </c>
      <c r="V29" s="1">
        <v>784</v>
      </c>
      <c r="W29" s="1">
        <v>118</v>
      </c>
      <c r="X29" s="1">
        <v>470</v>
      </c>
      <c r="Y29" s="1">
        <v>39</v>
      </c>
      <c r="Z29" s="1">
        <v>118</v>
      </c>
      <c r="AA29" s="1">
        <v>20</v>
      </c>
      <c r="AB29" s="1">
        <v>20</v>
      </c>
      <c r="AC29" s="8">
        <f t="shared" si="8"/>
        <v>85.076530612244895</v>
      </c>
      <c r="AD29" s="8">
        <f t="shared" si="9"/>
        <v>5.1020408163265305</v>
      </c>
    </row>
    <row r="30" spans="1:30" x14ac:dyDescent="0.2">
      <c r="A30" s="1" t="s">
        <v>41</v>
      </c>
      <c r="B30" s="1">
        <v>1725</v>
      </c>
      <c r="C30" s="1">
        <v>294</v>
      </c>
      <c r="D30" s="1">
        <v>608</v>
      </c>
      <c r="E30" s="1">
        <v>59</v>
      </c>
      <c r="F30" s="1">
        <v>176</v>
      </c>
      <c r="G30" s="1">
        <v>372</v>
      </c>
      <c r="H30" s="1">
        <v>216</v>
      </c>
      <c r="I30" s="8">
        <f t="shared" si="0"/>
        <v>82.956521739130437</v>
      </c>
      <c r="J30" s="8">
        <f t="shared" si="1"/>
        <v>34.086956521739133</v>
      </c>
      <c r="K30" s="1" t="s">
        <v>41</v>
      </c>
      <c r="L30" s="1">
        <v>784</v>
      </c>
      <c r="M30" s="1">
        <v>98</v>
      </c>
      <c r="N30" s="1">
        <v>216</v>
      </c>
      <c r="O30" s="1">
        <v>39</v>
      </c>
      <c r="P30" s="1">
        <v>118</v>
      </c>
      <c r="Q30" s="1">
        <v>196</v>
      </c>
      <c r="R30" s="1">
        <v>118</v>
      </c>
      <c r="S30" s="8">
        <f t="shared" si="6"/>
        <v>87.627551020408163</v>
      </c>
      <c r="T30" s="8">
        <f t="shared" si="7"/>
        <v>40.051020408163268</v>
      </c>
      <c r="U30" s="1" t="s">
        <v>41</v>
      </c>
      <c r="V30" s="1">
        <v>941</v>
      </c>
      <c r="W30" s="1">
        <v>196</v>
      </c>
      <c r="X30" s="1">
        <v>392</v>
      </c>
      <c r="Y30" s="1">
        <v>20</v>
      </c>
      <c r="Z30" s="1">
        <v>59</v>
      </c>
      <c r="AA30" s="1">
        <v>176</v>
      </c>
      <c r="AB30" s="1">
        <v>98</v>
      </c>
      <c r="AC30" s="8">
        <f t="shared" si="8"/>
        <v>79.171094580233799</v>
      </c>
      <c r="AD30" s="8">
        <f t="shared" si="9"/>
        <v>29.117959617428269</v>
      </c>
    </row>
    <row r="31" spans="1:30" x14ac:dyDescent="0.2">
      <c r="A31" s="1" t="s">
        <v>42</v>
      </c>
      <c r="B31" s="1">
        <v>78</v>
      </c>
      <c r="C31" s="1">
        <v>0</v>
      </c>
      <c r="D31" s="1">
        <v>78</v>
      </c>
      <c r="E31" s="1">
        <v>0</v>
      </c>
      <c r="F31" s="1">
        <v>0</v>
      </c>
      <c r="G31" s="1">
        <v>0</v>
      </c>
      <c r="H31" s="1">
        <v>0</v>
      </c>
      <c r="I31" s="8">
        <f t="shared" si="0"/>
        <v>100</v>
      </c>
      <c r="J31" s="8">
        <f t="shared" si="1"/>
        <v>0</v>
      </c>
      <c r="K31" s="1" t="s">
        <v>42</v>
      </c>
      <c r="L31" s="1">
        <v>39</v>
      </c>
      <c r="M31" s="1">
        <v>0</v>
      </c>
      <c r="N31" s="1">
        <v>39</v>
      </c>
      <c r="O31" s="1">
        <v>0</v>
      </c>
      <c r="P31" s="1">
        <v>0</v>
      </c>
      <c r="Q31" s="1">
        <v>0</v>
      </c>
      <c r="R31" s="1">
        <v>0</v>
      </c>
      <c r="S31" s="8">
        <f t="shared" si="6"/>
        <v>100</v>
      </c>
      <c r="T31" s="8">
        <f t="shared" si="7"/>
        <v>0</v>
      </c>
      <c r="U31" s="1" t="s">
        <v>42</v>
      </c>
      <c r="V31" s="1">
        <v>39</v>
      </c>
      <c r="W31" s="1">
        <v>0</v>
      </c>
      <c r="X31" s="1">
        <v>39</v>
      </c>
      <c r="Y31" s="1">
        <v>0</v>
      </c>
      <c r="Z31" s="1">
        <v>0</v>
      </c>
      <c r="AA31" s="1">
        <v>0</v>
      </c>
      <c r="AB31" s="1">
        <v>0</v>
      </c>
      <c r="AC31" s="8">
        <f t="shared" si="8"/>
        <v>100</v>
      </c>
      <c r="AD31" s="8">
        <f t="shared" si="9"/>
        <v>0</v>
      </c>
    </row>
    <row r="32" spans="1:30" x14ac:dyDescent="0.2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96</v>
      </c>
      <c r="L32" s="12"/>
      <c r="M32" s="12"/>
      <c r="N32" s="12"/>
      <c r="O32" s="12"/>
      <c r="P32" s="12"/>
      <c r="Q32" s="12"/>
      <c r="R32" s="12"/>
      <c r="S32" s="12"/>
      <c r="T32" s="12"/>
      <c r="U32" s="12" t="s">
        <v>96</v>
      </c>
      <c r="V32" s="12"/>
      <c r="W32" s="12"/>
      <c r="X32" s="12"/>
      <c r="Y32" s="12"/>
      <c r="Z32" s="12"/>
      <c r="AA32" s="12"/>
      <c r="AB32" s="12"/>
      <c r="AC32" s="12"/>
      <c r="AD32" s="12"/>
    </row>
  </sheetData>
  <mergeCells count="9">
    <mergeCell ref="A32:J32"/>
    <mergeCell ref="K32:T32"/>
    <mergeCell ref="U32:AD32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CFC-5815-46B7-9D2E-84DD9085271B}">
  <dimension ref="A1:AD19"/>
  <sheetViews>
    <sheetView view="pageBreakPreview" topLeftCell="H1" zoomScale="125" zoomScaleNormal="125" zoomScaleSheetLayoutView="125" workbookViewId="0">
      <selection activeCell="V5" sqref="V5:AB18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43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43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44</v>
      </c>
      <c r="K4" s="1" t="s">
        <v>44</v>
      </c>
      <c r="U4" s="1" t="s">
        <v>44</v>
      </c>
    </row>
    <row r="5" spans="1:30" x14ac:dyDescent="0.2">
      <c r="A5" s="1" t="s">
        <v>1</v>
      </c>
      <c r="B5" s="1">
        <v>59466</v>
      </c>
      <c r="C5" s="1">
        <v>12760</v>
      </c>
      <c r="D5" s="1">
        <v>24657</v>
      </c>
      <c r="E5" s="1">
        <v>2215</v>
      </c>
      <c r="F5" s="1">
        <v>7428</v>
      </c>
      <c r="G5" s="1">
        <v>10172</v>
      </c>
      <c r="H5" s="1">
        <v>2234</v>
      </c>
      <c r="I5" s="8">
        <f>SUM(D5:H5)*100/B5</f>
        <v>78.542360340362563</v>
      </c>
      <c r="J5" s="8">
        <f>SUM(G5:H5)*100/B5</f>
        <v>20.862341506070695</v>
      </c>
      <c r="K5" s="1" t="s">
        <v>1</v>
      </c>
      <c r="L5" s="1">
        <v>29243</v>
      </c>
      <c r="M5" s="1">
        <v>5704</v>
      </c>
      <c r="N5" s="1">
        <v>12485</v>
      </c>
      <c r="O5" s="1">
        <v>1137</v>
      </c>
      <c r="P5" s="1">
        <v>4116</v>
      </c>
      <c r="Q5" s="1">
        <v>4606</v>
      </c>
      <c r="R5" s="1">
        <v>1196</v>
      </c>
      <c r="S5" s="8">
        <f>SUM(N5:R5)*100/L5</f>
        <v>80.497896932599261</v>
      </c>
      <c r="T5" s="8">
        <f>SUM(Q5:R5)*100/L5</f>
        <v>19.840645624593918</v>
      </c>
      <c r="U5" s="1" t="s">
        <v>1</v>
      </c>
      <c r="V5" s="1">
        <v>30223</v>
      </c>
      <c r="W5" s="1">
        <v>7056</v>
      </c>
      <c r="X5" s="1">
        <v>12172</v>
      </c>
      <c r="Y5" s="1">
        <v>1078</v>
      </c>
      <c r="Z5" s="1">
        <v>3312</v>
      </c>
      <c r="AA5" s="1">
        <v>5566</v>
      </c>
      <c r="AB5" s="1">
        <v>1039</v>
      </c>
      <c r="AC5" s="8">
        <f>SUM(X5:AB5)*100/V5</f>
        <v>76.653542004433703</v>
      </c>
      <c r="AD5" s="8">
        <f>SUM(AA5:AB5)*100/V5</f>
        <v>21.854216987062834</v>
      </c>
    </row>
    <row r="6" spans="1:30" x14ac:dyDescent="0.2">
      <c r="A6" s="1" t="s">
        <v>45</v>
      </c>
      <c r="B6" s="1">
        <v>6468</v>
      </c>
      <c r="C6" s="1">
        <v>666</v>
      </c>
      <c r="D6" s="1">
        <v>3175</v>
      </c>
      <c r="E6" s="1">
        <v>353</v>
      </c>
      <c r="F6" s="1">
        <v>1078</v>
      </c>
      <c r="G6" s="1">
        <v>823</v>
      </c>
      <c r="H6" s="1">
        <v>372</v>
      </c>
      <c r="I6" s="8">
        <f t="shared" ref="I6:I18" si="0">SUM(D6:H6)*100/B6</f>
        <v>89.687693259121829</v>
      </c>
      <c r="J6" s="8">
        <f t="shared" ref="J6:J18" si="1">SUM(G6:H6)*100/B6</f>
        <v>18.475572047000618</v>
      </c>
      <c r="K6" s="1" t="s">
        <v>45</v>
      </c>
      <c r="L6" s="1">
        <v>5782</v>
      </c>
      <c r="M6" s="1">
        <v>627</v>
      </c>
      <c r="N6" s="1">
        <v>2803</v>
      </c>
      <c r="O6" s="1">
        <v>314</v>
      </c>
      <c r="P6" s="1">
        <v>1058</v>
      </c>
      <c r="Q6" s="1">
        <v>647</v>
      </c>
      <c r="R6" s="1">
        <v>333</v>
      </c>
      <c r="S6" s="8">
        <f t="shared" ref="S6:S7" si="2">SUM(N6:R6)*100/L6</f>
        <v>89.156001383604291</v>
      </c>
      <c r="T6" s="8">
        <f t="shared" ref="T6:T7" si="3">SUM(Q6:R6)*100/L6</f>
        <v>16.949152542372882</v>
      </c>
      <c r="U6" s="1" t="s">
        <v>45</v>
      </c>
      <c r="V6" s="1">
        <v>686</v>
      </c>
      <c r="W6" s="1">
        <v>39</v>
      </c>
      <c r="X6" s="1">
        <v>372</v>
      </c>
      <c r="Y6" s="1">
        <v>39</v>
      </c>
      <c r="Z6" s="1">
        <v>20</v>
      </c>
      <c r="AA6" s="1">
        <v>176</v>
      </c>
      <c r="AB6" s="1">
        <v>39</v>
      </c>
      <c r="AC6" s="8">
        <f t="shared" ref="AC6:AC7" si="4">SUM(X6:AB6)*100/V6</f>
        <v>94.169096209912539</v>
      </c>
      <c r="AD6" s="8">
        <f t="shared" ref="AD6:AD7" si="5">SUM(AA6:AB6)*100/V6</f>
        <v>31.341107871720116</v>
      </c>
    </row>
    <row r="7" spans="1:30" x14ac:dyDescent="0.2">
      <c r="A7" s="1" t="s">
        <v>46</v>
      </c>
      <c r="B7" s="1">
        <v>52998</v>
      </c>
      <c r="C7" s="1">
        <v>12093</v>
      </c>
      <c r="D7" s="1">
        <v>21482</v>
      </c>
      <c r="E7" s="1">
        <v>1862</v>
      </c>
      <c r="F7" s="1">
        <v>6350</v>
      </c>
      <c r="G7" s="1">
        <v>9349</v>
      </c>
      <c r="H7" s="1">
        <v>1862</v>
      </c>
      <c r="I7" s="8">
        <f t="shared" si="0"/>
        <v>77.182157817276121</v>
      </c>
      <c r="J7" s="8">
        <f t="shared" si="1"/>
        <v>21.153628438809012</v>
      </c>
      <c r="K7" s="1" t="s">
        <v>46</v>
      </c>
      <c r="L7" s="1">
        <v>23461</v>
      </c>
      <c r="M7" s="1">
        <v>5076</v>
      </c>
      <c r="N7" s="1">
        <v>9682</v>
      </c>
      <c r="O7" s="1">
        <v>823</v>
      </c>
      <c r="P7" s="1">
        <v>3058</v>
      </c>
      <c r="Q7" s="1">
        <v>3959</v>
      </c>
      <c r="R7" s="1">
        <v>862</v>
      </c>
      <c r="S7" s="8">
        <f t="shared" si="2"/>
        <v>78.359831209240866</v>
      </c>
      <c r="T7" s="8">
        <f t="shared" si="3"/>
        <v>20.548996206470314</v>
      </c>
      <c r="U7" s="1" t="s">
        <v>46</v>
      </c>
      <c r="V7" s="1">
        <v>29537</v>
      </c>
      <c r="W7" s="1">
        <v>7017</v>
      </c>
      <c r="X7" s="1">
        <v>11799</v>
      </c>
      <c r="Y7" s="1">
        <v>1039</v>
      </c>
      <c r="Z7" s="1">
        <v>3293</v>
      </c>
      <c r="AA7" s="1">
        <v>5390</v>
      </c>
      <c r="AB7" s="1">
        <v>1000</v>
      </c>
      <c r="AC7" s="8">
        <f t="shared" si="4"/>
        <v>76.246741375224289</v>
      </c>
      <c r="AD7" s="8">
        <f t="shared" si="5"/>
        <v>21.633882926498966</v>
      </c>
    </row>
    <row r="8" spans="1:30" x14ac:dyDescent="0.2">
      <c r="A8" s="1" t="s">
        <v>47</v>
      </c>
      <c r="I8" s="8"/>
      <c r="J8" s="8"/>
      <c r="K8" s="1" t="s">
        <v>47</v>
      </c>
      <c r="S8" s="8"/>
      <c r="T8" s="8"/>
      <c r="U8" s="1" t="s">
        <v>47</v>
      </c>
      <c r="AC8" s="8"/>
      <c r="AD8" s="8"/>
    </row>
    <row r="9" spans="1:30" x14ac:dyDescent="0.2">
      <c r="A9" s="1" t="s">
        <v>1</v>
      </c>
      <c r="B9" s="1">
        <v>5978</v>
      </c>
      <c r="C9" s="1">
        <v>608</v>
      </c>
      <c r="D9" s="1">
        <v>2901</v>
      </c>
      <c r="E9" s="1">
        <v>314</v>
      </c>
      <c r="F9" s="1">
        <v>1019</v>
      </c>
      <c r="G9" s="1">
        <v>764</v>
      </c>
      <c r="H9" s="1">
        <v>372</v>
      </c>
      <c r="I9" s="8">
        <f t="shared" si="0"/>
        <v>89.829374372699903</v>
      </c>
      <c r="J9" s="8">
        <f t="shared" si="1"/>
        <v>19.003011040481766</v>
      </c>
      <c r="K9" s="1" t="s">
        <v>1</v>
      </c>
      <c r="L9" s="1">
        <v>5370</v>
      </c>
      <c r="M9" s="1">
        <v>588</v>
      </c>
      <c r="N9" s="1">
        <v>2568</v>
      </c>
      <c r="O9" s="1">
        <v>274</v>
      </c>
      <c r="P9" s="1">
        <v>1000</v>
      </c>
      <c r="Q9" s="1">
        <v>608</v>
      </c>
      <c r="R9" s="1">
        <v>333</v>
      </c>
      <c r="S9" s="8">
        <f t="shared" ref="S9:S14" si="6">SUM(N9:R9)*100/L9</f>
        <v>89.068901303538169</v>
      </c>
      <c r="T9" s="8">
        <f t="shared" ref="T9:T14" si="7">SUM(Q9:R9)*100/L9</f>
        <v>17.523277467411546</v>
      </c>
      <c r="U9" s="1" t="s">
        <v>1</v>
      </c>
      <c r="V9" s="1">
        <v>608</v>
      </c>
      <c r="W9" s="1">
        <v>20</v>
      </c>
      <c r="X9" s="1">
        <v>333</v>
      </c>
      <c r="Y9" s="1">
        <v>39</v>
      </c>
      <c r="Z9" s="1">
        <v>20</v>
      </c>
      <c r="AA9" s="1">
        <v>157</v>
      </c>
      <c r="AB9" s="1">
        <v>39</v>
      </c>
      <c r="AC9" s="8">
        <f t="shared" ref="AC9:AC14" si="8">SUM(X9:AB9)*100/V9</f>
        <v>96.71052631578948</v>
      </c>
      <c r="AD9" s="8">
        <f t="shared" ref="AD9:AD14" si="9">SUM(AA9:AB9)*100/V9</f>
        <v>32.236842105263158</v>
      </c>
    </row>
    <row r="10" spans="1:30" x14ac:dyDescent="0.2">
      <c r="A10" s="1" t="s">
        <v>48</v>
      </c>
      <c r="B10" s="1">
        <v>1176</v>
      </c>
      <c r="C10" s="1">
        <v>118</v>
      </c>
      <c r="D10" s="1">
        <v>431</v>
      </c>
      <c r="E10" s="1">
        <v>39</v>
      </c>
      <c r="F10" s="1">
        <v>216</v>
      </c>
      <c r="G10" s="1">
        <v>235</v>
      </c>
      <c r="H10" s="1">
        <v>137</v>
      </c>
      <c r="I10" s="8">
        <f t="shared" si="0"/>
        <v>89.965986394557817</v>
      </c>
      <c r="J10" s="8">
        <f t="shared" si="1"/>
        <v>31.632653061224488</v>
      </c>
      <c r="K10" s="1" t="s">
        <v>48</v>
      </c>
      <c r="L10" s="1">
        <v>1137</v>
      </c>
      <c r="M10" s="1">
        <v>118</v>
      </c>
      <c r="N10" s="1">
        <v>412</v>
      </c>
      <c r="O10" s="1">
        <v>39</v>
      </c>
      <c r="P10" s="1">
        <v>216</v>
      </c>
      <c r="Q10" s="1">
        <v>216</v>
      </c>
      <c r="R10" s="1">
        <v>137</v>
      </c>
      <c r="S10" s="8">
        <f t="shared" si="6"/>
        <v>89.709762532981529</v>
      </c>
      <c r="T10" s="8">
        <f t="shared" si="7"/>
        <v>31.046613896218119</v>
      </c>
      <c r="U10" s="1" t="s">
        <v>48</v>
      </c>
      <c r="V10" s="1">
        <v>39</v>
      </c>
      <c r="W10" s="1">
        <v>0</v>
      </c>
      <c r="X10" s="1">
        <v>20</v>
      </c>
      <c r="Y10" s="1">
        <v>0</v>
      </c>
      <c r="Z10" s="1">
        <v>0</v>
      </c>
      <c r="AA10" s="1">
        <v>20</v>
      </c>
      <c r="AB10" s="1">
        <v>0</v>
      </c>
      <c r="AC10" s="8">
        <f t="shared" si="8"/>
        <v>102.56410256410257</v>
      </c>
      <c r="AD10" s="8">
        <f t="shared" si="9"/>
        <v>51.282051282051285</v>
      </c>
    </row>
    <row r="11" spans="1:30" x14ac:dyDescent="0.2">
      <c r="A11" s="1" t="s">
        <v>49</v>
      </c>
      <c r="B11" s="1">
        <v>314</v>
      </c>
      <c r="C11" s="1">
        <v>98</v>
      </c>
      <c r="D11" s="1">
        <v>78</v>
      </c>
      <c r="E11" s="1">
        <v>20</v>
      </c>
      <c r="F11" s="1">
        <v>39</v>
      </c>
      <c r="G11" s="1">
        <v>59</v>
      </c>
      <c r="H11" s="1">
        <v>20</v>
      </c>
      <c r="I11" s="8">
        <f t="shared" si="0"/>
        <v>68.789808917197448</v>
      </c>
      <c r="J11" s="8">
        <f t="shared" si="1"/>
        <v>25.159235668789808</v>
      </c>
      <c r="K11" s="1" t="s">
        <v>49</v>
      </c>
      <c r="L11" s="1">
        <v>294</v>
      </c>
      <c r="M11" s="1">
        <v>98</v>
      </c>
      <c r="N11" s="1">
        <v>78</v>
      </c>
      <c r="O11" s="1">
        <v>20</v>
      </c>
      <c r="P11" s="1">
        <v>39</v>
      </c>
      <c r="Q11" s="1">
        <v>39</v>
      </c>
      <c r="R11" s="1">
        <v>20</v>
      </c>
      <c r="S11" s="8">
        <f t="shared" si="6"/>
        <v>66.666666666666671</v>
      </c>
      <c r="T11" s="8">
        <f t="shared" si="7"/>
        <v>20.068027210884352</v>
      </c>
      <c r="U11" s="1" t="s">
        <v>49</v>
      </c>
      <c r="V11" s="1">
        <v>20</v>
      </c>
      <c r="W11" s="1">
        <v>0</v>
      </c>
      <c r="X11" s="1">
        <v>0</v>
      </c>
      <c r="Y11" s="1">
        <v>0</v>
      </c>
      <c r="Z11" s="1">
        <v>0</v>
      </c>
      <c r="AA11" s="1">
        <v>20</v>
      </c>
      <c r="AB11" s="1">
        <v>0</v>
      </c>
      <c r="AC11" s="8">
        <f t="shared" si="8"/>
        <v>100</v>
      </c>
      <c r="AD11" s="8">
        <f t="shared" si="9"/>
        <v>100</v>
      </c>
    </row>
    <row r="12" spans="1:30" x14ac:dyDescent="0.2">
      <c r="A12" s="1" t="s">
        <v>50</v>
      </c>
      <c r="B12" s="1">
        <v>255</v>
      </c>
      <c r="C12" s="1">
        <v>78</v>
      </c>
      <c r="D12" s="1">
        <v>78</v>
      </c>
      <c r="E12" s="1">
        <v>0</v>
      </c>
      <c r="F12" s="1">
        <v>39</v>
      </c>
      <c r="G12" s="1">
        <v>20</v>
      </c>
      <c r="H12" s="1">
        <v>39</v>
      </c>
      <c r="I12" s="8">
        <f t="shared" si="0"/>
        <v>69.019607843137251</v>
      </c>
      <c r="J12" s="8">
        <f t="shared" si="1"/>
        <v>23.137254901960784</v>
      </c>
      <c r="K12" s="1" t="s">
        <v>50</v>
      </c>
      <c r="L12" s="1">
        <v>235</v>
      </c>
      <c r="M12" s="1">
        <v>78</v>
      </c>
      <c r="N12" s="1">
        <v>59</v>
      </c>
      <c r="O12" s="1">
        <v>0</v>
      </c>
      <c r="P12" s="1">
        <v>39</v>
      </c>
      <c r="Q12" s="1">
        <v>20</v>
      </c>
      <c r="R12" s="1">
        <v>39</v>
      </c>
      <c r="S12" s="8">
        <f t="shared" si="6"/>
        <v>66.808510638297875</v>
      </c>
      <c r="T12" s="8">
        <f t="shared" si="7"/>
        <v>25.106382978723403</v>
      </c>
      <c r="U12" s="1" t="s">
        <v>50</v>
      </c>
      <c r="V12" s="1">
        <v>20</v>
      </c>
      <c r="W12" s="1">
        <v>0</v>
      </c>
      <c r="X12" s="1">
        <v>20</v>
      </c>
      <c r="Y12" s="1">
        <v>0</v>
      </c>
      <c r="Z12" s="1">
        <v>0</v>
      </c>
      <c r="AA12" s="1">
        <v>0</v>
      </c>
      <c r="AB12" s="1">
        <v>0</v>
      </c>
      <c r="AC12" s="8">
        <f t="shared" si="8"/>
        <v>100</v>
      </c>
      <c r="AD12" s="8">
        <f t="shared" si="9"/>
        <v>0</v>
      </c>
    </row>
    <row r="13" spans="1:30" x14ac:dyDescent="0.2">
      <c r="A13" s="1" t="s">
        <v>51</v>
      </c>
      <c r="B13" s="1">
        <v>20</v>
      </c>
      <c r="C13" s="1">
        <v>0</v>
      </c>
      <c r="D13" s="1">
        <v>0</v>
      </c>
      <c r="E13" s="1">
        <v>0</v>
      </c>
      <c r="F13" s="1">
        <v>20</v>
      </c>
      <c r="G13" s="1">
        <v>0</v>
      </c>
      <c r="H13" s="1">
        <v>0</v>
      </c>
      <c r="I13" s="8">
        <f t="shared" si="0"/>
        <v>100</v>
      </c>
      <c r="J13" s="8">
        <f t="shared" si="1"/>
        <v>0</v>
      </c>
      <c r="K13" s="1" t="s">
        <v>51</v>
      </c>
      <c r="L13" s="1">
        <v>20</v>
      </c>
      <c r="M13" s="1">
        <v>0</v>
      </c>
      <c r="N13" s="1">
        <v>0</v>
      </c>
      <c r="O13" s="1">
        <v>0</v>
      </c>
      <c r="P13" s="1">
        <v>20</v>
      </c>
      <c r="Q13" s="1">
        <v>0</v>
      </c>
      <c r="R13" s="1">
        <v>0</v>
      </c>
      <c r="S13" s="8">
        <f t="shared" si="6"/>
        <v>100</v>
      </c>
      <c r="T13" s="8">
        <f t="shared" si="7"/>
        <v>0</v>
      </c>
      <c r="U13" s="1" t="s">
        <v>51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1" t="s">
        <v>52</v>
      </c>
      <c r="B14" s="1">
        <v>4214</v>
      </c>
      <c r="C14" s="1">
        <v>314</v>
      </c>
      <c r="D14" s="1">
        <v>2313</v>
      </c>
      <c r="E14" s="1">
        <v>255</v>
      </c>
      <c r="F14" s="1">
        <v>706</v>
      </c>
      <c r="G14" s="1">
        <v>451</v>
      </c>
      <c r="H14" s="1">
        <v>176</v>
      </c>
      <c r="I14" s="8">
        <f t="shared" si="0"/>
        <v>92.57237778832463</v>
      </c>
      <c r="J14" s="8">
        <f t="shared" si="1"/>
        <v>14.878974845752255</v>
      </c>
      <c r="K14" s="1" t="s">
        <v>52</v>
      </c>
      <c r="L14" s="1">
        <v>3685</v>
      </c>
      <c r="M14" s="1">
        <v>294</v>
      </c>
      <c r="N14" s="1">
        <v>2019</v>
      </c>
      <c r="O14" s="1">
        <v>216</v>
      </c>
      <c r="P14" s="1">
        <v>686</v>
      </c>
      <c r="Q14" s="1">
        <v>333</v>
      </c>
      <c r="R14" s="1">
        <v>137</v>
      </c>
      <c r="S14" s="8">
        <f t="shared" si="6"/>
        <v>92.021709633649934</v>
      </c>
      <c r="T14" s="8">
        <f t="shared" si="7"/>
        <v>12.754409769335142</v>
      </c>
      <c r="U14" s="1" t="s">
        <v>52</v>
      </c>
      <c r="V14" s="1">
        <v>529</v>
      </c>
      <c r="W14" s="1">
        <v>20</v>
      </c>
      <c r="X14" s="1">
        <v>294</v>
      </c>
      <c r="Y14" s="1">
        <v>39</v>
      </c>
      <c r="Z14" s="1">
        <v>20</v>
      </c>
      <c r="AA14" s="1">
        <v>118</v>
      </c>
      <c r="AB14" s="1">
        <v>39</v>
      </c>
      <c r="AC14" s="8">
        <f t="shared" si="8"/>
        <v>96.408317580340267</v>
      </c>
      <c r="AD14" s="8">
        <f t="shared" si="9"/>
        <v>29.678638941398866</v>
      </c>
    </row>
    <row r="15" spans="1:30" x14ac:dyDescent="0.2">
      <c r="A15" s="1" t="s">
        <v>53</v>
      </c>
      <c r="I15" s="8"/>
      <c r="J15" s="8"/>
      <c r="K15" s="1" t="s">
        <v>53</v>
      </c>
      <c r="S15" s="8"/>
      <c r="T15" s="8"/>
      <c r="U15" s="1" t="s">
        <v>53</v>
      </c>
      <c r="AC15" s="8"/>
      <c r="AD15" s="8"/>
    </row>
    <row r="16" spans="1:30" x14ac:dyDescent="0.2">
      <c r="A16" s="1" t="s">
        <v>1</v>
      </c>
      <c r="B16" s="1">
        <v>59427</v>
      </c>
      <c r="C16" s="1">
        <v>12720</v>
      </c>
      <c r="D16" s="1">
        <v>24657</v>
      </c>
      <c r="E16" s="1">
        <v>2215</v>
      </c>
      <c r="F16" s="1">
        <v>7428</v>
      </c>
      <c r="G16" s="1">
        <v>10172</v>
      </c>
      <c r="H16" s="1">
        <v>2234</v>
      </c>
      <c r="I16" s="8">
        <f t="shared" si="0"/>
        <v>78.593905127299038</v>
      </c>
      <c r="J16" s="8">
        <f t="shared" si="1"/>
        <v>20.876032779712926</v>
      </c>
      <c r="K16" s="1" t="s">
        <v>1</v>
      </c>
      <c r="L16" s="1">
        <v>29224</v>
      </c>
      <c r="M16" s="1">
        <v>5684</v>
      </c>
      <c r="N16" s="1">
        <v>12485</v>
      </c>
      <c r="O16" s="1">
        <v>1137</v>
      </c>
      <c r="P16" s="1">
        <v>4116</v>
      </c>
      <c r="Q16" s="1">
        <v>4606</v>
      </c>
      <c r="R16" s="1">
        <v>1196</v>
      </c>
      <c r="S16" s="8">
        <f t="shared" ref="S16:S18" si="10">SUM(N16:R16)*100/L16</f>
        <v>80.550232685463996</v>
      </c>
      <c r="T16" s="8">
        <f t="shared" ref="T16:T18" si="11">SUM(Q16:R16)*100/L16</f>
        <v>19.853545031480973</v>
      </c>
      <c r="U16" s="1" t="s">
        <v>1</v>
      </c>
      <c r="V16" s="1">
        <v>30204</v>
      </c>
      <c r="W16" s="1">
        <v>7036</v>
      </c>
      <c r="X16" s="1">
        <v>12172</v>
      </c>
      <c r="Y16" s="1">
        <v>1078</v>
      </c>
      <c r="Z16" s="1">
        <v>3312</v>
      </c>
      <c r="AA16" s="1">
        <v>5566</v>
      </c>
      <c r="AB16" s="1">
        <v>1039</v>
      </c>
      <c r="AC16" s="8">
        <f t="shared" ref="AC16:AC18" si="12">SUM(X16:AB16)*100/V16</f>
        <v>76.701761356111774</v>
      </c>
      <c r="AD16" s="8">
        <f t="shared" ref="AD16:AD18" si="13">SUM(AA16:AB16)*100/V16</f>
        <v>21.867964508012182</v>
      </c>
    </row>
    <row r="17" spans="1:30" x14ac:dyDescent="0.2">
      <c r="A17" s="1" t="s">
        <v>54</v>
      </c>
      <c r="B17" s="1">
        <v>431</v>
      </c>
      <c r="C17" s="1">
        <v>0</v>
      </c>
      <c r="D17" s="1">
        <v>274</v>
      </c>
      <c r="E17" s="1">
        <v>59</v>
      </c>
      <c r="F17" s="1">
        <v>39</v>
      </c>
      <c r="G17" s="1">
        <v>39</v>
      </c>
      <c r="H17" s="1">
        <v>20</v>
      </c>
      <c r="I17" s="8">
        <f t="shared" si="0"/>
        <v>100</v>
      </c>
      <c r="J17" s="8">
        <f t="shared" si="1"/>
        <v>13.689095127610209</v>
      </c>
      <c r="K17" s="1" t="s">
        <v>54</v>
      </c>
      <c r="L17" s="1">
        <v>274</v>
      </c>
      <c r="M17" s="1">
        <v>0</v>
      </c>
      <c r="N17" s="1">
        <v>137</v>
      </c>
      <c r="O17" s="1">
        <v>59</v>
      </c>
      <c r="P17" s="1">
        <v>39</v>
      </c>
      <c r="Q17" s="1">
        <v>20</v>
      </c>
      <c r="R17" s="1">
        <v>20</v>
      </c>
      <c r="S17" s="8">
        <f t="shared" si="10"/>
        <v>100.36496350364963</v>
      </c>
      <c r="T17" s="8">
        <f t="shared" si="11"/>
        <v>14.598540145985401</v>
      </c>
      <c r="U17" s="1" t="s">
        <v>54</v>
      </c>
      <c r="V17" s="1">
        <v>157</v>
      </c>
      <c r="W17" s="1">
        <v>0</v>
      </c>
      <c r="X17" s="1">
        <v>137</v>
      </c>
      <c r="Y17" s="1">
        <v>0</v>
      </c>
      <c r="Z17" s="1">
        <v>0</v>
      </c>
      <c r="AA17" s="1">
        <v>20</v>
      </c>
      <c r="AB17" s="1">
        <v>0</v>
      </c>
      <c r="AC17" s="8">
        <f t="shared" si="12"/>
        <v>100</v>
      </c>
      <c r="AD17" s="8">
        <f t="shared" si="13"/>
        <v>12.738853503184714</v>
      </c>
    </row>
    <row r="18" spans="1:30" x14ac:dyDescent="0.2">
      <c r="A18" s="1" t="s">
        <v>55</v>
      </c>
      <c r="B18" s="1">
        <v>58996</v>
      </c>
      <c r="C18" s="1">
        <v>12720</v>
      </c>
      <c r="D18" s="1">
        <v>24382</v>
      </c>
      <c r="E18" s="1">
        <v>2156</v>
      </c>
      <c r="F18" s="1">
        <v>7389</v>
      </c>
      <c r="G18" s="1">
        <v>10133</v>
      </c>
      <c r="H18" s="1">
        <v>2215</v>
      </c>
      <c r="I18" s="8">
        <f t="shared" si="0"/>
        <v>78.437521187877138</v>
      </c>
      <c r="J18" s="8">
        <f t="shared" si="1"/>
        <v>20.930232558139537</v>
      </c>
      <c r="K18" s="1" t="s">
        <v>55</v>
      </c>
      <c r="L18" s="1">
        <v>28949</v>
      </c>
      <c r="M18" s="1">
        <v>5684</v>
      </c>
      <c r="N18" s="1">
        <v>12348</v>
      </c>
      <c r="O18" s="1">
        <v>1078</v>
      </c>
      <c r="P18" s="1">
        <v>4077</v>
      </c>
      <c r="Q18" s="1">
        <v>4586</v>
      </c>
      <c r="R18" s="1">
        <v>1176</v>
      </c>
      <c r="S18" s="8">
        <f t="shared" si="10"/>
        <v>80.365470309855269</v>
      </c>
      <c r="T18" s="8">
        <f t="shared" si="11"/>
        <v>19.903969049017238</v>
      </c>
      <c r="U18" s="1" t="s">
        <v>55</v>
      </c>
      <c r="V18" s="1">
        <v>30047</v>
      </c>
      <c r="W18" s="1">
        <v>7036</v>
      </c>
      <c r="X18" s="1">
        <v>12034</v>
      </c>
      <c r="Y18" s="1">
        <v>1078</v>
      </c>
      <c r="Z18" s="1">
        <v>3312</v>
      </c>
      <c r="AA18" s="1">
        <v>5547</v>
      </c>
      <c r="AB18" s="1">
        <v>1039</v>
      </c>
      <c r="AC18" s="8">
        <f t="shared" si="12"/>
        <v>76.580024628082668</v>
      </c>
      <c r="AD18" s="8">
        <f t="shared" si="13"/>
        <v>21.91899357672979</v>
      </c>
    </row>
    <row r="19" spans="1:30" x14ac:dyDescent="0.2">
      <c r="A19" s="12" t="s">
        <v>96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96</v>
      </c>
      <c r="L19" s="12"/>
      <c r="M19" s="12"/>
      <c r="N19" s="12"/>
      <c r="O19" s="12"/>
      <c r="P19" s="12"/>
      <c r="Q19" s="12"/>
      <c r="R19" s="12"/>
      <c r="S19" s="12"/>
      <c r="T19" s="12"/>
      <c r="U19" s="12" t="s">
        <v>96</v>
      </c>
      <c r="V19" s="12"/>
      <c r="W19" s="12"/>
      <c r="X19" s="12"/>
      <c r="Y19" s="12"/>
      <c r="Z19" s="12"/>
      <c r="AA19" s="12"/>
      <c r="AB19" s="12"/>
      <c r="AC19" s="12"/>
      <c r="AD19" s="12"/>
    </row>
  </sheetData>
  <mergeCells count="9">
    <mergeCell ref="A19:J19"/>
    <mergeCell ref="K19:T19"/>
    <mergeCell ref="U19:AD19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3EE-5D14-4E6B-9698-997093D92840}">
  <dimension ref="A1:AD33"/>
  <sheetViews>
    <sheetView view="pageBreakPreview" zoomScale="125" zoomScaleNormal="125" zoomScaleSheetLayoutView="125" workbookViewId="0">
      <selection activeCell="V5" sqref="V5:AB32"/>
    </sheetView>
  </sheetViews>
  <sheetFormatPr defaultColWidth="8.85546875" defaultRowHeight="11.25" x14ac:dyDescent="0.2"/>
  <cols>
    <col min="1" max="1" width="8.85546875" style="9"/>
    <col min="2" max="10" width="8.85546875" style="1"/>
    <col min="11" max="11" width="8.85546875" style="9"/>
    <col min="12" max="20" width="8.85546875" style="1"/>
    <col min="21" max="21" width="8.85546875" style="9"/>
    <col min="22" max="16384" width="8.85546875" style="1"/>
  </cols>
  <sheetData>
    <row r="1" spans="1:30" x14ac:dyDescent="0.2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 t="s">
        <v>56</v>
      </c>
      <c r="L1" s="16"/>
      <c r="M1" s="16"/>
      <c r="N1" s="16"/>
      <c r="O1" s="16"/>
      <c r="P1" s="16"/>
      <c r="Q1" s="16"/>
      <c r="R1" s="16"/>
      <c r="S1" s="16"/>
      <c r="T1" s="16"/>
      <c r="U1" s="16" t="s">
        <v>56</v>
      </c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">
      <c r="A2" s="10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10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10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11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11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11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9" t="s">
        <v>57</v>
      </c>
      <c r="K4" s="9" t="s">
        <v>57</v>
      </c>
      <c r="U4" s="9" t="s">
        <v>57</v>
      </c>
    </row>
    <row r="5" spans="1:30" x14ac:dyDescent="0.2">
      <c r="A5" s="9" t="s">
        <v>1</v>
      </c>
      <c r="B5" s="1">
        <v>59466</v>
      </c>
      <c r="C5" s="1">
        <v>12760</v>
      </c>
      <c r="D5" s="1">
        <v>24657</v>
      </c>
      <c r="E5" s="1">
        <v>2215</v>
      </c>
      <c r="F5" s="1">
        <v>7428</v>
      </c>
      <c r="G5" s="1">
        <v>10172</v>
      </c>
      <c r="H5" s="1">
        <v>2234</v>
      </c>
      <c r="I5" s="8">
        <f>SUM(D5:H5)*100/B5</f>
        <v>78.542360340362563</v>
      </c>
      <c r="J5" s="8">
        <f>SUM(G5:H5)*100/B5</f>
        <v>20.862341506070695</v>
      </c>
      <c r="K5" s="9" t="s">
        <v>1</v>
      </c>
      <c r="L5" s="1">
        <v>29243</v>
      </c>
      <c r="M5" s="1">
        <v>5704</v>
      </c>
      <c r="N5" s="1">
        <v>12485</v>
      </c>
      <c r="O5" s="1">
        <v>1137</v>
      </c>
      <c r="P5" s="1">
        <v>4116</v>
      </c>
      <c r="Q5" s="1">
        <v>4606</v>
      </c>
      <c r="R5" s="1">
        <v>1196</v>
      </c>
      <c r="S5" s="8">
        <f>SUM(N5:R5)*100/L5</f>
        <v>80.497896932599261</v>
      </c>
      <c r="T5" s="8">
        <f>SUM(Q5:R5)*100/L5</f>
        <v>19.840645624593918</v>
      </c>
      <c r="U5" s="9" t="s">
        <v>1</v>
      </c>
      <c r="V5" s="1">
        <v>30223</v>
      </c>
      <c r="W5" s="1">
        <v>7056</v>
      </c>
      <c r="X5" s="1">
        <v>12172</v>
      </c>
      <c r="Y5" s="1">
        <v>1078</v>
      </c>
      <c r="Z5" s="1">
        <v>3312</v>
      </c>
      <c r="AA5" s="1">
        <v>5566</v>
      </c>
      <c r="AB5" s="1">
        <v>1039</v>
      </c>
      <c r="AC5" s="8">
        <f>SUM(X5:AB5)*100/V5</f>
        <v>76.653542004433703</v>
      </c>
      <c r="AD5" s="8">
        <f>SUM(AA5:AB5)*100/V5</f>
        <v>21.854216987062834</v>
      </c>
    </row>
    <row r="6" spans="1:30" x14ac:dyDescent="0.2">
      <c r="A6" s="9" t="s">
        <v>33</v>
      </c>
      <c r="B6" s="1">
        <v>49176</v>
      </c>
      <c r="C6" s="1">
        <v>10114</v>
      </c>
      <c r="D6" s="1">
        <v>20854</v>
      </c>
      <c r="E6" s="1">
        <v>1823</v>
      </c>
      <c r="F6" s="1">
        <v>6252</v>
      </c>
      <c r="G6" s="1">
        <v>8036</v>
      </c>
      <c r="H6" s="1">
        <v>2097</v>
      </c>
      <c r="I6" s="8">
        <f t="shared" ref="I6:I32" si="0">SUM(D6:H6)*100/B6</f>
        <v>79.433056775662919</v>
      </c>
      <c r="J6" s="8">
        <f t="shared" ref="J6:J32" si="1">SUM(G6:H6)*100/B6</f>
        <v>20.605579957702943</v>
      </c>
      <c r="K6" s="9" t="s">
        <v>33</v>
      </c>
      <c r="L6" s="1">
        <v>24618</v>
      </c>
      <c r="M6" s="1">
        <v>4724</v>
      </c>
      <c r="N6" s="1">
        <v>10819</v>
      </c>
      <c r="O6" s="1">
        <v>921</v>
      </c>
      <c r="P6" s="1">
        <v>3489</v>
      </c>
      <c r="Q6" s="1">
        <v>3606</v>
      </c>
      <c r="R6" s="1">
        <v>1058</v>
      </c>
      <c r="S6" s="8">
        <f t="shared" ref="S6:S10" si="2">SUM(N6:R6)*100/L6</f>
        <v>80.806726785279068</v>
      </c>
      <c r="T6" s="8">
        <f t="shared" ref="T6:T10" si="3">SUM(Q6:R6)*100/L6</f>
        <v>18.945487042001787</v>
      </c>
      <c r="U6" s="9" t="s">
        <v>33</v>
      </c>
      <c r="V6" s="1">
        <v>24559</v>
      </c>
      <c r="W6" s="1">
        <v>5390</v>
      </c>
      <c r="X6" s="1">
        <v>10035</v>
      </c>
      <c r="Y6" s="1">
        <v>902</v>
      </c>
      <c r="Z6" s="1">
        <v>2764</v>
      </c>
      <c r="AA6" s="1">
        <v>4430</v>
      </c>
      <c r="AB6" s="1">
        <v>1039</v>
      </c>
      <c r="AC6" s="8">
        <f t="shared" ref="AC6:AC10" si="4">SUM(X6:AB6)*100/V6</f>
        <v>78.056924141862453</v>
      </c>
      <c r="AD6" s="8">
        <f t="shared" ref="AD6:AD10" si="5">SUM(AA6:AB6)*100/V6</f>
        <v>22.26882202044057</v>
      </c>
    </row>
    <row r="7" spans="1:30" x14ac:dyDescent="0.2">
      <c r="A7" s="9" t="s">
        <v>32</v>
      </c>
      <c r="B7" s="1">
        <v>8389</v>
      </c>
      <c r="C7" s="1">
        <v>1999</v>
      </c>
      <c r="D7" s="1">
        <v>2960</v>
      </c>
      <c r="E7" s="1">
        <v>235</v>
      </c>
      <c r="F7" s="1">
        <v>1000</v>
      </c>
      <c r="G7" s="1">
        <v>2058</v>
      </c>
      <c r="H7" s="1">
        <v>137</v>
      </c>
      <c r="I7" s="8">
        <f t="shared" si="0"/>
        <v>76.171176540708075</v>
      </c>
      <c r="J7" s="8">
        <f t="shared" si="1"/>
        <v>26.165216354750267</v>
      </c>
      <c r="K7" s="9" t="s">
        <v>32</v>
      </c>
      <c r="L7" s="1">
        <v>3508</v>
      </c>
      <c r="M7" s="1">
        <v>686</v>
      </c>
      <c r="N7" s="1">
        <v>1117</v>
      </c>
      <c r="O7" s="1">
        <v>118</v>
      </c>
      <c r="P7" s="1">
        <v>470</v>
      </c>
      <c r="Q7" s="1">
        <v>980</v>
      </c>
      <c r="R7" s="1">
        <v>137</v>
      </c>
      <c r="S7" s="8">
        <f t="shared" si="2"/>
        <v>80.444697833523378</v>
      </c>
      <c r="T7" s="8">
        <f t="shared" si="3"/>
        <v>31.841505131128848</v>
      </c>
      <c r="U7" s="9" t="s">
        <v>32</v>
      </c>
      <c r="V7" s="1">
        <v>4880</v>
      </c>
      <c r="W7" s="1">
        <v>1313</v>
      </c>
      <c r="X7" s="1">
        <v>1842</v>
      </c>
      <c r="Y7" s="1">
        <v>118</v>
      </c>
      <c r="Z7" s="1">
        <v>529</v>
      </c>
      <c r="AA7" s="1">
        <v>1078</v>
      </c>
      <c r="AB7" s="1">
        <v>0</v>
      </c>
      <c r="AC7" s="8">
        <f t="shared" si="4"/>
        <v>73.094262295081961</v>
      </c>
      <c r="AD7" s="8">
        <f t="shared" si="5"/>
        <v>22.090163934426229</v>
      </c>
    </row>
    <row r="8" spans="1:30" x14ac:dyDescent="0.2">
      <c r="A8" s="9" t="s">
        <v>58</v>
      </c>
      <c r="B8" s="1">
        <v>98</v>
      </c>
      <c r="C8" s="1">
        <v>59</v>
      </c>
      <c r="D8" s="1">
        <v>20</v>
      </c>
      <c r="E8" s="1">
        <v>0</v>
      </c>
      <c r="F8" s="1">
        <v>0</v>
      </c>
      <c r="G8" s="1">
        <v>20</v>
      </c>
      <c r="H8" s="1">
        <v>0</v>
      </c>
      <c r="I8" s="8">
        <f t="shared" si="0"/>
        <v>40.816326530612244</v>
      </c>
      <c r="J8" s="8">
        <f t="shared" si="1"/>
        <v>20.408163265306122</v>
      </c>
      <c r="K8" s="9" t="s">
        <v>58</v>
      </c>
      <c r="L8" s="1">
        <v>59</v>
      </c>
      <c r="M8" s="1">
        <v>39</v>
      </c>
      <c r="N8" s="1">
        <v>20</v>
      </c>
      <c r="O8" s="1">
        <v>0</v>
      </c>
      <c r="P8" s="1">
        <v>0</v>
      </c>
      <c r="Q8" s="1">
        <v>0</v>
      </c>
      <c r="R8" s="1">
        <v>0</v>
      </c>
      <c r="S8" s="8">
        <f t="shared" si="2"/>
        <v>33.898305084745765</v>
      </c>
      <c r="T8" s="8">
        <f t="shared" si="3"/>
        <v>0</v>
      </c>
      <c r="U8" s="9" t="s">
        <v>58</v>
      </c>
      <c r="V8" s="1">
        <v>39</v>
      </c>
      <c r="W8" s="1">
        <v>20</v>
      </c>
      <c r="X8" s="1">
        <v>0</v>
      </c>
      <c r="Y8" s="1">
        <v>0</v>
      </c>
      <c r="Z8" s="1">
        <v>0</v>
      </c>
      <c r="AA8" s="1">
        <v>20</v>
      </c>
      <c r="AB8" s="1">
        <v>0</v>
      </c>
      <c r="AC8" s="8">
        <f t="shared" si="4"/>
        <v>51.282051282051285</v>
      </c>
      <c r="AD8" s="8">
        <f t="shared" si="5"/>
        <v>51.282051282051285</v>
      </c>
    </row>
    <row r="9" spans="1:30" x14ac:dyDescent="0.2">
      <c r="A9" s="9" t="s">
        <v>34</v>
      </c>
      <c r="B9" s="1">
        <v>1705</v>
      </c>
      <c r="C9" s="1">
        <v>588</v>
      </c>
      <c r="D9" s="1">
        <v>784</v>
      </c>
      <c r="E9" s="1">
        <v>137</v>
      </c>
      <c r="F9" s="1">
        <v>157</v>
      </c>
      <c r="G9" s="1">
        <v>39</v>
      </c>
      <c r="H9" s="1">
        <v>0</v>
      </c>
      <c r="I9" s="8">
        <f t="shared" si="0"/>
        <v>65.513196480938419</v>
      </c>
      <c r="J9" s="8">
        <f t="shared" si="1"/>
        <v>2.2873900293255134</v>
      </c>
      <c r="K9" s="9" t="s">
        <v>34</v>
      </c>
      <c r="L9" s="1">
        <v>1000</v>
      </c>
      <c r="M9" s="1">
        <v>255</v>
      </c>
      <c r="N9" s="1">
        <v>510</v>
      </c>
      <c r="O9" s="1">
        <v>78</v>
      </c>
      <c r="P9" s="1">
        <v>137</v>
      </c>
      <c r="Q9" s="1">
        <v>20</v>
      </c>
      <c r="R9" s="1">
        <v>0</v>
      </c>
      <c r="S9" s="8">
        <f t="shared" si="2"/>
        <v>74.5</v>
      </c>
      <c r="T9" s="8">
        <f t="shared" si="3"/>
        <v>2</v>
      </c>
      <c r="U9" s="9" t="s">
        <v>34</v>
      </c>
      <c r="V9" s="1">
        <v>706</v>
      </c>
      <c r="W9" s="1">
        <v>333</v>
      </c>
      <c r="X9" s="1">
        <v>274</v>
      </c>
      <c r="Y9" s="1">
        <v>59</v>
      </c>
      <c r="Z9" s="1">
        <v>20</v>
      </c>
      <c r="AA9" s="1">
        <v>20</v>
      </c>
      <c r="AB9" s="1">
        <v>0</v>
      </c>
      <c r="AC9" s="8">
        <f t="shared" si="4"/>
        <v>52.832861189801697</v>
      </c>
      <c r="AD9" s="8">
        <f t="shared" si="5"/>
        <v>2.8328611898016995</v>
      </c>
    </row>
    <row r="10" spans="1:30" x14ac:dyDescent="0.2">
      <c r="A10" s="9" t="s">
        <v>35</v>
      </c>
      <c r="B10" s="1">
        <v>98</v>
      </c>
      <c r="C10" s="1">
        <v>0</v>
      </c>
      <c r="D10" s="1">
        <v>39</v>
      </c>
      <c r="E10" s="1">
        <v>20</v>
      </c>
      <c r="F10" s="1">
        <v>20</v>
      </c>
      <c r="G10" s="1">
        <v>20</v>
      </c>
      <c r="H10" s="1">
        <v>0</v>
      </c>
      <c r="I10" s="8">
        <f t="shared" si="0"/>
        <v>101.0204081632653</v>
      </c>
      <c r="J10" s="8">
        <f t="shared" si="1"/>
        <v>20.408163265306122</v>
      </c>
      <c r="K10" s="9" t="s">
        <v>35</v>
      </c>
      <c r="L10" s="1">
        <v>59</v>
      </c>
      <c r="M10" s="1">
        <v>0</v>
      </c>
      <c r="N10" s="1">
        <v>20</v>
      </c>
      <c r="O10" s="1">
        <v>20</v>
      </c>
      <c r="P10" s="1">
        <v>20</v>
      </c>
      <c r="Q10" s="1">
        <v>0</v>
      </c>
      <c r="R10" s="1">
        <v>0</v>
      </c>
      <c r="S10" s="8">
        <f t="shared" si="2"/>
        <v>101.69491525423729</v>
      </c>
      <c r="T10" s="8">
        <f t="shared" si="3"/>
        <v>0</v>
      </c>
      <c r="U10" s="9" t="s">
        <v>35</v>
      </c>
      <c r="V10" s="1">
        <v>39</v>
      </c>
      <c r="W10" s="1">
        <v>0</v>
      </c>
      <c r="X10" s="1">
        <v>20</v>
      </c>
      <c r="Y10" s="1">
        <v>0</v>
      </c>
      <c r="Z10" s="1">
        <v>0</v>
      </c>
      <c r="AA10" s="1">
        <v>20</v>
      </c>
      <c r="AB10" s="1">
        <v>0</v>
      </c>
      <c r="AC10" s="8">
        <f t="shared" si="4"/>
        <v>102.56410256410257</v>
      </c>
      <c r="AD10" s="8">
        <f t="shared" si="5"/>
        <v>51.282051282051285</v>
      </c>
    </row>
    <row r="11" spans="1:30" x14ac:dyDescent="0.2">
      <c r="A11" s="9" t="s">
        <v>59</v>
      </c>
      <c r="I11" s="8"/>
      <c r="J11" s="8"/>
      <c r="K11" s="9" t="s">
        <v>59</v>
      </c>
      <c r="S11" s="8"/>
      <c r="T11" s="8"/>
      <c r="U11" s="9" t="s">
        <v>59</v>
      </c>
      <c r="AC11" s="8"/>
      <c r="AD11" s="8"/>
    </row>
    <row r="12" spans="1:30" x14ac:dyDescent="0.2">
      <c r="A12" s="9" t="s">
        <v>1</v>
      </c>
      <c r="B12" s="1">
        <v>2430</v>
      </c>
      <c r="C12" s="1">
        <v>784</v>
      </c>
      <c r="D12" s="1">
        <v>1176</v>
      </c>
      <c r="E12" s="1">
        <v>176</v>
      </c>
      <c r="F12" s="1">
        <v>196</v>
      </c>
      <c r="G12" s="1">
        <v>98</v>
      </c>
      <c r="H12" s="1">
        <v>0</v>
      </c>
      <c r="I12" s="8">
        <f t="shared" si="0"/>
        <v>67.736625514403286</v>
      </c>
      <c r="J12" s="8">
        <f t="shared" si="1"/>
        <v>4.0329218106995883</v>
      </c>
      <c r="K12" s="9" t="s">
        <v>1</v>
      </c>
      <c r="L12" s="1">
        <v>1411</v>
      </c>
      <c r="M12" s="1">
        <v>314</v>
      </c>
      <c r="N12" s="1">
        <v>764</v>
      </c>
      <c r="O12" s="1">
        <v>118</v>
      </c>
      <c r="P12" s="1">
        <v>157</v>
      </c>
      <c r="Q12" s="1">
        <v>59</v>
      </c>
      <c r="R12" s="1">
        <v>0</v>
      </c>
      <c r="S12" s="8">
        <f t="shared" ref="S12:S32" si="6">SUM(N12:R12)*100/L12</f>
        <v>77.817150956768245</v>
      </c>
      <c r="T12" s="8">
        <f t="shared" ref="T12:T32" si="7">SUM(Q12:R12)*100/L12</f>
        <v>4.1814316087880936</v>
      </c>
      <c r="U12" s="9" t="s">
        <v>1</v>
      </c>
      <c r="V12" s="1">
        <v>1019</v>
      </c>
      <c r="W12" s="1">
        <v>470</v>
      </c>
      <c r="X12" s="1">
        <v>412</v>
      </c>
      <c r="Y12" s="1">
        <v>59</v>
      </c>
      <c r="Z12" s="1">
        <v>39</v>
      </c>
      <c r="AA12" s="1">
        <v>39</v>
      </c>
      <c r="AB12" s="1">
        <v>0</v>
      </c>
      <c r="AC12" s="8">
        <f t="shared" ref="AC12:AC32" si="8">SUM(X12:AB12)*100/V12</f>
        <v>53.876349362119726</v>
      </c>
      <c r="AD12" s="8">
        <f t="shared" ref="AD12:AD32" si="9">SUM(AA12:AB12)*100/V12</f>
        <v>3.827281648675172</v>
      </c>
    </row>
    <row r="13" spans="1:30" x14ac:dyDescent="0.2">
      <c r="A13" s="9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 t="e">
        <f t="shared" si="0"/>
        <v>#DIV/0!</v>
      </c>
      <c r="J13" s="8" t="e">
        <f t="shared" si="1"/>
        <v>#DIV/0!</v>
      </c>
      <c r="K13" s="9">
        <v>2002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 t="e">
        <f t="shared" si="6"/>
        <v>#DIV/0!</v>
      </c>
      <c r="T13" s="8" t="e">
        <f t="shared" si="7"/>
        <v>#DIV/0!</v>
      </c>
      <c r="U13" s="9">
        <v>2002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9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 t="e">
        <f t="shared" si="0"/>
        <v>#DIV/0!</v>
      </c>
      <c r="J14" s="8" t="e">
        <f t="shared" si="1"/>
        <v>#DIV/0!</v>
      </c>
      <c r="K14" s="9">
        <v>2001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 t="e">
        <f t="shared" si="6"/>
        <v>#DIV/0!</v>
      </c>
      <c r="T14" s="8" t="e">
        <f t="shared" si="7"/>
        <v>#DIV/0!</v>
      </c>
      <c r="U14" s="9">
        <v>2001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 t="e">
        <f t="shared" si="8"/>
        <v>#DIV/0!</v>
      </c>
      <c r="AD14" s="8" t="e">
        <f t="shared" si="9"/>
        <v>#DIV/0!</v>
      </c>
    </row>
    <row r="15" spans="1:30" x14ac:dyDescent="0.2">
      <c r="A15" s="9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 t="e">
        <f t="shared" si="0"/>
        <v>#DIV/0!</v>
      </c>
      <c r="J15" s="8" t="e">
        <f t="shared" si="1"/>
        <v>#DIV/0!</v>
      </c>
      <c r="K15" s="9">
        <v>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 t="e">
        <f t="shared" si="6"/>
        <v>#DIV/0!</v>
      </c>
      <c r="T15" s="8" t="e">
        <f t="shared" si="7"/>
        <v>#DIV/0!</v>
      </c>
      <c r="U15" s="9">
        <v>2000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 t="e">
        <f t="shared" si="8"/>
        <v>#DIV/0!</v>
      </c>
      <c r="AD15" s="8" t="e">
        <f t="shared" si="9"/>
        <v>#DIV/0!</v>
      </c>
    </row>
    <row r="16" spans="1:30" x14ac:dyDescent="0.2">
      <c r="A16" s="9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 t="e">
        <f t="shared" si="0"/>
        <v>#DIV/0!</v>
      </c>
      <c r="J16" s="8" t="e">
        <f t="shared" si="1"/>
        <v>#DIV/0!</v>
      </c>
      <c r="K16" s="9">
        <v>1999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 t="e">
        <f t="shared" si="6"/>
        <v>#DIV/0!</v>
      </c>
      <c r="T16" s="8" t="e">
        <f t="shared" si="7"/>
        <v>#DIV/0!</v>
      </c>
      <c r="U16" s="9">
        <v>1999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 t="e">
        <f t="shared" si="8"/>
        <v>#DIV/0!</v>
      </c>
      <c r="AD16" s="8" t="e">
        <f t="shared" si="9"/>
        <v>#DIV/0!</v>
      </c>
    </row>
    <row r="17" spans="1:30" x14ac:dyDescent="0.2">
      <c r="A17" s="9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 t="e">
        <f t="shared" si="0"/>
        <v>#DIV/0!</v>
      </c>
      <c r="J17" s="8" t="e">
        <f t="shared" si="1"/>
        <v>#DIV/0!</v>
      </c>
      <c r="K17" s="9">
        <v>1998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 t="e">
        <f t="shared" si="6"/>
        <v>#DIV/0!</v>
      </c>
      <c r="T17" s="8" t="e">
        <f t="shared" si="7"/>
        <v>#DIV/0!</v>
      </c>
      <c r="U17" s="9">
        <v>1998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 t="e">
        <f t="shared" si="8"/>
        <v>#DIV/0!</v>
      </c>
      <c r="AD17" s="8" t="e">
        <f t="shared" si="9"/>
        <v>#DIV/0!</v>
      </c>
    </row>
    <row r="18" spans="1:30" x14ac:dyDescent="0.2">
      <c r="A18" s="9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 t="e">
        <f t="shared" si="0"/>
        <v>#DIV/0!</v>
      </c>
      <c r="J18" s="8" t="e">
        <f t="shared" si="1"/>
        <v>#DIV/0!</v>
      </c>
      <c r="K18" s="9">
        <v>1997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 t="e">
        <f t="shared" si="6"/>
        <v>#DIV/0!</v>
      </c>
      <c r="T18" s="8" t="e">
        <f t="shared" si="7"/>
        <v>#DIV/0!</v>
      </c>
      <c r="U18" s="9">
        <v>1997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8"/>
        <v>#DIV/0!</v>
      </c>
      <c r="AD18" s="8" t="e">
        <f t="shared" si="9"/>
        <v>#DIV/0!</v>
      </c>
    </row>
    <row r="19" spans="1:30" x14ac:dyDescent="0.2">
      <c r="A19" s="9">
        <v>1996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8" t="e">
        <f t="shared" si="0"/>
        <v>#DIV/0!</v>
      </c>
      <c r="J19" s="8" t="e">
        <f t="shared" si="1"/>
        <v>#DIV/0!</v>
      </c>
      <c r="K19" s="9">
        <v>1996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8" t="e">
        <f t="shared" si="6"/>
        <v>#DIV/0!</v>
      </c>
      <c r="T19" s="8" t="e">
        <f t="shared" si="7"/>
        <v>#DIV/0!</v>
      </c>
      <c r="U19" s="9">
        <v>1996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8" t="e">
        <f t="shared" si="8"/>
        <v>#DIV/0!</v>
      </c>
      <c r="AD19" s="8" t="e">
        <f t="shared" si="9"/>
        <v>#DIV/0!</v>
      </c>
    </row>
    <row r="20" spans="1:30" x14ac:dyDescent="0.2">
      <c r="A20" s="9">
        <v>1995</v>
      </c>
      <c r="B20" s="1">
        <v>235</v>
      </c>
      <c r="C20" s="1">
        <v>78</v>
      </c>
      <c r="D20" s="1">
        <v>98</v>
      </c>
      <c r="E20" s="1">
        <v>20</v>
      </c>
      <c r="F20" s="1">
        <v>20</v>
      </c>
      <c r="G20" s="1">
        <v>20</v>
      </c>
      <c r="H20" s="1">
        <v>0</v>
      </c>
      <c r="I20" s="8">
        <f t="shared" si="0"/>
        <v>67.234042553191486</v>
      </c>
      <c r="J20" s="8">
        <f t="shared" si="1"/>
        <v>8.5106382978723403</v>
      </c>
      <c r="K20" s="9">
        <v>1995</v>
      </c>
      <c r="L20" s="1">
        <v>98</v>
      </c>
      <c r="M20" s="1">
        <v>39</v>
      </c>
      <c r="N20" s="1">
        <v>39</v>
      </c>
      <c r="O20" s="1">
        <v>20</v>
      </c>
      <c r="P20" s="1">
        <v>0</v>
      </c>
      <c r="Q20" s="1">
        <v>0</v>
      </c>
      <c r="R20" s="1">
        <v>0</v>
      </c>
      <c r="S20" s="8">
        <f t="shared" si="6"/>
        <v>60.204081632653065</v>
      </c>
      <c r="T20" s="8">
        <f t="shared" si="7"/>
        <v>0</v>
      </c>
      <c r="U20" s="9">
        <v>1995</v>
      </c>
      <c r="V20" s="1">
        <v>137</v>
      </c>
      <c r="W20" s="1">
        <v>39</v>
      </c>
      <c r="X20" s="1">
        <v>59</v>
      </c>
      <c r="Y20" s="1">
        <v>0</v>
      </c>
      <c r="Z20" s="1">
        <v>20</v>
      </c>
      <c r="AA20" s="1">
        <v>20</v>
      </c>
      <c r="AB20" s="1">
        <v>0</v>
      </c>
      <c r="AC20" s="8">
        <f t="shared" si="8"/>
        <v>72.262773722627742</v>
      </c>
      <c r="AD20" s="8">
        <f t="shared" si="9"/>
        <v>14.598540145985401</v>
      </c>
    </row>
    <row r="21" spans="1:30" x14ac:dyDescent="0.2">
      <c r="A21" s="9">
        <v>1994</v>
      </c>
      <c r="B21" s="1">
        <v>216</v>
      </c>
      <c r="C21" s="1">
        <v>59</v>
      </c>
      <c r="D21" s="1">
        <v>118</v>
      </c>
      <c r="E21" s="1">
        <v>39</v>
      </c>
      <c r="F21" s="1">
        <v>0</v>
      </c>
      <c r="G21" s="1">
        <v>0</v>
      </c>
      <c r="H21" s="1">
        <v>0</v>
      </c>
      <c r="I21" s="8">
        <f t="shared" si="0"/>
        <v>72.68518518518519</v>
      </c>
      <c r="J21" s="8">
        <f t="shared" si="1"/>
        <v>0</v>
      </c>
      <c r="K21" s="9">
        <v>1994</v>
      </c>
      <c r="L21" s="1">
        <v>137</v>
      </c>
      <c r="M21" s="1">
        <v>0</v>
      </c>
      <c r="N21" s="1">
        <v>118</v>
      </c>
      <c r="O21" s="1">
        <v>20</v>
      </c>
      <c r="P21" s="1">
        <v>0</v>
      </c>
      <c r="Q21" s="1">
        <v>0</v>
      </c>
      <c r="R21" s="1">
        <v>0</v>
      </c>
      <c r="S21" s="8">
        <f t="shared" si="6"/>
        <v>100.72992700729927</v>
      </c>
      <c r="T21" s="8">
        <f t="shared" si="7"/>
        <v>0</v>
      </c>
      <c r="U21" s="9">
        <v>1994</v>
      </c>
      <c r="V21" s="1">
        <v>78</v>
      </c>
      <c r="W21" s="1">
        <v>59</v>
      </c>
      <c r="X21" s="1">
        <v>0</v>
      </c>
      <c r="Y21" s="1">
        <v>20</v>
      </c>
      <c r="Z21" s="1">
        <v>0</v>
      </c>
      <c r="AA21" s="1">
        <v>0</v>
      </c>
      <c r="AB21" s="1">
        <v>0</v>
      </c>
      <c r="AC21" s="8">
        <f t="shared" si="8"/>
        <v>25.641025641025642</v>
      </c>
      <c r="AD21" s="8">
        <f t="shared" si="9"/>
        <v>0</v>
      </c>
    </row>
    <row r="22" spans="1:30" x14ac:dyDescent="0.2">
      <c r="A22" s="9">
        <v>1993</v>
      </c>
      <c r="B22" s="1">
        <v>412</v>
      </c>
      <c r="C22" s="1">
        <v>78</v>
      </c>
      <c r="D22" s="1">
        <v>314</v>
      </c>
      <c r="E22" s="1">
        <v>20</v>
      </c>
      <c r="F22" s="1">
        <v>0</v>
      </c>
      <c r="G22" s="1">
        <v>0</v>
      </c>
      <c r="H22" s="1">
        <v>0</v>
      </c>
      <c r="I22" s="8">
        <f t="shared" si="0"/>
        <v>81.067961165048544</v>
      </c>
      <c r="J22" s="8">
        <f t="shared" si="1"/>
        <v>0</v>
      </c>
      <c r="K22" s="9">
        <v>1993</v>
      </c>
      <c r="L22" s="1">
        <v>274</v>
      </c>
      <c r="M22" s="1">
        <v>39</v>
      </c>
      <c r="N22" s="1">
        <v>216</v>
      </c>
      <c r="O22" s="1">
        <v>20</v>
      </c>
      <c r="P22" s="1">
        <v>0</v>
      </c>
      <c r="Q22" s="1">
        <v>0</v>
      </c>
      <c r="R22" s="1">
        <v>0</v>
      </c>
      <c r="S22" s="8">
        <f t="shared" si="6"/>
        <v>86.131386861313871</v>
      </c>
      <c r="T22" s="8">
        <f t="shared" si="7"/>
        <v>0</v>
      </c>
      <c r="U22" s="9">
        <v>1993</v>
      </c>
      <c r="V22" s="1">
        <v>137</v>
      </c>
      <c r="W22" s="1">
        <v>39</v>
      </c>
      <c r="X22" s="1">
        <v>98</v>
      </c>
      <c r="Y22" s="1">
        <v>0</v>
      </c>
      <c r="Z22" s="1">
        <v>0</v>
      </c>
      <c r="AA22" s="1">
        <v>0</v>
      </c>
      <c r="AB22" s="1">
        <v>0</v>
      </c>
      <c r="AC22" s="8">
        <f t="shared" si="8"/>
        <v>71.532846715328461</v>
      </c>
      <c r="AD22" s="8">
        <f t="shared" si="9"/>
        <v>0</v>
      </c>
    </row>
    <row r="23" spans="1:30" x14ac:dyDescent="0.2">
      <c r="A23" s="9">
        <v>1992</v>
      </c>
      <c r="B23" s="1">
        <v>176</v>
      </c>
      <c r="C23" s="1">
        <v>39</v>
      </c>
      <c r="D23" s="1">
        <v>98</v>
      </c>
      <c r="E23" s="1">
        <v>20</v>
      </c>
      <c r="F23" s="1">
        <v>0</v>
      </c>
      <c r="G23" s="1">
        <v>20</v>
      </c>
      <c r="H23" s="1">
        <v>0</v>
      </c>
      <c r="I23" s="8">
        <f t="shared" si="0"/>
        <v>78.409090909090907</v>
      </c>
      <c r="J23" s="8">
        <f t="shared" si="1"/>
        <v>11.363636363636363</v>
      </c>
      <c r="K23" s="9">
        <v>1992</v>
      </c>
      <c r="L23" s="1">
        <v>78</v>
      </c>
      <c r="M23" s="1">
        <v>20</v>
      </c>
      <c r="N23" s="1">
        <v>20</v>
      </c>
      <c r="O23" s="1">
        <v>20</v>
      </c>
      <c r="P23" s="1">
        <v>0</v>
      </c>
      <c r="Q23" s="1">
        <v>20</v>
      </c>
      <c r="R23" s="1">
        <v>0</v>
      </c>
      <c r="S23" s="8">
        <f t="shared" si="6"/>
        <v>76.92307692307692</v>
      </c>
      <c r="T23" s="8">
        <f t="shared" si="7"/>
        <v>25.641025641025642</v>
      </c>
      <c r="U23" s="9">
        <v>1992</v>
      </c>
      <c r="V23" s="1">
        <v>98</v>
      </c>
      <c r="W23" s="1">
        <v>20</v>
      </c>
      <c r="X23" s="1">
        <v>78</v>
      </c>
      <c r="Y23" s="1">
        <v>0</v>
      </c>
      <c r="Z23" s="1">
        <v>0</v>
      </c>
      <c r="AA23" s="1">
        <v>0</v>
      </c>
      <c r="AB23" s="1">
        <v>0</v>
      </c>
      <c r="AC23" s="8">
        <f t="shared" si="8"/>
        <v>79.591836734693871</v>
      </c>
      <c r="AD23" s="8">
        <f t="shared" si="9"/>
        <v>0</v>
      </c>
    </row>
    <row r="24" spans="1:30" x14ac:dyDescent="0.2">
      <c r="A24" s="9">
        <v>1991</v>
      </c>
      <c r="B24" s="1">
        <v>353</v>
      </c>
      <c r="C24" s="1">
        <v>176</v>
      </c>
      <c r="D24" s="1">
        <v>157</v>
      </c>
      <c r="E24" s="1">
        <v>20</v>
      </c>
      <c r="F24" s="1">
        <v>0</v>
      </c>
      <c r="G24" s="1">
        <v>0</v>
      </c>
      <c r="H24" s="1">
        <v>0</v>
      </c>
      <c r="I24" s="8">
        <f t="shared" si="0"/>
        <v>50.141643059490086</v>
      </c>
      <c r="J24" s="8">
        <f t="shared" si="1"/>
        <v>0</v>
      </c>
      <c r="K24" s="9">
        <v>1991</v>
      </c>
      <c r="L24" s="1">
        <v>216</v>
      </c>
      <c r="M24" s="1">
        <v>59</v>
      </c>
      <c r="N24" s="1">
        <v>137</v>
      </c>
      <c r="O24" s="1">
        <v>20</v>
      </c>
      <c r="P24" s="1">
        <v>0</v>
      </c>
      <c r="Q24" s="1">
        <v>0</v>
      </c>
      <c r="R24" s="1">
        <v>0</v>
      </c>
      <c r="S24" s="8">
        <f t="shared" si="6"/>
        <v>72.68518518518519</v>
      </c>
      <c r="T24" s="8">
        <f t="shared" si="7"/>
        <v>0</v>
      </c>
      <c r="U24" s="9">
        <v>1991</v>
      </c>
      <c r="V24" s="1">
        <v>137</v>
      </c>
      <c r="W24" s="1">
        <v>118</v>
      </c>
      <c r="X24" s="1">
        <v>20</v>
      </c>
      <c r="Y24" s="1">
        <v>0</v>
      </c>
      <c r="Z24" s="1">
        <v>0</v>
      </c>
      <c r="AA24" s="1">
        <v>0</v>
      </c>
      <c r="AB24" s="1">
        <v>0</v>
      </c>
      <c r="AC24" s="8">
        <f t="shared" si="8"/>
        <v>14.598540145985401</v>
      </c>
      <c r="AD24" s="8">
        <f t="shared" si="9"/>
        <v>0</v>
      </c>
    </row>
    <row r="25" spans="1:30" x14ac:dyDescent="0.2">
      <c r="A25" s="9">
        <v>1990</v>
      </c>
      <c r="B25" s="1">
        <v>274</v>
      </c>
      <c r="C25" s="1">
        <v>78</v>
      </c>
      <c r="D25" s="1">
        <v>78</v>
      </c>
      <c r="E25" s="1">
        <v>0</v>
      </c>
      <c r="F25" s="1">
        <v>98</v>
      </c>
      <c r="G25" s="1">
        <v>20</v>
      </c>
      <c r="H25" s="1">
        <v>0</v>
      </c>
      <c r="I25" s="8">
        <f t="shared" si="0"/>
        <v>71.532846715328461</v>
      </c>
      <c r="J25" s="8">
        <f t="shared" si="1"/>
        <v>7.2992700729927007</v>
      </c>
      <c r="K25" s="9">
        <v>1990</v>
      </c>
      <c r="L25" s="1">
        <v>176</v>
      </c>
      <c r="M25" s="1">
        <v>39</v>
      </c>
      <c r="N25" s="1">
        <v>39</v>
      </c>
      <c r="O25" s="1">
        <v>0</v>
      </c>
      <c r="P25" s="1">
        <v>98</v>
      </c>
      <c r="Q25" s="1">
        <v>0</v>
      </c>
      <c r="R25" s="1">
        <v>0</v>
      </c>
      <c r="S25" s="8">
        <f t="shared" si="6"/>
        <v>77.840909090909093</v>
      </c>
      <c r="T25" s="8">
        <f t="shared" si="7"/>
        <v>0</v>
      </c>
      <c r="U25" s="9">
        <v>1990</v>
      </c>
      <c r="V25" s="1">
        <v>98</v>
      </c>
      <c r="W25" s="1">
        <v>39</v>
      </c>
      <c r="X25" s="1">
        <v>39</v>
      </c>
      <c r="Y25" s="1">
        <v>0</v>
      </c>
      <c r="Z25" s="1">
        <v>0</v>
      </c>
      <c r="AA25" s="1">
        <v>20</v>
      </c>
      <c r="AB25" s="1">
        <v>0</v>
      </c>
      <c r="AC25" s="8">
        <f t="shared" si="8"/>
        <v>60.204081632653065</v>
      </c>
      <c r="AD25" s="8">
        <f t="shared" si="9"/>
        <v>20.408163265306122</v>
      </c>
    </row>
    <row r="26" spans="1:30" x14ac:dyDescent="0.2">
      <c r="A26" s="9">
        <v>1989</v>
      </c>
      <c r="B26" s="1">
        <v>255</v>
      </c>
      <c r="C26" s="1">
        <v>137</v>
      </c>
      <c r="D26" s="1">
        <v>98</v>
      </c>
      <c r="E26" s="1">
        <v>0</v>
      </c>
      <c r="F26" s="1">
        <v>0</v>
      </c>
      <c r="G26" s="1">
        <v>20</v>
      </c>
      <c r="H26" s="1">
        <v>0</v>
      </c>
      <c r="I26" s="8">
        <f t="shared" si="0"/>
        <v>46.274509803921568</v>
      </c>
      <c r="J26" s="8">
        <f t="shared" si="1"/>
        <v>7.8431372549019605</v>
      </c>
      <c r="K26" s="9">
        <v>1989</v>
      </c>
      <c r="L26" s="1">
        <v>98</v>
      </c>
      <c r="M26" s="1">
        <v>20</v>
      </c>
      <c r="N26" s="1">
        <v>59</v>
      </c>
      <c r="O26" s="1">
        <v>0</v>
      </c>
      <c r="P26" s="1">
        <v>0</v>
      </c>
      <c r="Q26" s="1">
        <v>20</v>
      </c>
      <c r="R26" s="1">
        <v>0</v>
      </c>
      <c r="S26" s="8">
        <f t="shared" si="6"/>
        <v>80.612244897959187</v>
      </c>
      <c r="T26" s="8">
        <f t="shared" si="7"/>
        <v>20.408163265306122</v>
      </c>
      <c r="U26" s="9">
        <v>1989</v>
      </c>
      <c r="V26" s="1">
        <v>157</v>
      </c>
      <c r="W26" s="1">
        <v>118</v>
      </c>
      <c r="X26" s="1">
        <v>39</v>
      </c>
      <c r="Y26" s="1">
        <v>0</v>
      </c>
      <c r="Z26" s="1">
        <v>0</v>
      </c>
      <c r="AA26" s="1">
        <v>0</v>
      </c>
      <c r="AB26" s="1">
        <v>0</v>
      </c>
      <c r="AC26" s="8">
        <f t="shared" si="8"/>
        <v>24.840764331210192</v>
      </c>
      <c r="AD26" s="8">
        <f t="shared" si="9"/>
        <v>0</v>
      </c>
    </row>
    <row r="27" spans="1:30" x14ac:dyDescent="0.2">
      <c r="A27" s="9">
        <v>1988</v>
      </c>
      <c r="B27" s="1">
        <v>39</v>
      </c>
      <c r="C27" s="1">
        <v>0</v>
      </c>
      <c r="D27" s="1">
        <v>39</v>
      </c>
      <c r="E27" s="1">
        <v>0</v>
      </c>
      <c r="F27" s="1">
        <v>0</v>
      </c>
      <c r="G27" s="1">
        <v>0</v>
      </c>
      <c r="H27" s="1">
        <v>0</v>
      </c>
      <c r="I27" s="8">
        <f t="shared" si="0"/>
        <v>100</v>
      </c>
      <c r="J27" s="8">
        <f t="shared" si="1"/>
        <v>0</v>
      </c>
      <c r="K27" s="9">
        <v>1988</v>
      </c>
      <c r="L27" s="1">
        <v>20</v>
      </c>
      <c r="M27" s="1">
        <v>0</v>
      </c>
      <c r="N27" s="1">
        <v>20</v>
      </c>
      <c r="O27" s="1">
        <v>0</v>
      </c>
      <c r="P27" s="1">
        <v>0</v>
      </c>
      <c r="Q27" s="1">
        <v>0</v>
      </c>
      <c r="R27" s="1">
        <v>0</v>
      </c>
      <c r="S27" s="8">
        <f t="shared" si="6"/>
        <v>100</v>
      </c>
      <c r="T27" s="8">
        <f t="shared" si="7"/>
        <v>0</v>
      </c>
      <c r="U27" s="9">
        <v>1988</v>
      </c>
      <c r="V27" s="1">
        <v>20</v>
      </c>
      <c r="W27" s="1">
        <v>0</v>
      </c>
      <c r="X27" s="1">
        <v>20</v>
      </c>
      <c r="Y27" s="1">
        <v>0</v>
      </c>
      <c r="Z27" s="1">
        <v>0</v>
      </c>
      <c r="AA27" s="1">
        <v>0</v>
      </c>
      <c r="AB27" s="1">
        <v>0</v>
      </c>
      <c r="AC27" s="8">
        <f t="shared" si="8"/>
        <v>100</v>
      </c>
      <c r="AD27" s="8">
        <f t="shared" si="9"/>
        <v>0</v>
      </c>
    </row>
    <row r="28" spans="1:30" x14ac:dyDescent="0.2">
      <c r="A28" s="9">
        <v>1987</v>
      </c>
      <c r="B28" s="1">
        <v>78</v>
      </c>
      <c r="C28" s="1">
        <v>20</v>
      </c>
      <c r="D28" s="1">
        <v>59</v>
      </c>
      <c r="E28" s="1">
        <v>0</v>
      </c>
      <c r="F28" s="1">
        <v>0</v>
      </c>
      <c r="G28" s="1">
        <v>0</v>
      </c>
      <c r="H28" s="1">
        <v>0</v>
      </c>
      <c r="I28" s="8">
        <f t="shared" si="0"/>
        <v>75.641025641025635</v>
      </c>
      <c r="J28" s="8">
        <f t="shared" si="1"/>
        <v>0</v>
      </c>
      <c r="K28" s="9">
        <v>1987</v>
      </c>
      <c r="L28" s="1">
        <v>59</v>
      </c>
      <c r="M28" s="1">
        <v>20</v>
      </c>
      <c r="N28" s="1">
        <v>39</v>
      </c>
      <c r="O28" s="1">
        <v>0</v>
      </c>
      <c r="P28" s="1">
        <v>0</v>
      </c>
      <c r="Q28" s="1">
        <v>0</v>
      </c>
      <c r="R28" s="1">
        <v>0</v>
      </c>
      <c r="S28" s="8">
        <f t="shared" si="6"/>
        <v>66.101694915254242</v>
      </c>
      <c r="T28" s="8">
        <f t="shared" si="7"/>
        <v>0</v>
      </c>
      <c r="U28" s="9">
        <v>1987</v>
      </c>
      <c r="V28" s="1">
        <v>20</v>
      </c>
      <c r="W28" s="1">
        <v>0</v>
      </c>
      <c r="X28" s="1">
        <v>20</v>
      </c>
      <c r="Y28" s="1">
        <v>0</v>
      </c>
      <c r="Z28" s="1">
        <v>0</v>
      </c>
      <c r="AA28" s="1">
        <v>0</v>
      </c>
      <c r="AB28" s="1">
        <v>0</v>
      </c>
      <c r="AC28" s="8">
        <f t="shared" si="8"/>
        <v>100</v>
      </c>
      <c r="AD28" s="8">
        <f t="shared" si="9"/>
        <v>0</v>
      </c>
    </row>
    <row r="29" spans="1:30" x14ac:dyDescent="0.2">
      <c r="A29" s="9">
        <v>1986</v>
      </c>
      <c r="B29" s="1">
        <v>78</v>
      </c>
      <c r="C29" s="1">
        <v>0</v>
      </c>
      <c r="D29" s="1">
        <v>20</v>
      </c>
      <c r="E29" s="1">
        <v>20</v>
      </c>
      <c r="F29" s="1">
        <v>20</v>
      </c>
      <c r="G29" s="1">
        <v>20</v>
      </c>
      <c r="H29" s="1">
        <v>0</v>
      </c>
      <c r="I29" s="8">
        <f t="shared" si="0"/>
        <v>102.56410256410257</v>
      </c>
      <c r="J29" s="8">
        <f t="shared" si="1"/>
        <v>25.641025641025642</v>
      </c>
      <c r="K29" s="9">
        <v>1986</v>
      </c>
      <c r="L29" s="1">
        <v>59</v>
      </c>
      <c r="M29" s="1">
        <v>0</v>
      </c>
      <c r="N29" s="1">
        <v>20</v>
      </c>
      <c r="O29" s="1">
        <v>0</v>
      </c>
      <c r="P29" s="1">
        <v>20</v>
      </c>
      <c r="Q29" s="1">
        <v>20</v>
      </c>
      <c r="R29" s="1">
        <v>0</v>
      </c>
      <c r="S29" s="8">
        <f t="shared" si="6"/>
        <v>101.69491525423729</v>
      </c>
      <c r="T29" s="8">
        <f t="shared" si="7"/>
        <v>33.898305084745765</v>
      </c>
      <c r="U29" s="9">
        <v>1986</v>
      </c>
      <c r="V29" s="1">
        <v>20</v>
      </c>
      <c r="W29" s="1">
        <v>0</v>
      </c>
      <c r="X29" s="1">
        <v>0</v>
      </c>
      <c r="Y29" s="1">
        <v>20</v>
      </c>
      <c r="Z29" s="1">
        <v>0</v>
      </c>
      <c r="AA29" s="1">
        <v>0</v>
      </c>
      <c r="AB29" s="1">
        <v>0</v>
      </c>
      <c r="AC29" s="8">
        <f t="shared" si="8"/>
        <v>100</v>
      </c>
      <c r="AD29" s="8">
        <f t="shared" si="9"/>
        <v>0</v>
      </c>
    </row>
    <row r="30" spans="1:30" x14ac:dyDescent="0.2">
      <c r="A30" s="9">
        <v>1985</v>
      </c>
      <c r="B30" s="1">
        <v>98</v>
      </c>
      <c r="C30" s="1">
        <v>39</v>
      </c>
      <c r="D30" s="1">
        <v>20</v>
      </c>
      <c r="E30" s="1">
        <v>0</v>
      </c>
      <c r="F30" s="1">
        <v>39</v>
      </c>
      <c r="G30" s="1">
        <v>0</v>
      </c>
      <c r="H30" s="1">
        <v>0</v>
      </c>
      <c r="I30" s="8">
        <f t="shared" si="0"/>
        <v>60.204081632653065</v>
      </c>
      <c r="J30" s="8">
        <f t="shared" si="1"/>
        <v>0</v>
      </c>
      <c r="K30" s="9">
        <v>1985</v>
      </c>
      <c r="L30" s="1">
        <v>59</v>
      </c>
      <c r="M30" s="1">
        <v>39</v>
      </c>
      <c r="N30" s="1">
        <v>0</v>
      </c>
      <c r="O30" s="1">
        <v>0</v>
      </c>
      <c r="P30" s="1">
        <v>20</v>
      </c>
      <c r="Q30" s="1">
        <v>0</v>
      </c>
      <c r="R30" s="1">
        <v>0</v>
      </c>
      <c r="S30" s="8">
        <f t="shared" si="6"/>
        <v>33.898305084745765</v>
      </c>
      <c r="T30" s="8">
        <f t="shared" si="7"/>
        <v>0</v>
      </c>
      <c r="U30" s="9">
        <v>1985</v>
      </c>
      <c r="V30" s="1">
        <v>39</v>
      </c>
      <c r="W30" s="1">
        <v>0</v>
      </c>
      <c r="X30" s="1">
        <v>20</v>
      </c>
      <c r="Y30" s="1">
        <v>0</v>
      </c>
      <c r="Z30" s="1">
        <v>20</v>
      </c>
      <c r="AA30" s="1">
        <v>0</v>
      </c>
      <c r="AB30" s="1">
        <v>0</v>
      </c>
      <c r="AC30" s="8">
        <f t="shared" si="8"/>
        <v>102.56410256410257</v>
      </c>
      <c r="AD30" s="8">
        <f t="shared" si="9"/>
        <v>0</v>
      </c>
    </row>
    <row r="31" spans="1:30" x14ac:dyDescent="0.2">
      <c r="A31" s="9" t="s">
        <v>60</v>
      </c>
      <c r="B31" s="1">
        <v>98</v>
      </c>
      <c r="C31" s="1">
        <v>39</v>
      </c>
      <c r="D31" s="1">
        <v>20</v>
      </c>
      <c r="E31" s="1">
        <v>20</v>
      </c>
      <c r="F31" s="1">
        <v>20</v>
      </c>
      <c r="G31" s="1">
        <v>0</v>
      </c>
      <c r="H31" s="1">
        <v>0</v>
      </c>
      <c r="I31" s="8">
        <f t="shared" si="0"/>
        <v>61.224489795918366</v>
      </c>
      <c r="J31" s="8">
        <f t="shared" si="1"/>
        <v>0</v>
      </c>
      <c r="K31" s="9" t="s">
        <v>60</v>
      </c>
      <c r="L31" s="1">
        <v>59</v>
      </c>
      <c r="M31" s="1">
        <v>20</v>
      </c>
      <c r="N31" s="1">
        <v>20</v>
      </c>
      <c r="O31" s="1">
        <v>0</v>
      </c>
      <c r="P31" s="1">
        <v>20</v>
      </c>
      <c r="Q31" s="1">
        <v>0</v>
      </c>
      <c r="R31" s="1">
        <v>0</v>
      </c>
      <c r="S31" s="8">
        <f t="shared" si="6"/>
        <v>67.79661016949153</v>
      </c>
      <c r="T31" s="8">
        <f t="shared" si="7"/>
        <v>0</v>
      </c>
      <c r="U31" s="9" t="s">
        <v>60</v>
      </c>
      <c r="V31" s="1">
        <v>39</v>
      </c>
      <c r="W31" s="1">
        <v>20</v>
      </c>
      <c r="X31" s="1">
        <v>0</v>
      </c>
      <c r="Y31" s="1">
        <v>20</v>
      </c>
      <c r="Z31" s="1">
        <v>0</v>
      </c>
      <c r="AA31" s="1">
        <v>0</v>
      </c>
      <c r="AB31" s="1">
        <v>0</v>
      </c>
      <c r="AC31" s="8">
        <f t="shared" si="8"/>
        <v>51.282051282051285</v>
      </c>
      <c r="AD31" s="8">
        <f t="shared" si="9"/>
        <v>0</v>
      </c>
    </row>
    <row r="32" spans="1:30" x14ac:dyDescent="0.2">
      <c r="A32" s="9" t="s">
        <v>61</v>
      </c>
      <c r="B32" s="1">
        <v>118</v>
      </c>
      <c r="C32" s="1">
        <v>39</v>
      </c>
      <c r="D32" s="1">
        <v>59</v>
      </c>
      <c r="E32" s="1">
        <v>20</v>
      </c>
      <c r="F32" s="1">
        <v>0</v>
      </c>
      <c r="G32" s="1">
        <v>0</v>
      </c>
      <c r="H32" s="1">
        <v>0</v>
      </c>
      <c r="I32" s="8">
        <f t="shared" si="0"/>
        <v>66.949152542372886</v>
      </c>
      <c r="J32" s="8">
        <f t="shared" si="1"/>
        <v>0</v>
      </c>
      <c r="K32" s="9" t="s">
        <v>61</v>
      </c>
      <c r="L32" s="1">
        <v>78</v>
      </c>
      <c r="M32" s="1">
        <v>20</v>
      </c>
      <c r="N32" s="1">
        <v>39</v>
      </c>
      <c r="O32" s="1">
        <v>20</v>
      </c>
      <c r="P32" s="1">
        <v>0</v>
      </c>
      <c r="Q32" s="1">
        <v>0</v>
      </c>
      <c r="R32" s="1">
        <v>0</v>
      </c>
      <c r="S32" s="8">
        <f t="shared" si="6"/>
        <v>75.641025641025635</v>
      </c>
      <c r="T32" s="8">
        <f t="shared" si="7"/>
        <v>0</v>
      </c>
      <c r="U32" s="9" t="s">
        <v>61</v>
      </c>
      <c r="V32" s="1">
        <v>39</v>
      </c>
      <c r="W32" s="1">
        <v>20</v>
      </c>
      <c r="X32" s="1">
        <v>20</v>
      </c>
      <c r="Y32" s="1">
        <v>0</v>
      </c>
      <c r="Z32" s="1">
        <v>0</v>
      </c>
      <c r="AA32" s="1">
        <v>0</v>
      </c>
      <c r="AB32" s="1">
        <v>0</v>
      </c>
      <c r="AC32" s="8">
        <f t="shared" si="8"/>
        <v>51.282051282051285</v>
      </c>
      <c r="AD32" s="8">
        <f t="shared" si="9"/>
        <v>0</v>
      </c>
    </row>
    <row r="33" spans="1:30" x14ac:dyDescent="0.2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96</v>
      </c>
      <c r="L33" s="12"/>
      <c r="M33" s="12"/>
      <c r="N33" s="12"/>
      <c r="O33" s="12"/>
      <c r="P33" s="12"/>
      <c r="Q33" s="12"/>
      <c r="R33" s="12"/>
      <c r="S33" s="12"/>
      <c r="T33" s="12"/>
      <c r="U33" s="12" t="s">
        <v>96</v>
      </c>
      <c r="V33" s="12"/>
      <c r="W33" s="12"/>
      <c r="X33" s="12"/>
      <c r="Y33" s="12"/>
      <c r="Z33" s="12"/>
      <c r="AA33" s="12"/>
      <c r="AB33" s="12"/>
      <c r="AC33" s="12"/>
      <c r="AD33" s="12"/>
    </row>
  </sheetData>
  <mergeCells count="9">
    <mergeCell ref="A33:J33"/>
    <mergeCell ref="K33:T33"/>
    <mergeCell ref="U33:AD33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4E4-0D05-416B-85F5-D5EA1AC5C579}">
  <dimension ref="A1:AD20"/>
  <sheetViews>
    <sheetView view="pageBreakPreview" topLeftCell="H1" zoomScale="125" zoomScaleNormal="125" zoomScaleSheetLayoutView="125" workbookViewId="0">
      <selection activeCell="Z24" sqref="Z24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62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62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63</v>
      </c>
      <c r="K4" s="1" t="s">
        <v>63</v>
      </c>
      <c r="U4" s="1" t="s">
        <v>63</v>
      </c>
    </row>
    <row r="5" spans="1:30" x14ac:dyDescent="0.2">
      <c r="A5" s="1" t="s">
        <v>1</v>
      </c>
      <c r="B5" s="1">
        <v>55370</v>
      </c>
      <c r="C5" s="1">
        <v>12113</v>
      </c>
      <c r="D5" s="1">
        <v>22893</v>
      </c>
      <c r="E5" s="1">
        <v>1960</v>
      </c>
      <c r="F5" s="1">
        <v>6978</v>
      </c>
      <c r="G5" s="1">
        <v>9428</v>
      </c>
      <c r="H5" s="1">
        <v>1999</v>
      </c>
      <c r="I5" s="8">
        <f>SUM(D5:H5)*100/B5</f>
        <v>78.125338631027631</v>
      </c>
      <c r="J5" s="8">
        <f>SUM(G5:H5)*100/B5</f>
        <v>20.637529348022394</v>
      </c>
      <c r="K5" s="1" t="s">
        <v>1</v>
      </c>
      <c r="L5" s="1">
        <v>27146</v>
      </c>
      <c r="M5" s="1">
        <v>5312</v>
      </c>
      <c r="N5" s="1">
        <v>11682</v>
      </c>
      <c r="O5" s="1">
        <v>1000</v>
      </c>
      <c r="P5" s="1">
        <v>3842</v>
      </c>
      <c r="Q5" s="1">
        <v>4253</v>
      </c>
      <c r="R5" s="1">
        <v>1058</v>
      </c>
      <c r="S5" s="8">
        <f>SUM(N5:R5)*100/L5</f>
        <v>80.435423266779637</v>
      </c>
      <c r="T5" s="8">
        <f>SUM(Q5:R5)*100/L5</f>
        <v>19.564576733220363</v>
      </c>
      <c r="U5" s="1" t="s">
        <v>1</v>
      </c>
      <c r="V5" s="1">
        <v>28224</v>
      </c>
      <c r="W5" s="1">
        <v>6801</v>
      </c>
      <c r="X5" s="1">
        <v>11211</v>
      </c>
      <c r="Y5" s="1">
        <v>960</v>
      </c>
      <c r="Z5" s="1">
        <v>3136</v>
      </c>
      <c r="AA5" s="1">
        <v>5174</v>
      </c>
      <c r="AB5" s="1">
        <v>941</v>
      </c>
      <c r="AC5" s="8">
        <f>SUM(X5:AB5)*100/V5</f>
        <v>75.899943310657591</v>
      </c>
      <c r="AD5" s="8">
        <f>SUM(AA5:AB5)*100/V5</f>
        <v>21.665958049886623</v>
      </c>
    </row>
    <row r="6" spans="1:30" x14ac:dyDescent="0.2">
      <c r="A6" s="1" t="s">
        <v>64</v>
      </c>
      <c r="B6" s="1">
        <v>37240</v>
      </c>
      <c r="C6" s="1">
        <v>4763</v>
      </c>
      <c r="D6" s="1">
        <v>16346</v>
      </c>
      <c r="E6" s="1">
        <v>1450</v>
      </c>
      <c r="F6" s="1">
        <v>5174</v>
      </c>
      <c r="G6" s="1">
        <v>7820</v>
      </c>
      <c r="H6" s="1">
        <v>1686</v>
      </c>
      <c r="I6" s="8">
        <f t="shared" ref="I6:I19" si="0">SUM(D6:H6)*100/B6</f>
        <v>87.207303974221261</v>
      </c>
      <c r="J6" s="8">
        <f t="shared" ref="J6:J19" si="1">SUM(G6:H6)*100/B6</f>
        <v>25.526315789473685</v>
      </c>
      <c r="K6" s="1" t="s">
        <v>64</v>
      </c>
      <c r="L6" s="1">
        <v>20443</v>
      </c>
      <c r="M6" s="1">
        <v>2901</v>
      </c>
      <c r="N6" s="1">
        <v>9094</v>
      </c>
      <c r="O6" s="1">
        <v>882</v>
      </c>
      <c r="P6" s="1">
        <v>3038</v>
      </c>
      <c r="Q6" s="1">
        <v>3626</v>
      </c>
      <c r="R6" s="1">
        <v>902</v>
      </c>
      <c r="S6" s="8">
        <f t="shared" ref="S6:S8" si="2">SUM(N6:R6)*100/L6</f>
        <v>85.809323484811429</v>
      </c>
      <c r="T6" s="8">
        <f t="shared" ref="T6:T8" si="3">SUM(Q6:R6)*100/L6</f>
        <v>22.149390989580784</v>
      </c>
      <c r="U6" s="1" t="s">
        <v>64</v>
      </c>
      <c r="V6" s="1">
        <v>16797</v>
      </c>
      <c r="W6" s="1">
        <v>1862</v>
      </c>
      <c r="X6" s="1">
        <v>7252</v>
      </c>
      <c r="Y6" s="1">
        <v>568</v>
      </c>
      <c r="Z6" s="1">
        <v>2136</v>
      </c>
      <c r="AA6" s="1">
        <v>4194</v>
      </c>
      <c r="AB6" s="1">
        <v>784</v>
      </c>
      <c r="AC6" s="8">
        <f t="shared" ref="AC6:AC8" si="4">SUM(X6:AB6)*100/V6</f>
        <v>88.908733702446867</v>
      </c>
      <c r="AD6" s="8">
        <f t="shared" ref="AD6:AD8" si="5">SUM(AA6:AB6)*100/V6</f>
        <v>29.63624456748229</v>
      </c>
    </row>
    <row r="7" spans="1:30" x14ac:dyDescent="0.2">
      <c r="A7" s="1" t="s">
        <v>65</v>
      </c>
      <c r="B7" s="1">
        <v>2097</v>
      </c>
      <c r="C7" s="1">
        <v>568</v>
      </c>
      <c r="D7" s="1">
        <v>1078</v>
      </c>
      <c r="E7" s="1">
        <v>78</v>
      </c>
      <c r="F7" s="1">
        <v>176</v>
      </c>
      <c r="G7" s="1">
        <v>176</v>
      </c>
      <c r="H7" s="1">
        <v>20</v>
      </c>
      <c r="I7" s="8">
        <f t="shared" si="0"/>
        <v>72.865999046256562</v>
      </c>
      <c r="J7" s="8">
        <f t="shared" si="1"/>
        <v>9.3466857415355271</v>
      </c>
      <c r="K7" s="1" t="s">
        <v>65</v>
      </c>
      <c r="L7" s="1">
        <v>1274</v>
      </c>
      <c r="M7" s="1">
        <v>333</v>
      </c>
      <c r="N7" s="1">
        <v>666</v>
      </c>
      <c r="O7" s="1">
        <v>59</v>
      </c>
      <c r="P7" s="1">
        <v>98</v>
      </c>
      <c r="Q7" s="1">
        <v>98</v>
      </c>
      <c r="R7" s="1">
        <v>20</v>
      </c>
      <c r="S7" s="8">
        <f t="shared" si="2"/>
        <v>73.861852433281001</v>
      </c>
      <c r="T7" s="8">
        <f t="shared" si="3"/>
        <v>9.2621664050235477</v>
      </c>
      <c r="U7" s="1" t="s">
        <v>65</v>
      </c>
      <c r="V7" s="1">
        <v>823</v>
      </c>
      <c r="W7" s="1">
        <v>235</v>
      </c>
      <c r="X7" s="1">
        <v>412</v>
      </c>
      <c r="Y7" s="1">
        <v>20</v>
      </c>
      <c r="Z7" s="1">
        <v>78</v>
      </c>
      <c r="AA7" s="1">
        <v>78</v>
      </c>
      <c r="AB7" s="1">
        <v>0</v>
      </c>
      <c r="AC7" s="8">
        <f t="shared" si="4"/>
        <v>71.445929526123933</v>
      </c>
      <c r="AD7" s="8">
        <f t="shared" si="5"/>
        <v>9.4775212636695016</v>
      </c>
    </row>
    <row r="8" spans="1:30" x14ac:dyDescent="0.2">
      <c r="A8" s="1" t="s">
        <v>66</v>
      </c>
      <c r="B8" s="1">
        <v>16033</v>
      </c>
      <c r="C8" s="1">
        <v>6782</v>
      </c>
      <c r="D8" s="1">
        <v>5468</v>
      </c>
      <c r="E8" s="1">
        <v>431</v>
      </c>
      <c r="F8" s="1">
        <v>1627</v>
      </c>
      <c r="G8" s="1">
        <v>1431</v>
      </c>
      <c r="H8" s="1">
        <v>294</v>
      </c>
      <c r="I8" s="8">
        <f t="shared" si="0"/>
        <v>57.699744277427804</v>
      </c>
      <c r="J8" s="8">
        <f t="shared" si="1"/>
        <v>10.759059439905196</v>
      </c>
      <c r="K8" s="1" t="s">
        <v>66</v>
      </c>
      <c r="L8" s="1">
        <v>5429</v>
      </c>
      <c r="M8" s="1">
        <v>2078</v>
      </c>
      <c r="N8" s="1">
        <v>1921</v>
      </c>
      <c r="O8" s="1">
        <v>59</v>
      </c>
      <c r="P8" s="1">
        <v>706</v>
      </c>
      <c r="Q8" s="1">
        <v>529</v>
      </c>
      <c r="R8" s="1">
        <v>137</v>
      </c>
      <c r="S8" s="8">
        <f t="shared" si="2"/>
        <v>61.742494013630505</v>
      </c>
      <c r="T8" s="8">
        <f t="shared" si="3"/>
        <v>12.267452569533985</v>
      </c>
      <c r="U8" s="1" t="s">
        <v>66</v>
      </c>
      <c r="V8" s="1">
        <v>10604</v>
      </c>
      <c r="W8" s="1">
        <v>4704</v>
      </c>
      <c r="X8" s="1">
        <v>3548</v>
      </c>
      <c r="Y8" s="1">
        <v>372</v>
      </c>
      <c r="Z8" s="1">
        <v>921</v>
      </c>
      <c r="AA8" s="1">
        <v>902</v>
      </c>
      <c r="AB8" s="1">
        <v>157</v>
      </c>
      <c r="AC8" s="8">
        <f t="shared" si="4"/>
        <v>55.639381365522446</v>
      </c>
      <c r="AD8" s="8">
        <f t="shared" si="5"/>
        <v>9.9867974349302155</v>
      </c>
    </row>
    <row r="9" spans="1:30" x14ac:dyDescent="0.2">
      <c r="A9" s="1" t="s">
        <v>67</v>
      </c>
      <c r="I9" s="8"/>
      <c r="J9" s="8"/>
      <c r="K9" s="1" t="s">
        <v>67</v>
      </c>
      <c r="S9" s="8"/>
      <c r="T9" s="8"/>
      <c r="U9" s="1" t="s">
        <v>67</v>
      </c>
      <c r="AC9" s="8"/>
      <c r="AD9" s="8"/>
    </row>
    <row r="10" spans="1:30" x14ac:dyDescent="0.2">
      <c r="A10" s="1" t="s">
        <v>1</v>
      </c>
      <c r="B10" s="1">
        <v>2685</v>
      </c>
      <c r="C10" s="1">
        <v>608</v>
      </c>
      <c r="D10" s="1">
        <v>1137</v>
      </c>
      <c r="E10" s="1">
        <v>98</v>
      </c>
      <c r="F10" s="1">
        <v>314</v>
      </c>
      <c r="G10" s="1">
        <v>451</v>
      </c>
      <c r="H10" s="1">
        <v>78</v>
      </c>
      <c r="I10" s="8">
        <f t="shared" si="0"/>
        <v>77.392923649906891</v>
      </c>
      <c r="J10" s="8">
        <f t="shared" si="1"/>
        <v>19.702048417132215</v>
      </c>
      <c r="K10" s="1" t="s">
        <v>1</v>
      </c>
      <c r="L10" s="1">
        <v>1117</v>
      </c>
      <c r="M10" s="1">
        <v>255</v>
      </c>
      <c r="N10" s="1">
        <v>451</v>
      </c>
      <c r="O10" s="1">
        <v>39</v>
      </c>
      <c r="P10" s="1">
        <v>196</v>
      </c>
      <c r="Q10" s="1">
        <v>137</v>
      </c>
      <c r="R10" s="1">
        <v>39</v>
      </c>
      <c r="S10" s="8">
        <f t="shared" ref="S10:S12" si="6">SUM(N10:R10)*100/L10</f>
        <v>77.170993733213962</v>
      </c>
      <c r="T10" s="8">
        <f t="shared" ref="T10:T12" si="7">SUM(Q10:R10)*100/L10</f>
        <v>15.75649059982095</v>
      </c>
      <c r="U10" s="1" t="s">
        <v>1</v>
      </c>
      <c r="V10" s="1">
        <v>1568</v>
      </c>
      <c r="W10" s="1">
        <v>353</v>
      </c>
      <c r="X10" s="1">
        <v>686</v>
      </c>
      <c r="Y10" s="1">
        <v>59</v>
      </c>
      <c r="Z10" s="1">
        <v>118</v>
      </c>
      <c r="AA10" s="1">
        <v>314</v>
      </c>
      <c r="AB10" s="1">
        <v>39</v>
      </c>
      <c r="AC10" s="8">
        <f t="shared" ref="AC10:AC12" si="8">SUM(X10:AB10)*100/V10</f>
        <v>77.551020408163268</v>
      </c>
      <c r="AD10" s="8">
        <f t="shared" ref="AD10:AD12" si="9">SUM(AA10:AB10)*100/V10</f>
        <v>22.512755102040817</v>
      </c>
    </row>
    <row r="11" spans="1:30" x14ac:dyDescent="0.2">
      <c r="A11" s="1" t="s">
        <v>68</v>
      </c>
      <c r="B11" s="1">
        <v>510</v>
      </c>
      <c r="C11" s="1">
        <v>157</v>
      </c>
      <c r="D11" s="1">
        <v>216</v>
      </c>
      <c r="E11" s="1">
        <v>0</v>
      </c>
      <c r="F11" s="1">
        <v>39</v>
      </c>
      <c r="G11" s="1">
        <v>98</v>
      </c>
      <c r="H11" s="1">
        <v>0</v>
      </c>
      <c r="I11" s="8">
        <f t="shared" si="0"/>
        <v>69.215686274509807</v>
      </c>
      <c r="J11" s="8">
        <f t="shared" si="1"/>
        <v>19.215686274509803</v>
      </c>
      <c r="K11" s="1" t="s">
        <v>68</v>
      </c>
      <c r="L11" s="1">
        <v>274</v>
      </c>
      <c r="M11" s="1">
        <v>98</v>
      </c>
      <c r="N11" s="1">
        <v>98</v>
      </c>
      <c r="O11" s="1">
        <v>0</v>
      </c>
      <c r="P11" s="1">
        <v>39</v>
      </c>
      <c r="Q11" s="1">
        <v>39</v>
      </c>
      <c r="R11" s="1">
        <v>0</v>
      </c>
      <c r="S11" s="8">
        <f t="shared" si="6"/>
        <v>64.233576642335763</v>
      </c>
      <c r="T11" s="8">
        <f t="shared" si="7"/>
        <v>14.233576642335766</v>
      </c>
      <c r="U11" s="1" t="s">
        <v>68</v>
      </c>
      <c r="V11" s="1">
        <v>235</v>
      </c>
      <c r="W11" s="1">
        <v>59</v>
      </c>
      <c r="X11" s="1">
        <v>118</v>
      </c>
      <c r="Y11" s="1">
        <v>0</v>
      </c>
      <c r="Z11" s="1">
        <v>0</v>
      </c>
      <c r="AA11" s="1">
        <v>59</v>
      </c>
      <c r="AB11" s="1">
        <v>0</v>
      </c>
      <c r="AC11" s="8">
        <f t="shared" si="8"/>
        <v>75.319148936170208</v>
      </c>
      <c r="AD11" s="8">
        <f t="shared" si="9"/>
        <v>25.106382978723403</v>
      </c>
    </row>
    <row r="12" spans="1:30" x14ac:dyDescent="0.2">
      <c r="A12" s="1" t="s">
        <v>69</v>
      </c>
      <c r="B12" s="1">
        <v>2176</v>
      </c>
      <c r="C12" s="1">
        <v>451</v>
      </c>
      <c r="D12" s="1">
        <v>921</v>
      </c>
      <c r="E12" s="1">
        <v>98</v>
      </c>
      <c r="F12" s="1">
        <v>274</v>
      </c>
      <c r="G12" s="1">
        <v>353</v>
      </c>
      <c r="H12" s="1">
        <v>78</v>
      </c>
      <c r="I12" s="8">
        <f t="shared" si="0"/>
        <v>79.227941176470594</v>
      </c>
      <c r="J12" s="8">
        <f t="shared" si="1"/>
        <v>19.806985294117649</v>
      </c>
      <c r="K12" s="1" t="s">
        <v>69</v>
      </c>
      <c r="L12" s="1">
        <v>843</v>
      </c>
      <c r="M12" s="1">
        <v>157</v>
      </c>
      <c r="N12" s="1">
        <v>353</v>
      </c>
      <c r="O12" s="1">
        <v>39</v>
      </c>
      <c r="P12" s="1">
        <v>157</v>
      </c>
      <c r="Q12" s="1">
        <v>98</v>
      </c>
      <c r="R12" s="1">
        <v>39</v>
      </c>
      <c r="S12" s="8">
        <f t="shared" si="6"/>
        <v>81.376037959667855</v>
      </c>
      <c r="T12" s="8">
        <f t="shared" si="7"/>
        <v>16.251482799525505</v>
      </c>
      <c r="U12" s="1" t="s">
        <v>69</v>
      </c>
      <c r="V12" s="1">
        <v>1333</v>
      </c>
      <c r="W12" s="1">
        <v>294</v>
      </c>
      <c r="X12" s="1">
        <v>568</v>
      </c>
      <c r="Y12" s="1">
        <v>59</v>
      </c>
      <c r="Z12" s="1">
        <v>118</v>
      </c>
      <c r="AA12" s="1">
        <v>255</v>
      </c>
      <c r="AB12" s="1">
        <v>39</v>
      </c>
      <c r="AC12" s="8">
        <f t="shared" si="8"/>
        <v>77.944486121530389</v>
      </c>
      <c r="AD12" s="8">
        <f t="shared" si="9"/>
        <v>22.055513878469618</v>
      </c>
    </row>
    <row r="13" spans="1:30" x14ac:dyDescent="0.2">
      <c r="A13" s="1" t="s">
        <v>70</v>
      </c>
      <c r="I13" s="8"/>
      <c r="J13" s="8"/>
      <c r="K13" s="1" t="s">
        <v>70</v>
      </c>
      <c r="S13" s="8"/>
      <c r="T13" s="8"/>
      <c r="U13" s="1" t="s">
        <v>70</v>
      </c>
      <c r="AC13" s="8"/>
      <c r="AD13" s="8"/>
    </row>
    <row r="14" spans="1:30" x14ac:dyDescent="0.2">
      <c r="A14" s="1" t="s">
        <v>1</v>
      </c>
      <c r="B14" s="1">
        <v>55252</v>
      </c>
      <c r="C14" s="1">
        <v>12074</v>
      </c>
      <c r="D14" s="1">
        <v>22854</v>
      </c>
      <c r="E14" s="1">
        <v>1940</v>
      </c>
      <c r="F14" s="1">
        <v>6958</v>
      </c>
      <c r="G14" s="1">
        <v>9428</v>
      </c>
      <c r="H14" s="1">
        <v>1999</v>
      </c>
      <c r="I14" s="8">
        <f t="shared" si="0"/>
        <v>78.14920726851517</v>
      </c>
      <c r="J14" s="8">
        <f t="shared" si="1"/>
        <v>20.681604285817709</v>
      </c>
      <c r="K14" s="1" t="s">
        <v>1</v>
      </c>
      <c r="L14" s="1">
        <v>27107</v>
      </c>
      <c r="M14" s="1">
        <v>5312</v>
      </c>
      <c r="N14" s="1">
        <v>11662</v>
      </c>
      <c r="O14" s="1">
        <v>1000</v>
      </c>
      <c r="P14" s="1">
        <v>3822</v>
      </c>
      <c r="Q14" s="1">
        <v>4253</v>
      </c>
      <c r="R14" s="1">
        <v>1058</v>
      </c>
      <c r="S14" s="8">
        <f t="shared" ref="S14:S19" si="10">SUM(N14:R14)*100/L14</f>
        <v>80.403585789648432</v>
      </c>
      <c r="T14" s="8">
        <f t="shared" ref="T14:T19" si="11">SUM(Q14:R14)*100/L14</f>
        <v>19.592725126351127</v>
      </c>
      <c r="U14" s="1" t="s">
        <v>1</v>
      </c>
      <c r="V14" s="1">
        <v>28146</v>
      </c>
      <c r="W14" s="1">
        <v>6762</v>
      </c>
      <c r="X14" s="1">
        <v>11192</v>
      </c>
      <c r="Y14" s="1">
        <v>941</v>
      </c>
      <c r="Z14" s="1">
        <v>3136</v>
      </c>
      <c r="AA14" s="1">
        <v>5174</v>
      </c>
      <c r="AB14" s="1">
        <v>941</v>
      </c>
      <c r="AC14" s="8">
        <f t="shared" ref="AC14:AC19" si="12">SUM(X14:AB14)*100/V14</f>
        <v>75.975271797058198</v>
      </c>
      <c r="AD14" s="8">
        <f t="shared" ref="AD14:AD19" si="13">SUM(AA14:AB14)*100/V14</f>
        <v>21.72600014211611</v>
      </c>
    </row>
    <row r="15" spans="1:30" x14ac:dyDescent="0.2">
      <c r="A15" s="1" t="s">
        <v>71</v>
      </c>
      <c r="B15" s="1">
        <v>28165</v>
      </c>
      <c r="C15" s="1">
        <v>4782</v>
      </c>
      <c r="D15" s="1">
        <v>12172</v>
      </c>
      <c r="E15" s="1">
        <v>1039</v>
      </c>
      <c r="F15" s="1">
        <v>4253</v>
      </c>
      <c r="G15" s="1">
        <v>5076</v>
      </c>
      <c r="H15" s="1">
        <v>843</v>
      </c>
      <c r="I15" s="8">
        <f t="shared" si="0"/>
        <v>83.021480560979938</v>
      </c>
      <c r="J15" s="8">
        <f t="shared" si="1"/>
        <v>21.015444700869875</v>
      </c>
      <c r="K15" s="1" t="s">
        <v>71</v>
      </c>
      <c r="L15" s="1">
        <v>14484</v>
      </c>
      <c r="M15" s="1">
        <v>2411</v>
      </c>
      <c r="N15" s="1">
        <v>6037</v>
      </c>
      <c r="O15" s="1">
        <v>666</v>
      </c>
      <c r="P15" s="1">
        <v>2254</v>
      </c>
      <c r="Q15" s="1">
        <v>2587</v>
      </c>
      <c r="R15" s="1">
        <v>529</v>
      </c>
      <c r="S15" s="8">
        <f t="shared" si="10"/>
        <v>83.35404584368959</v>
      </c>
      <c r="T15" s="8">
        <f t="shared" si="11"/>
        <v>21.513394090030378</v>
      </c>
      <c r="U15" s="1" t="s">
        <v>71</v>
      </c>
      <c r="V15" s="1">
        <v>13681</v>
      </c>
      <c r="W15" s="1">
        <v>2372</v>
      </c>
      <c r="X15" s="1">
        <v>6135</v>
      </c>
      <c r="Y15" s="1">
        <v>372</v>
      </c>
      <c r="Z15" s="1">
        <v>1999</v>
      </c>
      <c r="AA15" s="1">
        <v>2489</v>
      </c>
      <c r="AB15" s="1">
        <v>314</v>
      </c>
      <c r="AC15" s="8">
        <f t="shared" si="12"/>
        <v>82.662086104816893</v>
      </c>
      <c r="AD15" s="8">
        <f t="shared" si="13"/>
        <v>20.488268401432645</v>
      </c>
    </row>
    <row r="16" spans="1:30" x14ac:dyDescent="0.2">
      <c r="A16" s="1" t="s">
        <v>72</v>
      </c>
      <c r="B16" s="1">
        <v>16817</v>
      </c>
      <c r="C16" s="1">
        <v>2626</v>
      </c>
      <c r="D16" s="1">
        <v>7330</v>
      </c>
      <c r="E16" s="1">
        <v>666</v>
      </c>
      <c r="F16" s="1">
        <v>1980</v>
      </c>
      <c r="G16" s="1">
        <v>3234</v>
      </c>
      <c r="H16" s="1">
        <v>980</v>
      </c>
      <c r="I16" s="8">
        <f t="shared" si="0"/>
        <v>84.378902301242789</v>
      </c>
      <c r="J16" s="8">
        <f t="shared" si="1"/>
        <v>25.057977047035738</v>
      </c>
      <c r="K16" s="1" t="s">
        <v>72</v>
      </c>
      <c r="L16" s="1">
        <v>9643</v>
      </c>
      <c r="M16" s="1">
        <v>1823</v>
      </c>
      <c r="N16" s="1">
        <v>4488</v>
      </c>
      <c r="O16" s="1">
        <v>333</v>
      </c>
      <c r="P16" s="1">
        <v>1333</v>
      </c>
      <c r="Q16" s="1">
        <v>1235</v>
      </c>
      <c r="R16" s="1">
        <v>431</v>
      </c>
      <c r="S16" s="8">
        <f t="shared" si="10"/>
        <v>81.095094887483143</v>
      </c>
      <c r="T16" s="8">
        <f t="shared" si="11"/>
        <v>17.276781084724671</v>
      </c>
      <c r="U16" s="1" t="s">
        <v>72</v>
      </c>
      <c r="V16" s="1">
        <v>7174</v>
      </c>
      <c r="W16" s="1">
        <v>804</v>
      </c>
      <c r="X16" s="1">
        <v>2842</v>
      </c>
      <c r="Y16" s="1">
        <v>333</v>
      </c>
      <c r="Z16" s="1">
        <v>647</v>
      </c>
      <c r="AA16" s="1">
        <v>1999</v>
      </c>
      <c r="AB16" s="1">
        <v>549</v>
      </c>
      <c r="AC16" s="8">
        <f t="shared" si="12"/>
        <v>88.792863116810707</v>
      </c>
      <c r="AD16" s="8">
        <f t="shared" si="13"/>
        <v>35.517145246724283</v>
      </c>
    </row>
    <row r="17" spans="1:30" x14ac:dyDescent="0.2">
      <c r="A17" s="1" t="s">
        <v>73</v>
      </c>
      <c r="B17" s="1">
        <v>1784</v>
      </c>
      <c r="C17" s="1">
        <v>392</v>
      </c>
      <c r="D17" s="1">
        <v>686</v>
      </c>
      <c r="E17" s="1">
        <v>20</v>
      </c>
      <c r="F17" s="1">
        <v>157</v>
      </c>
      <c r="G17" s="1">
        <v>412</v>
      </c>
      <c r="H17" s="1">
        <v>118</v>
      </c>
      <c r="I17" s="8">
        <f t="shared" si="0"/>
        <v>78.082959641255599</v>
      </c>
      <c r="J17" s="8">
        <f t="shared" si="1"/>
        <v>29.708520179372197</v>
      </c>
      <c r="K17" s="1" t="s">
        <v>73</v>
      </c>
      <c r="L17" s="1">
        <v>980</v>
      </c>
      <c r="M17" s="1">
        <v>196</v>
      </c>
      <c r="N17" s="1">
        <v>431</v>
      </c>
      <c r="O17" s="1">
        <v>0</v>
      </c>
      <c r="P17" s="1">
        <v>78</v>
      </c>
      <c r="Q17" s="1">
        <v>216</v>
      </c>
      <c r="R17" s="1">
        <v>59</v>
      </c>
      <c r="S17" s="8">
        <f t="shared" si="10"/>
        <v>80</v>
      </c>
      <c r="T17" s="8">
        <f t="shared" si="11"/>
        <v>28.061224489795919</v>
      </c>
      <c r="U17" s="1" t="s">
        <v>73</v>
      </c>
      <c r="V17" s="1">
        <v>804</v>
      </c>
      <c r="W17" s="1">
        <v>196</v>
      </c>
      <c r="X17" s="1">
        <v>255</v>
      </c>
      <c r="Y17" s="1">
        <v>20</v>
      </c>
      <c r="Z17" s="1">
        <v>78</v>
      </c>
      <c r="AA17" s="1">
        <v>196</v>
      </c>
      <c r="AB17" s="1">
        <v>59</v>
      </c>
      <c r="AC17" s="8">
        <f t="shared" si="12"/>
        <v>75.621890547263675</v>
      </c>
      <c r="AD17" s="8">
        <f t="shared" si="13"/>
        <v>31.71641791044776</v>
      </c>
    </row>
    <row r="18" spans="1:30" x14ac:dyDescent="0.2">
      <c r="A18" s="1" t="s">
        <v>74</v>
      </c>
      <c r="B18" s="1">
        <v>78</v>
      </c>
      <c r="C18" s="1">
        <v>20</v>
      </c>
      <c r="D18" s="1">
        <v>59</v>
      </c>
      <c r="E18" s="1">
        <v>0</v>
      </c>
      <c r="F18" s="1">
        <v>0</v>
      </c>
      <c r="G18" s="1">
        <v>0</v>
      </c>
      <c r="H18" s="1">
        <v>0</v>
      </c>
      <c r="I18" s="8">
        <f t="shared" si="0"/>
        <v>75.641025641025635</v>
      </c>
      <c r="J18" s="8">
        <f t="shared" si="1"/>
        <v>0</v>
      </c>
      <c r="K18" s="1" t="s">
        <v>74</v>
      </c>
      <c r="L18" s="1">
        <v>59</v>
      </c>
      <c r="M18" s="1">
        <v>20</v>
      </c>
      <c r="N18" s="1">
        <v>39</v>
      </c>
      <c r="O18" s="1">
        <v>0</v>
      </c>
      <c r="P18" s="1">
        <v>0</v>
      </c>
      <c r="Q18" s="1">
        <v>0</v>
      </c>
      <c r="R18" s="1">
        <v>0</v>
      </c>
      <c r="S18" s="8">
        <f t="shared" si="10"/>
        <v>66.101694915254242</v>
      </c>
      <c r="T18" s="8">
        <f t="shared" si="11"/>
        <v>0</v>
      </c>
      <c r="U18" s="1" t="s">
        <v>74</v>
      </c>
      <c r="V18" s="1">
        <v>20</v>
      </c>
      <c r="W18" s="1">
        <v>0</v>
      </c>
      <c r="X18" s="1">
        <v>20</v>
      </c>
      <c r="Y18" s="1">
        <v>0</v>
      </c>
      <c r="Z18" s="1">
        <v>0</v>
      </c>
      <c r="AA18" s="1">
        <v>0</v>
      </c>
      <c r="AB18" s="1">
        <v>0</v>
      </c>
      <c r="AC18" s="8">
        <f t="shared" si="12"/>
        <v>100</v>
      </c>
      <c r="AD18" s="8">
        <f t="shared" si="13"/>
        <v>0</v>
      </c>
    </row>
    <row r="19" spans="1:30" x14ac:dyDescent="0.2">
      <c r="A19" s="1" t="s">
        <v>75</v>
      </c>
      <c r="B19" s="1">
        <v>8408</v>
      </c>
      <c r="C19" s="1">
        <v>4253</v>
      </c>
      <c r="D19" s="1">
        <v>2607</v>
      </c>
      <c r="E19" s="1">
        <v>216</v>
      </c>
      <c r="F19" s="1">
        <v>568</v>
      </c>
      <c r="G19" s="1">
        <v>706</v>
      </c>
      <c r="H19" s="1">
        <v>59</v>
      </c>
      <c r="I19" s="8">
        <f t="shared" si="0"/>
        <v>49.429115128449098</v>
      </c>
      <c r="J19" s="8">
        <f t="shared" si="1"/>
        <v>9.09847764034253</v>
      </c>
      <c r="K19" s="1" t="s">
        <v>75</v>
      </c>
      <c r="L19" s="1">
        <v>1940</v>
      </c>
      <c r="M19" s="1">
        <v>862</v>
      </c>
      <c r="N19" s="1">
        <v>666</v>
      </c>
      <c r="O19" s="1">
        <v>0</v>
      </c>
      <c r="P19" s="1">
        <v>157</v>
      </c>
      <c r="Q19" s="1">
        <v>216</v>
      </c>
      <c r="R19" s="1">
        <v>39</v>
      </c>
      <c r="S19" s="8">
        <f t="shared" si="10"/>
        <v>55.567010309278352</v>
      </c>
      <c r="T19" s="8">
        <f t="shared" si="11"/>
        <v>13.144329896907216</v>
      </c>
      <c r="U19" s="1" t="s">
        <v>75</v>
      </c>
      <c r="V19" s="1">
        <v>6468</v>
      </c>
      <c r="W19" s="1">
        <v>3391</v>
      </c>
      <c r="X19" s="1">
        <v>1940</v>
      </c>
      <c r="Y19" s="1">
        <v>216</v>
      </c>
      <c r="Z19" s="1">
        <v>412</v>
      </c>
      <c r="AA19" s="1">
        <v>490</v>
      </c>
      <c r="AB19" s="1">
        <v>20</v>
      </c>
      <c r="AC19" s="8">
        <f t="shared" si="12"/>
        <v>47.588126159554733</v>
      </c>
      <c r="AD19" s="8">
        <f t="shared" si="13"/>
        <v>7.8849721706864564</v>
      </c>
    </row>
    <row r="20" spans="1:30" x14ac:dyDescent="0.2">
      <c r="A20" s="12" t="s">
        <v>96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96</v>
      </c>
      <c r="L20" s="12"/>
      <c r="M20" s="12"/>
      <c r="N20" s="12"/>
      <c r="O20" s="12"/>
      <c r="P20" s="12"/>
      <c r="Q20" s="12"/>
      <c r="R20" s="12"/>
      <c r="S20" s="12"/>
      <c r="T20" s="12"/>
      <c r="U20" s="12" t="s">
        <v>96</v>
      </c>
      <c r="V20" s="12"/>
      <c r="W20" s="12"/>
      <c r="X20" s="12"/>
      <c r="Y20" s="12"/>
      <c r="Z20" s="12"/>
      <c r="AA20" s="12"/>
      <c r="AB20" s="12"/>
      <c r="AC20" s="12"/>
      <c r="AD20" s="12"/>
    </row>
  </sheetData>
  <mergeCells count="9">
    <mergeCell ref="A20:J20"/>
    <mergeCell ref="K20:T20"/>
    <mergeCell ref="U20:AD20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99C5-7631-4316-B83A-98A3A8280F22}">
  <dimension ref="A1:AD34"/>
  <sheetViews>
    <sheetView view="pageBreakPreview" topLeftCell="H1" zoomScale="125" zoomScaleNormal="125" zoomScaleSheetLayoutView="125" workbookViewId="0">
      <selection activeCell="V17" sqref="V17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76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76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77</v>
      </c>
      <c r="K4" s="1" t="s">
        <v>77</v>
      </c>
      <c r="U4" s="1" t="s">
        <v>77</v>
      </c>
    </row>
    <row r="5" spans="1:30" x14ac:dyDescent="0.2">
      <c r="A5" s="1" t="s">
        <v>1</v>
      </c>
      <c r="B5" s="1">
        <v>2430</v>
      </c>
      <c r="C5" s="1">
        <v>784</v>
      </c>
      <c r="D5" s="1">
        <v>1176</v>
      </c>
      <c r="E5" s="1">
        <v>176</v>
      </c>
      <c r="F5" s="1">
        <v>196</v>
      </c>
      <c r="G5" s="1">
        <v>98</v>
      </c>
      <c r="H5" s="1">
        <v>0</v>
      </c>
      <c r="I5" s="8">
        <f>SUM(D5:H5)*100/B5</f>
        <v>67.736625514403286</v>
      </c>
      <c r="J5" s="8">
        <f>SUM(G5:H5)*100/B5</f>
        <v>4.0329218106995883</v>
      </c>
      <c r="K5" s="1" t="s">
        <v>1</v>
      </c>
      <c r="L5" s="1">
        <v>1411</v>
      </c>
      <c r="M5" s="1">
        <v>314</v>
      </c>
      <c r="N5" s="1">
        <v>764</v>
      </c>
      <c r="O5" s="1">
        <v>118</v>
      </c>
      <c r="P5" s="1">
        <v>157</v>
      </c>
      <c r="Q5" s="1">
        <v>59</v>
      </c>
      <c r="R5" s="1">
        <v>0</v>
      </c>
      <c r="S5" s="8">
        <f>SUM(N5:R5)*100/L5</f>
        <v>77.817150956768245</v>
      </c>
      <c r="T5" s="8">
        <f>SUM(Q5:R5)*100/L5</f>
        <v>4.1814316087880936</v>
      </c>
      <c r="U5" s="1" t="s">
        <v>1</v>
      </c>
      <c r="V5" s="1">
        <v>1078</v>
      </c>
      <c r="W5" s="1">
        <v>529</v>
      </c>
      <c r="X5" s="1">
        <v>412</v>
      </c>
      <c r="Y5" s="1">
        <v>59</v>
      </c>
      <c r="Z5" s="1">
        <v>59</v>
      </c>
      <c r="AA5" s="1">
        <v>20</v>
      </c>
      <c r="AB5" s="1">
        <v>0</v>
      </c>
      <c r="AC5" s="8">
        <f>SUM(X5:AB5)*100/V5</f>
        <v>51.020408163265309</v>
      </c>
      <c r="AD5" s="8">
        <f>SUM(AA5:AB5)*100/V5</f>
        <v>1.8552875695732838</v>
      </c>
    </row>
    <row r="6" spans="1:30" x14ac:dyDescent="0.2">
      <c r="A6" s="1" t="s">
        <v>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8"/>
      <c r="J6" s="8"/>
      <c r="K6" s="1" t="s">
        <v>31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8"/>
      <c r="T6" s="8"/>
      <c r="U6" s="1" t="s">
        <v>31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8"/>
      <c r="AD6" s="8"/>
    </row>
    <row r="7" spans="1:30" x14ac:dyDescent="0.2">
      <c r="A7" s="1" t="s">
        <v>32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8"/>
      <c r="J7" s="8"/>
      <c r="K7" s="1" t="s">
        <v>32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8"/>
      <c r="T7" s="8"/>
      <c r="U7" s="1" t="s">
        <v>32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8"/>
      <c r="AD7" s="8"/>
    </row>
    <row r="8" spans="1:30" x14ac:dyDescent="0.2">
      <c r="A8" s="1" t="s">
        <v>33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/>
      <c r="J8" s="8"/>
      <c r="K8" s="1" t="s">
        <v>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/>
      <c r="T8" s="8"/>
      <c r="U8" s="1" t="s">
        <v>33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/>
      <c r="AD8" s="8"/>
    </row>
    <row r="9" spans="1:30" x14ac:dyDescent="0.2">
      <c r="A9" s="1" t="s">
        <v>34</v>
      </c>
      <c r="B9" s="1">
        <v>2254</v>
      </c>
      <c r="C9" s="1">
        <v>764</v>
      </c>
      <c r="D9" s="1">
        <v>1098</v>
      </c>
      <c r="E9" s="1">
        <v>137</v>
      </c>
      <c r="F9" s="1">
        <v>157</v>
      </c>
      <c r="G9" s="1">
        <v>98</v>
      </c>
      <c r="H9" s="1">
        <v>0</v>
      </c>
      <c r="I9" s="8">
        <f t="shared" ref="I9:I10" si="0">SUM(D9:H9)*100/B9</f>
        <v>66.104702750665481</v>
      </c>
      <c r="J9" s="8">
        <f t="shared" ref="J9:J10" si="1">SUM(G9:H9)*100/B9</f>
        <v>4.3478260869565215</v>
      </c>
      <c r="K9" s="1" t="s">
        <v>34</v>
      </c>
      <c r="L9" s="1">
        <v>1313</v>
      </c>
      <c r="M9" s="1">
        <v>294</v>
      </c>
      <c r="N9" s="1">
        <v>745</v>
      </c>
      <c r="O9" s="1">
        <v>78</v>
      </c>
      <c r="P9" s="1">
        <v>137</v>
      </c>
      <c r="Q9" s="1">
        <v>59</v>
      </c>
      <c r="R9" s="1">
        <v>0</v>
      </c>
      <c r="S9" s="8">
        <f t="shared" ref="S9:S25" si="2">SUM(N9:R9)*100/L9</f>
        <v>77.608530083777609</v>
      </c>
      <c r="T9" s="8">
        <f t="shared" ref="T9:T25" si="3">SUM(Q9:R9)*100/L9</f>
        <v>4.4935262757044931</v>
      </c>
      <c r="U9" s="1" t="s">
        <v>34</v>
      </c>
      <c r="V9" s="1">
        <v>1000</v>
      </c>
      <c r="W9" s="1">
        <v>510</v>
      </c>
      <c r="X9" s="1">
        <v>372</v>
      </c>
      <c r="Y9" s="1">
        <v>59</v>
      </c>
      <c r="Z9" s="1">
        <v>39</v>
      </c>
      <c r="AA9" s="1">
        <v>20</v>
      </c>
      <c r="AB9" s="1">
        <v>0</v>
      </c>
      <c r="AC9" s="8">
        <f t="shared" ref="AC9:AC10" si="4">SUM(X9:AB9)*100/V9</f>
        <v>49</v>
      </c>
      <c r="AD9" s="8">
        <f t="shared" ref="AD9:AD10" si="5">SUM(AA9:AB9)*100/V9</f>
        <v>2</v>
      </c>
    </row>
    <row r="10" spans="1:30" x14ac:dyDescent="0.2">
      <c r="A10" s="1" t="s">
        <v>35</v>
      </c>
      <c r="B10" s="1">
        <v>137</v>
      </c>
      <c r="C10" s="1">
        <v>0</v>
      </c>
      <c r="D10" s="1">
        <v>59</v>
      </c>
      <c r="E10" s="1">
        <v>39</v>
      </c>
      <c r="F10" s="1">
        <v>39</v>
      </c>
      <c r="G10" s="1">
        <v>0</v>
      </c>
      <c r="H10" s="1">
        <v>0</v>
      </c>
      <c r="I10" s="8">
        <f t="shared" si="0"/>
        <v>100</v>
      </c>
      <c r="J10" s="8">
        <f t="shared" si="1"/>
        <v>0</v>
      </c>
      <c r="K10" s="1" t="s">
        <v>35</v>
      </c>
      <c r="L10" s="1">
        <v>78</v>
      </c>
      <c r="M10" s="1">
        <v>0</v>
      </c>
      <c r="N10" s="1">
        <v>20</v>
      </c>
      <c r="O10" s="1">
        <v>39</v>
      </c>
      <c r="P10" s="1">
        <v>20</v>
      </c>
      <c r="Q10" s="1">
        <v>0</v>
      </c>
      <c r="R10" s="1">
        <v>0</v>
      </c>
      <c r="S10" s="8">
        <f t="shared" si="2"/>
        <v>101.28205128205128</v>
      </c>
      <c r="T10" s="8">
        <f t="shared" si="3"/>
        <v>0</v>
      </c>
      <c r="U10" s="1" t="s">
        <v>35</v>
      </c>
      <c r="V10" s="1">
        <v>59</v>
      </c>
      <c r="W10" s="1">
        <v>0</v>
      </c>
      <c r="X10" s="1">
        <v>39</v>
      </c>
      <c r="Y10" s="1">
        <v>0</v>
      </c>
      <c r="Z10" s="1">
        <v>20</v>
      </c>
      <c r="AA10" s="1">
        <v>0</v>
      </c>
      <c r="AB10" s="1">
        <v>0</v>
      </c>
      <c r="AC10" s="8">
        <f t="shared" si="4"/>
        <v>100</v>
      </c>
      <c r="AD10" s="8">
        <f t="shared" si="5"/>
        <v>0</v>
      </c>
    </row>
    <row r="11" spans="1:30" x14ac:dyDescent="0.2">
      <c r="A11" s="1" t="s">
        <v>36</v>
      </c>
      <c r="B11" s="1">
        <v>20</v>
      </c>
      <c r="C11" s="1">
        <v>0</v>
      </c>
      <c r="D11" s="1">
        <v>20</v>
      </c>
      <c r="E11" s="1">
        <v>0</v>
      </c>
      <c r="F11" s="1">
        <v>0</v>
      </c>
      <c r="G11" s="1">
        <v>0</v>
      </c>
      <c r="H11" s="1">
        <v>0</v>
      </c>
      <c r="I11" s="8"/>
      <c r="J11" s="8"/>
      <c r="K11" s="1" t="s">
        <v>36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8"/>
      <c r="T11" s="8"/>
      <c r="U11" s="1" t="s">
        <v>36</v>
      </c>
      <c r="V11" s="1">
        <v>20</v>
      </c>
      <c r="W11" s="1">
        <v>20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/>
      <c r="AD11" s="8"/>
    </row>
    <row r="12" spans="1:30" x14ac:dyDescent="0.2">
      <c r="A12" s="1" t="s">
        <v>37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  <c r="J12" s="8"/>
      <c r="K12" s="1" t="s">
        <v>37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8"/>
      <c r="T12" s="8"/>
      <c r="U12" s="1" t="s">
        <v>37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/>
      <c r="AD12" s="8"/>
    </row>
    <row r="13" spans="1:30" x14ac:dyDescent="0.2">
      <c r="A13" s="1" t="s">
        <v>38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/>
      <c r="J13" s="8"/>
      <c r="K13" s="1" t="s">
        <v>38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/>
      <c r="T13" s="8"/>
      <c r="U13" s="1" t="s">
        <v>38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/>
      <c r="AD13" s="8"/>
    </row>
    <row r="14" spans="1:30" x14ac:dyDescent="0.2">
      <c r="A14" s="1" t="s">
        <v>39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/>
      <c r="J14" s="8"/>
      <c r="K14" s="1" t="s">
        <v>39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/>
      <c r="T14" s="8"/>
      <c r="U14" s="1" t="s">
        <v>39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/>
      <c r="AD14" s="8"/>
    </row>
    <row r="15" spans="1:30" x14ac:dyDescent="0.2">
      <c r="A15" s="1" t="s">
        <v>40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/>
      <c r="J15" s="8"/>
      <c r="K15" s="1" t="s">
        <v>40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/>
      <c r="T15" s="8"/>
      <c r="U15" s="1" t="s">
        <v>40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/>
      <c r="AD15" s="8"/>
    </row>
    <row r="16" spans="1:30" x14ac:dyDescent="0.2">
      <c r="A16" s="1" t="s">
        <v>41</v>
      </c>
      <c r="B16" s="1">
        <v>20</v>
      </c>
      <c r="C16" s="1">
        <v>20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41</v>
      </c>
      <c r="L16" s="1">
        <v>20</v>
      </c>
      <c r="M16" s="1">
        <v>20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41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42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42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42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/>
      <c r="J18" s="8"/>
      <c r="K18" s="1" t="s">
        <v>78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/>
      <c r="T18" s="8"/>
      <c r="U18" s="1" t="s">
        <v>78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/>
      <c r="AD18" s="8"/>
    </row>
    <row r="19" spans="1:30" x14ac:dyDescent="0.2">
      <c r="A19" s="1" t="s">
        <v>79</v>
      </c>
      <c r="I19" s="8"/>
      <c r="J19" s="8"/>
      <c r="K19" s="1" t="s">
        <v>79</v>
      </c>
      <c r="S19" s="8"/>
      <c r="T19" s="8"/>
      <c r="U19" s="1" t="s">
        <v>79</v>
      </c>
      <c r="AC19" s="8"/>
      <c r="AD19" s="8"/>
    </row>
    <row r="20" spans="1:30" x14ac:dyDescent="0.2">
      <c r="A20" s="1" t="s">
        <v>1</v>
      </c>
      <c r="B20" s="1">
        <v>2430</v>
      </c>
      <c r="C20" s="1">
        <v>784</v>
      </c>
      <c r="D20" s="1">
        <v>1176</v>
      </c>
      <c r="E20" s="1">
        <v>176</v>
      </c>
      <c r="F20" s="1">
        <v>196</v>
      </c>
      <c r="G20" s="1">
        <v>98</v>
      </c>
      <c r="H20" s="1">
        <v>0</v>
      </c>
      <c r="I20" s="8">
        <f t="shared" ref="I20" si="6">SUM(D20:H20)*100/B20</f>
        <v>67.736625514403286</v>
      </c>
      <c r="J20" s="8">
        <f t="shared" ref="J20" si="7">SUM(G20:H20)*100/B20</f>
        <v>4.0329218106995883</v>
      </c>
      <c r="K20" s="1" t="s">
        <v>1</v>
      </c>
      <c r="L20" s="1">
        <v>1411</v>
      </c>
      <c r="M20" s="1">
        <v>314</v>
      </c>
      <c r="N20" s="1">
        <v>764</v>
      </c>
      <c r="O20" s="1">
        <v>118</v>
      </c>
      <c r="P20" s="1">
        <v>157</v>
      </c>
      <c r="Q20" s="1">
        <v>59</v>
      </c>
      <c r="R20" s="1">
        <v>0</v>
      </c>
      <c r="S20" s="8">
        <f t="shared" si="2"/>
        <v>77.817150956768245</v>
      </c>
      <c r="T20" s="8">
        <f t="shared" si="3"/>
        <v>4.1814316087880936</v>
      </c>
      <c r="U20" s="1" t="s">
        <v>1</v>
      </c>
      <c r="V20" s="1">
        <v>1078</v>
      </c>
      <c r="W20" s="1">
        <v>529</v>
      </c>
      <c r="X20" s="1">
        <v>412</v>
      </c>
      <c r="Y20" s="1">
        <v>59</v>
      </c>
      <c r="Z20" s="1">
        <v>59</v>
      </c>
      <c r="AA20" s="1">
        <v>20</v>
      </c>
      <c r="AB20" s="1">
        <v>0</v>
      </c>
      <c r="AC20" s="8">
        <f t="shared" ref="AC20" si="8">SUM(X20:AB20)*100/V20</f>
        <v>51.020408163265309</v>
      </c>
      <c r="AD20" s="8">
        <f t="shared" ref="AD20" si="9">SUM(AA20:AB20)*100/V20</f>
        <v>1.8552875695732838</v>
      </c>
    </row>
    <row r="21" spans="1:30" x14ac:dyDescent="0.2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/>
      <c r="J21" s="8"/>
      <c r="K21" s="1" t="s">
        <v>31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/>
      <c r="T21" s="8"/>
      <c r="U21" s="1" t="s">
        <v>31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/>
      <c r="AD21" s="8"/>
    </row>
    <row r="22" spans="1:30" x14ac:dyDescent="0.2">
      <c r="A22" s="1" t="s">
        <v>32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/>
      <c r="J22" s="8"/>
      <c r="K22" s="1" t="s">
        <v>32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/>
      <c r="T22" s="8"/>
      <c r="U22" s="1" t="s">
        <v>32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/>
      <c r="AD22" s="8"/>
    </row>
    <row r="23" spans="1:30" x14ac:dyDescent="0.2">
      <c r="A23" s="1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/>
      <c r="J23" s="8"/>
      <c r="K23" s="1" t="s">
        <v>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/>
      <c r="T23" s="8"/>
      <c r="U23" s="1" t="s">
        <v>33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/>
      <c r="AD23" s="8"/>
    </row>
    <row r="24" spans="1:30" x14ac:dyDescent="0.2">
      <c r="A24" s="1" t="s">
        <v>34</v>
      </c>
      <c r="B24" s="1">
        <v>2254</v>
      </c>
      <c r="C24" s="1">
        <v>764</v>
      </c>
      <c r="D24" s="1">
        <v>1098</v>
      </c>
      <c r="E24" s="1">
        <v>137</v>
      </c>
      <c r="F24" s="1">
        <v>157</v>
      </c>
      <c r="G24" s="1">
        <v>98</v>
      </c>
      <c r="H24" s="1">
        <v>0</v>
      </c>
      <c r="I24" s="8">
        <f t="shared" ref="I24:I25" si="10">SUM(D24:H24)*100/B24</f>
        <v>66.104702750665481</v>
      </c>
      <c r="J24" s="8">
        <f t="shared" ref="J24:J25" si="11">SUM(G24:H24)*100/B24</f>
        <v>4.3478260869565215</v>
      </c>
      <c r="K24" s="1" t="s">
        <v>34</v>
      </c>
      <c r="L24" s="1">
        <v>1313</v>
      </c>
      <c r="M24" s="1">
        <v>294</v>
      </c>
      <c r="N24" s="1">
        <v>745</v>
      </c>
      <c r="O24" s="1">
        <v>78</v>
      </c>
      <c r="P24" s="1">
        <v>137</v>
      </c>
      <c r="Q24" s="1">
        <v>59</v>
      </c>
      <c r="R24" s="1">
        <v>0</v>
      </c>
      <c r="S24" s="8">
        <f t="shared" si="2"/>
        <v>77.608530083777609</v>
      </c>
      <c r="T24" s="8">
        <f t="shared" si="3"/>
        <v>4.4935262757044931</v>
      </c>
      <c r="U24" s="1" t="s">
        <v>34</v>
      </c>
      <c r="V24" s="1">
        <v>1000</v>
      </c>
      <c r="W24" s="1">
        <v>510</v>
      </c>
      <c r="X24" s="1">
        <v>372</v>
      </c>
      <c r="Y24" s="1">
        <v>59</v>
      </c>
      <c r="Z24" s="1">
        <v>39</v>
      </c>
      <c r="AA24" s="1">
        <v>20</v>
      </c>
      <c r="AB24" s="1">
        <v>0</v>
      </c>
      <c r="AC24" s="8">
        <f t="shared" ref="AC24:AC25" si="12">SUM(X24:AB24)*100/V24</f>
        <v>49</v>
      </c>
      <c r="AD24" s="8">
        <f t="shared" ref="AD24:AD25" si="13">SUM(AA24:AB24)*100/V24</f>
        <v>2</v>
      </c>
    </row>
    <row r="25" spans="1:30" x14ac:dyDescent="0.2">
      <c r="A25" s="1" t="s">
        <v>35</v>
      </c>
      <c r="B25" s="1">
        <v>137</v>
      </c>
      <c r="C25" s="1">
        <v>0</v>
      </c>
      <c r="D25" s="1">
        <v>59</v>
      </c>
      <c r="E25" s="1">
        <v>39</v>
      </c>
      <c r="F25" s="1">
        <v>39</v>
      </c>
      <c r="G25" s="1">
        <v>0</v>
      </c>
      <c r="H25" s="1">
        <v>0</v>
      </c>
      <c r="I25" s="8">
        <f t="shared" si="10"/>
        <v>100</v>
      </c>
      <c r="J25" s="8">
        <f t="shared" si="11"/>
        <v>0</v>
      </c>
      <c r="K25" s="1" t="s">
        <v>35</v>
      </c>
      <c r="L25" s="1">
        <v>78</v>
      </c>
      <c r="M25" s="1">
        <v>0</v>
      </c>
      <c r="N25" s="1">
        <v>20</v>
      </c>
      <c r="O25" s="1">
        <v>39</v>
      </c>
      <c r="P25" s="1">
        <v>20</v>
      </c>
      <c r="Q25" s="1">
        <v>0</v>
      </c>
      <c r="R25" s="1">
        <v>0</v>
      </c>
      <c r="S25" s="8">
        <f t="shared" si="2"/>
        <v>101.28205128205128</v>
      </c>
      <c r="T25" s="8">
        <f t="shared" si="3"/>
        <v>0</v>
      </c>
      <c r="U25" s="1" t="s">
        <v>35</v>
      </c>
      <c r="V25" s="1">
        <v>59</v>
      </c>
      <c r="W25" s="1">
        <v>0</v>
      </c>
      <c r="X25" s="1">
        <v>39</v>
      </c>
      <c r="Y25" s="1">
        <v>0</v>
      </c>
      <c r="Z25" s="1">
        <v>20</v>
      </c>
      <c r="AA25" s="1">
        <v>0</v>
      </c>
      <c r="AB25" s="1">
        <v>0</v>
      </c>
      <c r="AC25" s="8">
        <f t="shared" si="12"/>
        <v>100</v>
      </c>
      <c r="AD25" s="8">
        <f t="shared" si="13"/>
        <v>0</v>
      </c>
    </row>
    <row r="26" spans="1:30" x14ac:dyDescent="0.2">
      <c r="A26" s="1" t="s">
        <v>36</v>
      </c>
      <c r="B26" s="1">
        <v>20</v>
      </c>
      <c r="C26" s="1">
        <v>0</v>
      </c>
      <c r="D26" s="1">
        <v>20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36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36</v>
      </c>
      <c r="V26" s="1">
        <v>20</v>
      </c>
      <c r="W26" s="1">
        <v>20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37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/>
      <c r="J28" s="8"/>
      <c r="K28" s="1" t="s">
        <v>38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/>
      <c r="T28" s="8"/>
      <c r="U28" s="1" t="s">
        <v>38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/>
      <c r="AD28" s="8"/>
    </row>
    <row r="29" spans="1:30" x14ac:dyDescent="0.2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/>
      <c r="J29" s="8"/>
      <c r="K29" s="1" t="s">
        <v>39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/>
      <c r="T29" s="8"/>
      <c r="U29" s="1" t="s">
        <v>39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/>
      <c r="AD29" s="8"/>
    </row>
    <row r="30" spans="1:30" x14ac:dyDescent="0.2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/>
      <c r="J30" s="8"/>
      <c r="K30" s="1" t="s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/>
      <c r="T30" s="8"/>
      <c r="U30" s="1" t="s">
        <v>40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/>
      <c r="AD30" s="8"/>
    </row>
    <row r="31" spans="1:30" x14ac:dyDescent="0.2">
      <c r="A31" s="1" t="s">
        <v>41</v>
      </c>
      <c r="B31" s="1">
        <v>20</v>
      </c>
      <c r="C31" s="1">
        <v>20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/>
      <c r="J31" s="8"/>
      <c r="K31" s="1" t="s">
        <v>41</v>
      </c>
      <c r="L31" s="1">
        <v>20</v>
      </c>
      <c r="M31" s="1">
        <v>20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/>
      <c r="T31" s="8"/>
      <c r="U31" s="1" t="s">
        <v>41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/>
      <c r="AD31" s="8"/>
    </row>
    <row r="32" spans="1:30" x14ac:dyDescent="0.2">
      <c r="A32" s="1" t="s">
        <v>42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/>
      <c r="J32" s="8"/>
      <c r="K32" s="1" t="s">
        <v>42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/>
      <c r="T32" s="8"/>
      <c r="U32" s="1" t="s">
        <v>42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/>
      <c r="AD32" s="8"/>
    </row>
    <row r="33" spans="1:30" x14ac:dyDescent="0.2">
      <c r="A33" s="1" t="s">
        <v>78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8"/>
      <c r="J33" s="8"/>
      <c r="K33" s="1" t="s">
        <v>78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/>
      <c r="T33" s="8"/>
      <c r="U33" s="1" t="s">
        <v>78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/>
      <c r="AD33" s="8"/>
    </row>
    <row r="34" spans="1:30" x14ac:dyDescent="0.2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96</v>
      </c>
      <c r="L34" s="12"/>
      <c r="M34" s="12"/>
      <c r="N34" s="12"/>
      <c r="O34" s="12"/>
      <c r="P34" s="12"/>
      <c r="Q34" s="12"/>
      <c r="R34" s="12"/>
      <c r="S34" s="12"/>
      <c r="T34" s="12"/>
      <c r="U34" s="12" t="s">
        <v>96</v>
      </c>
      <c r="V34" s="12"/>
      <c r="W34" s="12"/>
      <c r="X34" s="12"/>
      <c r="Y34" s="12"/>
      <c r="Z34" s="12"/>
      <c r="AA34" s="12"/>
      <c r="AB34" s="12"/>
      <c r="AC34" s="12"/>
      <c r="AD34" s="12"/>
    </row>
  </sheetData>
  <mergeCells count="9">
    <mergeCell ref="A34:J34"/>
    <mergeCell ref="K34:T34"/>
    <mergeCell ref="U34:AD3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GuamLFSEduc12</vt:lpstr>
      <vt:lpstr>Age BP</vt:lpstr>
      <vt:lpstr>Armed Forces</vt:lpstr>
      <vt:lpstr>CItizenship</vt:lpstr>
      <vt:lpstr>Work Last Week</vt:lpstr>
      <vt:lpstr>Parents'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2019-10-22T18:31:12Z</dcterms:created>
  <dcterms:modified xsi:type="dcterms:W3CDTF">2019-11-02T02:26:34Z</dcterms:modified>
</cp:coreProperties>
</file>