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ific Web\Documents\William\Education\"/>
    </mc:Choice>
  </mc:AlternateContent>
  <xr:revisionPtr revIDLastSave="0" documentId="13_ncr:1_{03214FDE-2CA4-4A6E-9573-67C869801C69}" xr6:coauthVersionLast="45" xr6:coauthVersionMax="45" xr10:uidLastSave="{00000000-0000-0000-0000-000000000000}"/>
  <bookViews>
    <workbookView xWindow="-120" yWindow="-120" windowWidth="29040" windowHeight="15840" activeTab="5" xr2:uid="{23F22A08-D0B9-4FC5-A660-70B07B733D8C}"/>
  </bookViews>
  <sheets>
    <sheet name="GuamLFSEduc16" sheetId="1" r:id="rId1"/>
    <sheet name="Age BP" sheetId="2" r:id="rId2"/>
    <sheet name="Armed Forces" sheetId="3" r:id="rId3"/>
    <sheet name="CItizenship" sheetId="4" r:id="rId4"/>
    <sheet name="Work Last Week" sheetId="5" r:id="rId5"/>
    <sheet name="Parents' BP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6" l="1"/>
  <c r="I25" i="6"/>
  <c r="J24" i="6"/>
  <c r="I24" i="6"/>
  <c r="J20" i="6"/>
  <c r="I20" i="6"/>
  <c r="J10" i="6"/>
  <c r="I10" i="6"/>
  <c r="J9" i="6"/>
  <c r="I9" i="6"/>
  <c r="J5" i="6"/>
  <c r="I5" i="6"/>
  <c r="AD25" i="6"/>
  <c r="AC25" i="6"/>
  <c r="AD24" i="6"/>
  <c r="AC24" i="6"/>
  <c r="AD20" i="6"/>
  <c r="AC20" i="6"/>
  <c r="AD10" i="6"/>
  <c r="AC10" i="6"/>
  <c r="AD9" i="6"/>
  <c r="AC9" i="6"/>
  <c r="AD5" i="6"/>
  <c r="AC5" i="6"/>
  <c r="S9" i="6"/>
  <c r="T9" i="6"/>
  <c r="S10" i="6"/>
  <c r="T10" i="6"/>
  <c r="S20" i="6"/>
  <c r="T20" i="6"/>
  <c r="S24" i="6"/>
  <c r="T24" i="6"/>
  <c r="S25" i="6"/>
  <c r="T25" i="6"/>
  <c r="AD19" i="5"/>
  <c r="AC19" i="5"/>
  <c r="AD18" i="5"/>
  <c r="AC18" i="5"/>
  <c r="AD17" i="5"/>
  <c r="AC17" i="5"/>
  <c r="AD16" i="5"/>
  <c r="AC16" i="5"/>
  <c r="AD15" i="5"/>
  <c r="AC15" i="5"/>
  <c r="AD14" i="5"/>
  <c r="AC14" i="5"/>
  <c r="AD12" i="5"/>
  <c r="AC12" i="5"/>
  <c r="AD11" i="5"/>
  <c r="AC11" i="5"/>
  <c r="AD10" i="5"/>
  <c r="AC10" i="5"/>
  <c r="AD8" i="5"/>
  <c r="AC8" i="5"/>
  <c r="AD7" i="5"/>
  <c r="AC7" i="5"/>
  <c r="AD6" i="5"/>
  <c r="AC6" i="5"/>
  <c r="AD5" i="5"/>
  <c r="AC5" i="5"/>
  <c r="T19" i="5"/>
  <c r="S19" i="5"/>
  <c r="T18" i="5"/>
  <c r="S18" i="5"/>
  <c r="T17" i="5"/>
  <c r="S17" i="5"/>
  <c r="T16" i="5"/>
  <c r="S16" i="5"/>
  <c r="T15" i="5"/>
  <c r="S15" i="5"/>
  <c r="T14" i="5"/>
  <c r="S14" i="5"/>
  <c r="T12" i="5"/>
  <c r="S12" i="5"/>
  <c r="T11" i="5"/>
  <c r="S11" i="5"/>
  <c r="T10" i="5"/>
  <c r="S10" i="5"/>
  <c r="T8" i="5"/>
  <c r="S8" i="5"/>
  <c r="T7" i="5"/>
  <c r="S7" i="5"/>
  <c r="T6" i="5"/>
  <c r="S6" i="5"/>
  <c r="T5" i="5"/>
  <c r="S5" i="5"/>
  <c r="I6" i="5"/>
  <c r="J6" i="5"/>
  <c r="I7" i="5"/>
  <c r="J7" i="5"/>
  <c r="I8" i="5"/>
  <c r="J8" i="5"/>
  <c r="I10" i="5"/>
  <c r="J10" i="5"/>
  <c r="I11" i="5"/>
  <c r="J11" i="5"/>
  <c r="I12" i="5"/>
  <c r="J12" i="5"/>
  <c r="I14" i="5"/>
  <c r="J14" i="5"/>
  <c r="I15" i="5"/>
  <c r="J15" i="5"/>
  <c r="I16" i="5"/>
  <c r="J16" i="5"/>
  <c r="I17" i="5"/>
  <c r="J17" i="5"/>
  <c r="I18" i="5"/>
  <c r="J18" i="5"/>
  <c r="I19" i="5"/>
  <c r="J19" i="5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D12" i="4"/>
  <c r="AC12" i="4"/>
  <c r="AD10" i="4"/>
  <c r="AC10" i="4"/>
  <c r="AD9" i="4"/>
  <c r="AC9" i="4"/>
  <c r="AD8" i="4"/>
  <c r="AC8" i="4"/>
  <c r="AD7" i="4"/>
  <c r="AC7" i="4"/>
  <c r="AD6" i="4"/>
  <c r="AC6" i="4"/>
  <c r="AD5" i="4"/>
  <c r="AC5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0" i="4"/>
  <c r="S10" i="4"/>
  <c r="T9" i="4"/>
  <c r="S9" i="4"/>
  <c r="T8" i="4"/>
  <c r="S8" i="4"/>
  <c r="T7" i="4"/>
  <c r="S7" i="4"/>
  <c r="T6" i="4"/>
  <c r="S6" i="4"/>
  <c r="T5" i="4"/>
  <c r="S5" i="4"/>
  <c r="I6" i="4"/>
  <c r="J6" i="4"/>
  <c r="I7" i="4"/>
  <c r="J7" i="4"/>
  <c r="I8" i="4"/>
  <c r="J8" i="4"/>
  <c r="I9" i="4"/>
  <c r="J9" i="4"/>
  <c r="I10" i="4"/>
  <c r="J10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AD18" i="3"/>
  <c r="AC18" i="3"/>
  <c r="AD17" i="3"/>
  <c r="AC17" i="3"/>
  <c r="AD16" i="3"/>
  <c r="AC16" i="3"/>
  <c r="AD14" i="3"/>
  <c r="AC14" i="3"/>
  <c r="AD13" i="3"/>
  <c r="AC13" i="3"/>
  <c r="AD12" i="3"/>
  <c r="AC12" i="3"/>
  <c r="AD11" i="3"/>
  <c r="AC11" i="3"/>
  <c r="AD10" i="3"/>
  <c r="AC10" i="3"/>
  <c r="AD9" i="3"/>
  <c r="AC9" i="3"/>
  <c r="AD7" i="3"/>
  <c r="AC7" i="3"/>
  <c r="AD6" i="3"/>
  <c r="AC6" i="3"/>
  <c r="AD5" i="3"/>
  <c r="AC5" i="3"/>
  <c r="T18" i="3"/>
  <c r="S18" i="3"/>
  <c r="T17" i="3"/>
  <c r="S17" i="3"/>
  <c r="T16" i="3"/>
  <c r="S16" i="3"/>
  <c r="T14" i="3"/>
  <c r="S14" i="3"/>
  <c r="T13" i="3"/>
  <c r="S13" i="3"/>
  <c r="T12" i="3"/>
  <c r="S12" i="3"/>
  <c r="T11" i="3"/>
  <c r="S11" i="3"/>
  <c r="T10" i="3"/>
  <c r="S10" i="3"/>
  <c r="T9" i="3"/>
  <c r="S9" i="3"/>
  <c r="T7" i="3"/>
  <c r="S7" i="3"/>
  <c r="T6" i="3"/>
  <c r="S6" i="3"/>
  <c r="T5" i="3"/>
  <c r="S5" i="3"/>
  <c r="I6" i="3"/>
  <c r="J6" i="3"/>
  <c r="I7" i="3"/>
  <c r="J7" i="3"/>
  <c r="I9" i="3"/>
  <c r="J9" i="3"/>
  <c r="I10" i="3"/>
  <c r="J10" i="3"/>
  <c r="I11" i="3"/>
  <c r="J11" i="3"/>
  <c r="I12" i="3"/>
  <c r="J12" i="3"/>
  <c r="I13" i="3"/>
  <c r="J13" i="3"/>
  <c r="I14" i="3"/>
  <c r="J14" i="3"/>
  <c r="I16" i="3"/>
  <c r="J16" i="3"/>
  <c r="I17" i="3"/>
  <c r="J17" i="3"/>
  <c r="I18" i="3"/>
  <c r="J18" i="3"/>
  <c r="AD31" i="2"/>
  <c r="AC31" i="2"/>
  <c r="AD30" i="2"/>
  <c r="AC30" i="2"/>
  <c r="AD29" i="2"/>
  <c r="AC29" i="2"/>
  <c r="AD28" i="2"/>
  <c r="AC28" i="2"/>
  <c r="AD27" i="2"/>
  <c r="AC27" i="2"/>
  <c r="AD26" i="2"/>
  <c r="AC26" i="2"/>
  <c r="AD25" i="2"/>
  <c r="AC25" i="2"/>
  <c r="AD24" i="2"/>
  <c r="AC24" i="2"/>
  <c r="AD23" i="2"/>
  <c r="AC23" i="2"/>
  <c r="AD22" i="2"/>
  <c r="AC22" i="2"/>
  <c r="AD21" i="2"/>
  <c r="AC21" i="2"/>
  <c r="AD20" i="2"/>
  <c r="AC20" i="2"/>
  <c r="AD19" i="2"/>
  <c r="AC19" i="2"/>
  <c r="AD16" i="2"/>
  <c r="AC16" i="2"/>
  <c r="AD15" i="2"/>
  <c r="AC15" i="2"/>
  <c r="AD14" i="2"/>
  <c r="AC14" i="2"/>
  <c r="AD13" i="2"/>
  <c r="AC13" i="2"/>
  <c r="AD12" i="2"/>
  <c r="AC12" i="2"/>
  <c r="AD11" i="2"/>
  <c r="AC11" i="2"/>
  <c r="AD10" i="2"/>
  <c r="AC10" i="2"/>
  <c r="AD9" i="2"/>
  <c r="AC9" i="2"/>
  <c r="AD8" i="2"/>
  <c r="AC8" i="2"/>
  <c r="AD7" i="2"/>
  <c r="AC7" i="2"/>
  <c r="AD6" i="2"/>
  <c r="AC6" i="2"/>
  <c r="AD5" i="2"/>
  <c r="AC5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AD43" i="1"/>
  <c r="AC43" i="1"/>
  <c r="AD42" i="1"/>
  <c r="AC42" i="1"/>
  <c r="AD41" i="1"/>
  <c r="AC41" i="1"/>
  <c r="AD40" i="1"/>
  <c r="AC40" i="1"/>
  <c r="AD39" i="1"/>
  <c r="AC39" i="1"/>
  <c r="AD38" i="1"/>
  <c r="AC38" i="1"/>
  <c r="AD35" i="1"/>
  <c r="AC35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5" i="1"/>
  <c r="AC25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5" i="1"/>
  <c r="AC15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T43" i="1"/>
  <c r="S43" i="1"/>
  <c r="T42" i="1"/>
  <c r="S42" i="1"/>
  <c r="T41" i="1"/>
  <c r="S41" i="1"/>
  <c r="T40" i="1"/>
  <c r="S40" i="1"/>
  <c r="T39" i="1"/>
  <c r="S39" i="1"/>
  <c r="T38" i="1"/>
  <c r="S38" i="1"/>
  <c r="T35" i="1"/>
  <c r="S35" i="1"/>
  <c r="T33" i="1"/>
  <c r="S33" i="1"/>
  <c r="T32" i="1"/>
  <c r="S32" i="1"/>
  <c r="T31" i="1"/>
  <c r="S31" i="1"/>
  <c r="T30" i="1"/>
  <c r="S30" i="1"/>
  <c r="T29" i="1"/>
  <c r="S29" i="1"/>
  <c r="T28" i="1"/>
  <c r="S28" i="1"/>
  <c r="T25" i="1"/>
  <c r="S25" i="1"/>
  <c r="T23" i="1"/>
  <c r="S23" i="1"/>
  <c r="T22" i="1"/>
  <c r="S22" i="1"/>
  <c r="T21" i="1"/>
  <c r="S21" i="1"/>
  <c r="T20" i="1"/>
  <c r="S20" i="1"/>
  <c r="T19" i="1"/>
  <c r="S19" i="1"/>
  <c r="T18" i="1"/>
  <c r="S18" i="1"/>
  <c r="T15" i="1"/>
  <c r="S15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J43" i="1"/>
  <c r="I43" i="1"/>
  <c r="J42" i="1"/>
  <c r="I42" i="1"/>
  <c r="J41" i="1"/>
  <c r="I41" i="1"/>
  <c r="J40" i="1"/>
  <c r="I40" i="1"/>
  <c r="J39" i="1"/>
  <c r="I39" i="1"/>
  <c r="J38" i="1"/>
  <c r="I38" i="1"/>
  <c r="J35" i="1"/>
  <c r="I35" i="1"/>
  <c r="J33" i="1"/>
  <c r="I33" i="1"/>
  <c r="J32" i="1"/>
  <c r="I32" i="1"/>
  <c r="J31" i="1"/>
  <c r="I31" i="1"/>
  <c r="J30" i="1"/>
  <c r="I30" i="1"/>
  <c r="J29" i="1"/>
  <c r="I29" i="1"/>
  <c r="J28" i="1"/>
  <c r="I28" i="1"/>
  <c r="J25" i="1"/>
  <c r="I25" i="1"/>
  <c r="J23" i="1"/>
  <c r="I23" i="1"/>
  <c r="J22" i="1"/>
  <c r="I22" i="1"/>
  <c r="J21" i="1"/>
  <c r="I21" i="1"/>
  <c r="J20" i="1"/>
  <c r="I20" i="1"/>
  <c r="J19" i="1"/>
  <c r="I19" i="1"/>
  <c r="J18" i="1"/>
  <c r="I18" i="1"/>
  <c r="J15" i="1"/>
  <c r="I1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T5" i="6"/>
  <c r="S5" i="6"/>
  <c r="J5" i="1"/>
  <c r="J5" i="2"/>
  <c r="J5" i="3"/>
  <c r="J5" i="4"/>
  <c r="J5" i="5"/>
  <c r="I5" i="1"/>
  <c r="I5" i="2"/>
  <c r="I5" i="3"/>
  <c r="I5" i="4"/>
  <c r="I5" i="5"/>
</calcChain>
</file>

<file path=xl/sharedStrings.xml><?xml version="1.0" encoding="utf-8"?>
<sst xmlns="http://schemas.openxmlformats.org/spreadsheetml/2006/main" count="744" uniqueCount="97">
  <si>
    <t>Table 1. Relationship and Marital Status by Sex and Educational Attainment, Guam:</t>
  </si>
  <si>
    <t>Total</t>
  </si>
  <si>
    <t xml:space="preserve">   Relationship</t>
  </si>
  <si>
    <t>Head</t>
  </si>
  <si>
    <t>Spouse</t>
  </si>
  <si>
    <t>Child</t>
  </si>
  <si>
    <t>Parent/Parent-in-law</t>
  </si>
  <si>
    <t>Grandchild</t>
  </si>
  <si>
    <t>Child-in-law</t>
  </si>
  <si>
    <t>Other or non-relative</t>
  </si>
  <si>
    <t xml:space="preserve">   Marital Status</t>
  </si>
  <si>
    <t xml:space="preserve">   Total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</si>
  <si>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</si>
  <si>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</si>
  <si>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</si>
  <si>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</si>
  <si>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</si>
  <si>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</si>
  <si>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</si>
  <si>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</si>
  <si>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Never married</t>
  </si>
  <si>
    <t xml:space="preserve">   Ever married</t>
  </si>
  <si>
    <t>Table 2. Age and Birthplace by Sex and Educational Attainment, Guam:</t>
  </si>
  <si>
    <t xml:space="preserve">   Age5s</t>
  </si>
  <si>
    <t>55 - 59</t>
  </si>
  <si>
    <t>60 - 64</t>
  </si>
  <si>
    <t>65 - 69</t>
  </si>
  <si>
    <t>70 - 74</t>
  </si>
  <si>
    <t>75+</t>
  </si>
  <si>
    <t>Median</t>
  </si>
  <si>
    <t xml:space="preserve">   Birthplace</t>
  </si>
  <si>
    <t>Guam</t>
  </si>
  <si>
    <t>Philippines</t>
  </si>
  <si>
    <t>USA</t>
  </si>
  <si>
    <t>FSM</t>
  </si>
  <si>
    <t>RMI</t>
  </si>
  <si>
    <t>Palau</t>
  </si>
  <si>
    <t>CNMI</t>
  </si>
  <si>
    <t>Japan</t>
  </si>
  <si>
    <t>Taiwan</t>
  </si>
  <si>
    <t>Korea</t>
  </si>
  <si>
    <t>Other</t>
  </si>
  <si>
    <t>Not stated</t>
  </si>
  <si>
    <t>Table 3. Armed Forces by Sex and Educational Attainment, Guam:</t>
  </si>
  <si>
    <t xml:space="preserve">   Armed forces</t>
  </si>
  <si>
    <t>Armed forces</t>
  </si>
  <si>
    <t>Not armed forces</t>
  </si>
  <si>
    <t xml:space="preserve">   Period of service</t>
  </si>
  <si>
    <t>Vietnam</t>
  </si>
  <si>
    <t>Korean War</t>
  </si>
  <si>
    <t>WWII</t>
  </si>
  <si>
    <t>WWI</t>
  </si>
  <si>
    <t>Other period</t>
  </si>
  <si>
    <t xml:space="preserve">   Now in Armed</t>
  </si>
  <si>
    <t>Current Armed Forces</t>
  </si>
  <si>
    <t>Not current Armed Forces</t>
  </si>
  <si>
    <t>Table 4. Citizenship and Year Arrived by Sex and Educational Attainment, Guam:</t>
  </si>
  <si>
    <t xml:space="preserve">   Citizenship</t>
  </si>
  <si>
    <t>Other Asian</t>
  </si>
  <si>
    <t xml:space="preserve">   Year arrived</t>
  </si>
  <si>
    <t>1980-1984</t>
  </si>
  <si>
    <t>Before 1980</t>
  </si>
  <si>
    <t>Table 5. Work Last Week and Class of Worker by Sex and Educational Attainment, Guam:</t>
  </si>
  <si>
    <t xml:space="preserve">   Work last week</t>
  </si>
  <si>
    <t>Paid work</t>
  </si>
  <si>
    <t>Looking for work</t>
  </si>
  <si>
    <t>Not in LF</t>
  </si>
  <si>
    <t xml:space="preserve">   Usual 35 hours</t>
  </si>
  <si>
    <t>Usually worked 35+ hours</t>
  </si>
  <si>
    <t>Worked less than 35 hours</t>
  </si>
  <si>
    <t xml:space="preserve">   Class of Worker</t>
  </si>
  <si>
    <t>Private company</t>
  </si>
  <si>
    <t>Local or Federal government</t>
  </si>
  <si>
    <t>Self-employed</t>
  </si>
  <si>
    <t>Job without pay</t>
  </si>
  <si>
    <t>Never worked</t>
  </si>
  <si>
    <t>Table 6. Mother's and Father's Birthplace by Sex and Educational Attainment, Guam:</t>
  </si>
  <si>
    <t xml:space="preserve">   Mother BP</t>
  </si>
  <si>
    <t>NR</t>
  </si>
  <si>
    <t xml:space="preserve">   Father_BP</t>
  </si>
  <si>
    <t>Percent</t>
  </si>
  <si>
    <t>H.S. Grads</t>
  </si>
  <si>
    <t>College Grad</t>
  </si>
  <si>
    <t>Less than</t>
  </si>
  <si>
    <t>H.S. Grad</t>
  </si>
  <si>
    <t>High School</t>
  </si>
  <si>
    <t>Graduate</t>
  </si>
  <si>
    <t>College</t>
  </si>
  <si>
    <t xml:space="preserve">Some </t>
  </si>
  <si>
    <t>Associate's</t>
  </si>
  <si>
    <t>Degree</t>
  </si>
  <si>
    <t xml:space="preserve">Bachelor's </t>
  </si>
  <si>
    <t xml:space="preserve">Masters or </t>
  </si>
  <si>
    <t>higher</t>
  </si>
  <si>
    <t>FEMALES</t>
  </si>
  <si>
    <t>MALES</t>
  </si>
  <si>
    <t>Source: Guam Labor Force Surveys 1992-2004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</si>
</sst>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3" fontId="1" fillId="0" borderId="8" xfId="0" applyNumberFormat="1" applyFont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0C40-7A0A-4C00-B87F-4883BCBDC186}">
  <dimension ref="A1:AD44"/>
  <sheetViews>
    <sheetView view="pageBreakPreview" topLeftCell="H1" zoomScale="125" zoomScaleNormal="125" zoomScaleSheetLayoutView="125" workbookViewId="0">
      <selection activeCell="V5" sqref="V5:AB43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0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0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</v>
      </c>
      <c r="K4" s="1" t="s">
        <v>2</v>
      </c>
      <c r="U4" s="1" t="s">
        <v>2</v>
      </c>
    </row>
    <row r="5" spans="1:30" x14ac:dyDescent="0.2">
      <c r="A5" s="1" t="s">
        <v>1</v>
      </c>
      <c r="B5" s="1">
        <v>90806</v>
      </c>
      <c r="C5" s="1">
        <v>18867</v>
      </c>
      <c r="D5" s="1">
        <v>36807</v>
      </c>
      <c r="E5" s="1">
        <v>3558</v>
      </c>
      <c r="F5" s="1">
        <v>11302</v>
      </c>
      <c r="G5" s="1">
        <v>16116</v>
      </c>
      <c r="H5" s="1">
        <v>4156</v>
      </c>
      <c r="I5" s="8">
        <f>SUM(D5:H5)*100/B5</f>
        <v>79.222738585556016</v>
      </c>
      <c r="J5" s="8">
        <f>SUM(G5:H5)*100/B5</f>
        <v>22.324516001145298</v>
      </c>
      <c r="K5" s="1" t="s">
        <v>1</v>
      </c>
      <c r="L5" s="1">
        <v>46106</v>
      </c>
      <c r="M5" s="1">
        <v>8940</v>
      </c>
      <c r="N5" s="1">
        <v>18508</v>
      </c>
      <c r="O5" s="1">
        <v>2093</v>
      </c>
      <c r="P5" s="1">
        <v>6249</v>
      </c>
      <c r="Q5" s="1">
        <v>7654</v>
      </c>
      <c r="R5" s="1">
        <v>2661</v>
      </c>
      <c r="S5" s="8">
        <f>SUM(N5:R5)*100/L5</f>
        <v>80.607730013447281</v>
      </c>
      <c r="T5" s="8">
        <f>SUM(Q5:R5)*100/L5</f>
        <v>22.372359345855202</v>
      </c>
      <c r="U5" s="1" t="s">
        <v>1</v>
      </c>
      <c r="V5" s="1">
        <v>44701</v>
      </c>
      <c r="W5" s="1">
        <v>9927</v>
      </c>
      <c r="X5" s="1">
        <v>18299</v>
      </c>
      <c r="Y5" s="1">
        <v>1465</v>
      </c>
      <c r="Z5" s="1">
        <v>5053</v>
      </c>
      <c r="AA5" s="1">
        <v>8462</v>
      </c>
      <c r="AB5" s="1">
        <v>1495</v>
      </c>
      <c r="AC5" s="8">
        <f>SUM(X5:AB5)*100/V5</f>
        <v>77.792443122077799</v>
      </c>
      <c r="AD5" s="8">
        <f>SUM(AA5:AB5)*100/V5</f>
        <v>22.274669470481644</v>
      </c>
    </row>
    <row r="6" spans="1:30" x14ac:dyDescent="0.2">
      <c r="A6" s="1" t="s">
        <v>3</v>
      </c>
      <c r="B6" s="1">
        <v>41172</v>
      </c>
      <c r="C6" s="1">
        <v>8970</v>
      </c>
      <c r="D6" s="1">
        <v>15159</v>
      </c>
      <c r="E6" s="1">
        <v>2093</v>
      </c>
      <c r="F6" s="1">
        <v>5532</v>
      </c>
      <c r="G6" s="1">
        <v>6668</v>
      </c>
      <c r="H6" s="1">
        <v>2751</v>
      </c>
      <c r="I6" s="8">
        <f t="shared" ref="I6:I12" si="0">SUM(D6:H6)*100/B6</f>
        <v>78.215777713008848</v>
      </c>
      <c r="J6" s="8">
        <f t="shared" ref="J6:J12" si="1">SUM(G6:H6)*100/B6</f>
        <v>22.877198095793258</v>
      </c>
      <c r="K6" s="1" t="s">
        <v>3</v>
      </c>
      <c r="L6" s="1">
        <v>32890</v>
      </c>
      <c r="M6" s="1">
        <v>6010</v>
      </c>
      <c r="N6" s="1">
        <v>12110</v>
      </c>
      <c r="O6" s="1">
        <v>1764</v>
      </c>
      <c r="P6" s="1">
        <v>4724</v>
      </c>
      <c r="Q6" s="1">
        <v>5831</v>
      </c>
      <c r="R6" s="1">
        <v>2452</v>
      </c>
      <c r="S6" s="8">
        <f t="shared" ref="S6:S12" si="2">SUM(N6:R6)*100/L6</f>
        <v>81.730009121313472</v>
      </c>
      <c r="T6" s="8">
        <f t="shared" ref="T6:T12" si="3">SUM(Q6:R6)*100/L6</f>
        <v>25.183946488294314</v>
      </c>
      <c r="U6" s="1" t="s">
        <v>3</v>
      </c>
      <c r="V6" s="1">
        <v>8282</v>
      </c>
      <c r="W6" s="1">
        <v>2960</v>
      </c>
      <c r="X6" s="1">
        <v>3050</v>
      </c>
      <c r="Y6" s="1">
        <v>329</v>
      </c>
      <c r="Z6" s="1">
        <v>807</v>
      </c>
      <c r="AA6" s="1">
        <v>837</v>
      </c>
      <c r="AB6" s="1">
        <v>299</v>
      </c>
      <c r="AC6" s="8">
        <f t="shared" ref="AC6:AC12" si="4">SUM(X6:AB6)*100/V6</f>
        <v>64.259840618208159</v>
      </c>
      <c r="AD6" s="8">
        <f t="shared" ref="AD6:AD12" si="5">SUM(AA6:AB6)*100/V6</f>
        <v>13.71649360057957</v>
      </c>
    </row>
    <row r="7" spans="1:30" x14ac:dyDescent="0.2">
      <c r="A7" s="1" t="s">
        <v>4</v>
      </c>
      <c r="B7" s="1">
        <v>26731</v>
      </c>
      <c r="C7" s="1">
        <v>5053</v>
      </c>
      <c r="D7" s="1">
        <v>11033</v>
      </c>
      <c r="E7" s="1">
        <v>837</v>
      </c>
      <c r="F7" s="1">
        <v>3319</v>
      </c>
      <c r="G7" s="1">
        <v>5352</v>
      </c>
      <c r="H7" s="1">
        <v>1136</v>
      </c>
      <c r="I7" s="8">
        <f t="shared" si="0"/>
        <v>81.093112865212674</v>
      </c>
      <c r="J7" s="8">
        <f t="shared" si="1"/>
        <v>24.27144513860312</v>
      </c>
      <c r="K7" s="1" t="s">
        <v>4</v>
      </c>
      <c r="L7" s="1">
        <v>1555</v>
      </c>
      <c r="M7" s="1">
        <v>538</v>
      </c>
      <c r="N7" s="1">
        <v>598</v>
      </c>
      <c r="O7" s="1">
        <v>30</v>
      </c>
      <c r="P7" s="1">
        <v>90</v>
      </c>
      <c r="Q7" s="1">
        <v>239</v>
      </c>
      <c r="R7" s="1">
        <v>60</v>
      </c>
      <c r="S7" s="8">
        <f t="shared" si="2"/>
        <v>65.40192926045016</v>
      </c>
      <c r="T7" s="8">
        <f t="shared" si="3"/>
        <v>19.228295819935692</v>
      </c>
      <c r="U7" s="1" t="s">
        <v>4</v>
      </c>
      <c r="V7" s="1">
        <v>25176</v>
      </c>
      <c r="W7" s="1">
        <v>4515</v>
      </c>
      <c r="X7" s="1">
        <v>10435</v>
      </c>
      <c r="Y7" s="1">
        <v>807</v>
      </c>
      <c r="Z7" s="1">
        <v>3229</v>
      </c>
      <c r="AA7" s="1">
        <v>5113</v>
      </c>
      <c r="AB7" s="1">
        <v>1076</v>
      </c>
      <c r="AC7" s="8">
        <f t="shared" si="4"/>
        <v>82.062281537972666</v>
      </c>
      <c r="AD7" s="8">
        <f t="shared" si="5"/>
        <v>24.582936129647283</v>
      </c>
    </row>
    <row r="8" spans="1:30" x14ac:dyDescent="0.2">
      <c r="A8" s="1" t="s">
        <v>5</v>
      </c>
      <c r="B8" s="1">
        <v>11213</v>
      </c>
      <c r="C8" s="1">
        <v>1615</v>
      </c>
      <c r="D8" s="1">
        <v>5292</v>
      </c>
      <c r="E8" s="1">
        <v>419</v>
      </c>
      <c r="F8" s="1">
        <v>1346</v>
      </c>
      <c r="G8" s="1">
        <v>2392</v>
      </c>
      <c r="H8" s="1">
        <v>150</v>
      </c>
      <c r="I8" s="8">
        <f t="shared" si="0"/>
        <v>85.605993043788459</v>
      </c>
      <c r="J8" s="8">
        <f t="shared" si="1"/>
        <v>22.670115045037011</v>
      </c>
      <c r="K8" s="1" t="s">
        <v>5</v>
      </c>
      <c r="L8" s="1">
        <v>6130</v>
      </c>
      <c r="M8" s="1">
        <v>1136</v>
      </c>
      <c r="N8" s="1">
        <v>2990</v>
      </c>
      <c r="O8" s="1">
        <v>239</v>
      </c>
      <c r="P8" s="1">
        <v>748</v>
      </c>
      <c r="Q8" s="1">
        <v>897</v>
      </c>
      <c r="R8" s="1">
        <v>120</v>
      </c>
      <c r="S8" s="8">
        <f t="shared" si="2"/>
        <v>81.468189233278963</v>
      </c>
      <c r="T8" s="8">
        <f t="shared" si="3"/>
        <v>16.590538336052202</v>
      </c>
      <c r="U8" s="1" t="s">
        <v>5</v>
      </c>
      <c r="V8" s="1">
        <v>5083</v>
      </c>
      <c r="W8" s="1">
        <v>478</v>
      </c>
      <c r="X8" s="1">
        <v>2302</v>
      </c>
      <c r="Y8" s="1">
        <v>179</v>
      </c>
      <c r="Z8" s="1">
        <v>598</v>
      </c>
      <c r="AA8" s="1">
        <v>1495</v>
      </c>
      <c r="AB8" s="1">
        <v>30</v>
      </c>
      <c r="AC8" s="8">
        <f t="shared" si="4"/>
        <v>90.576431241392882</v>
      </c>
      <c r="AD8" s="8">
        <f t="shared" si="5"/>
        <v>30.001967342120796</v>
      </c>
    </row>
    <row r="9" spans="1:30" x14ac:dyDescent="0.2">
      <c r="A9" s="1" t="s">
        <v>6</v>
      </c>
      <c r="B9" s="1">
        <v>1256</v>
      </c>
      <c r="C9" s="1">
        <v>718</v>
      </c>
      <c r="D9" s="1">
        <v>419</v>
      </c>
      <c r="E9" s="1">
        <v>0</v>
      </c>
      <c r="F9" s="1">
        <v>90</v>
      </c>
      <c r="G9" s="1">
        <v>30</v>
      </c>
      <c r="H9" s="1">
        <v>0</v>
      </c>
      <c r="I9" s="8">
        <f t="shared" si="0"/>
        <v>42.914012738853501</v>
      </c>
      <c r="J9" s="8">
        <f t="shared" si="1"/>
        <v>2.3885350318471339</v>
      </c>
      <c r="K9" s="1" t="s">
        <v>6</v>
      </c>
      <c r="L9" s="1">
        <v>419</v>
      </c>
      <c r="M9" s="1">
        <v>209</v>
      </c>
      <c r="N9" s="1">
        <v>120</v>
      </c>
      <c r="O9" s="1">
        <v>0</v>
      </c>
      <c r="P9" s="1">
        <v>90</v>
      </c>
      <c r="Q9" s="1">
        <v>0</v>
      </c>
      <c r="R9" s="1">
        <v>0</v>
      </c>
      <c r="S9" s="8">
        <f t="shared" si="2"/>
        <v>50.119331742243439</v>
      </c>
      <c r="T9" s="8">
        <f t="shared" si="3"/>
        <v>0</v>
      </c>
      <c r="U9" s="1" t="s">
        <v>6</v>
      </c>
      <c r="V9" s="1">
        <v>837</v>
      </c>
      <c r="W9" s="1">
        <v>508</v>
      </c>
      <c r="X9" s="1">
        <v>299</v>
      </c>
      <c r="Y9" s="1">
        <v>0</v>
      </c>
      <c r="Z9" s="1">
        <v>0</v>
      </c>
      <c r="AA9" s="1">
        <v>30</v>
      </c>
      <c r="AB9" s="1">
        <v>0</v>
      </c>
      <c r="AC9" s="8">
        <f t="shared" si="4"/>
        <v>39.307048984468338</v>
      </c>
      <c r="AD9" s="8">
        <f t="shared" si="5"/>
        <v>3.5842293906810037</v>
      </c>
    </row>
    <row r="10" spans="1:30" x14ac:dyDescent="0.2">
      <c r="A10" s="1" t="s">
        <v>7</v>
      </c>
      <c r="B10" s="1">
        <v>150</v>
      </c>
      <c r="C10" s="1">
        <v>30</v>
      </c>
      <c r="D10" s="1">
        <v>90</v>
      </c>
      <c r="E10" s="1">
        <v>0</v>
      </c>
      <c r="F10" s="1">
        <v>0</v>
      </c>
      <c r="G10" s="1">
        <v>30</v>
      </c>
      <c r="H10" s="1">
        <v>0</v>
      </c>
      <c r="I10" s="8">
        <f t="shared" si="0"/>
        <v>80</v>
      </c>
      <c r="J10" s="8">
        <f t="shared" si="1"/>
        <v>20</v>
      </c>
      <c r="K10" s="1" t="s">
        <v>7</v>
      </c>
      <c r="L10" s="1">
        <v>90</v>
      </c>
      <c r="M10" s="1">
        <v>30</v>
      </c>
      <c r="N10" s="1">
        <v>60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66.666666666666671</v>
      </c>
      <c r="T10" s="8">
        <f t="shared" si="3"/>
        <v>0</v>
      </c>
      <c r="U10" s="1" t="s">
        <v>7</v>
      </c>
      <c r="V10" s="1">
        <v>60</v>
      </c>
      <c r="W10" s="1">
        <v>0</v>
      </c>
      <c r="X10" s="1">
        <v>30</v>
      </c>
      <c r="Y10" s="1">
        <v>0</v>
      </c>
      <c r="Z10" s="1">
        <v>0</v>
      </c>
      <c r="AA10" s="1">
        <v>30</v>
      </c>
      <c r="AB10" s="1">
        <v>0</v>
      </c>
      <c r="AC10" s="8">
        <f t="shared" si="4"/>
        <v>100</v>
      </c>
      <c r="AD10" s="8">
        <f t="shared" si="5"/>
        <v>50</v>
      </c>
    </row>
    <row r="11" spans="1:30" x14ac:dyDescent="0.2">
      <c r="A11" s="1" t="s">
        <v>8</v>
      </c>
      <c r="B11" s="1">
        <v>2362</v>
      </c>
      <c r="C11" s="1">
        <v>150</v>
      </c>
      <c r="D11" s="1">
        <v>1256</v>
      </c>
      <c r="E11" s="1">
        <v>0</v>
      </c>
      <c r="F11" s="1">
        <v>389</v>
      </c>
      <c r="G11" s="1">
        <v>538</v>
      </c>
      <c r="H11" s="1">
        <v>30</v>
      </c>
      <c r="I11" s="8">
        <f t="shared" si="0"/>
        <v>93.691786621507191</v>
      </c>
      <c r="J11" s="8">
        <f t="shared" si="1"/>
        <v>24.047417442845045</v>
      </c>
      <c r="K11" s="1" t="s">
        <v>8</v>
      </c>
      <c r="L11" s="1">
        <v>1226</v>
      </c>
      <c r="M11" s="1">
        <v>90</v>
      </c>
      <c r="N11" s="1">
        <v>568</v>
      </c>
      <c r="O11" s="1">
        <v>0</v>
      </c>
      <c r="P11" s="1">
        <v>299</v>
      </c>
      <c r="Q11" s="1">
        <v>269</v>
      </c>
      <c r="R11" s="1">
        <v>0</v>
      </c>
      <c r="S11" s="8">
        <f t="shared" si="2"/>
        <v>92.659053833605213</v>
      </c>
      <c r="T11" s="8">
        <f t="shared" si="3"/>
        <v>21.941272430668842</v>
      </c>
      <c r="U11" s="1" t="s">
        <v>8</v>
      </c>
      <c r="V11" s="1">
        <v>1136</v>
      </c>
      <c r="W11" s="1">
        <v>60</v>
      </c>
      <c r="X11" s="1">
        <v>688</v>
      </c>
      <c r="Y11" s="1">
        <v>0</v>
      </c>
      <c r="Z11" s="1">
        <v>90</v>
      </c>
      <c r="AA11" s="1">
        <v>269</v>
      </c>
      <c r="AB11" s="1">
        <v>30</v>
      </c>
      <c r="AC11" s="8">
        <f t="shared" si="4"/>
        <v>94.806338028169009</v>
      </c>
      <c r="AD11" s="8">
        <f t="shared" si="5"/>
        <v>26.320422535211268</v>
      </c>
    </row>
    <row r="12" spans="1:30" x14ac:dyDescent="0.2">
      <c r="A12" s="1" t="s">
        <v>9</v>
      </c>
      <c r="B12" s="1">
        <v>7924</v>
      </c>
      <c r="C12" s="1">
        <v>2332</v>
      </c>
      <c r="D12" s="1">
        <v>3558</v>
      </c>
      <c r="E12" s="1">
        <v>209</v>
      </c>
      <c r="F12" s="1">
        <v>628</v>
      </c>
      <c r="G12" s="1">
        <v>1106</v>
      </c>
      <c r="H12" s="1">
        <v>90</v>
      </c>
      <c r="I12" s="8">
        <f t="shared" si="0"/>
        <v>70.557799091367997</v>
      </c>
      <c r="J12" s="8">
        <f t="shared" si="1"/>
        <v>15.093387178192831</v>
      </c>
      <c r="K12" s="1" t="s">
        <v>9</v>
      </c>
      <c r="L12" s="1">
        <v>3797</v>
      </c>
      <c r="M12" s="1">
        <v>927</v>
      </c>
      <c r="N12" s="1">
        <v>2063</v>
      </c>
      <c r="O12" s="1">
        <v>60</v>
      </c>
      <c r="P12" s="1">
        <v>299</v>
      </c>
      <c r="Q12" s="1">
        <v>419</v>
      </c>
      <c r="R12" s="1">
        <v>30</v>
      </c>
      <c r="S12" s="8">
        <f t="shared" si="2"/>
        <v>75.612325520147479</v>
      </c>
      <c r="T12" s="8">
        <f t="shared" si="3"/>
        <v>11.825125098762181</v>
      </c>
      <c r="U12" s="1" t="s">
        <v>9</v>
      </c>
      <c r="V12" s="1">
        <v>4126</v>
      </c>
      <c r="W12" s="1">
        <v>1405</v>
      </c>
      <c r="X12" s="1">
        <v>1495</v>
      </c>
      <c r="Y12" s="1">
        <v>150</v>
      </c>
      <c r="Z12" s="1">
        <v>329</v>
      </c>
      <c r="AA12" s="1">
        <v>688</v>
      </c>
      <c r="AB12" s="1">
        <v>60</v>
      </c>
      <c r="AC12" s="8">
        <f t="shared" si="4"/>
        <v>65.971885603490065</v>
      </c>
      <c r="AD12" s="8">
        <f t="shared" si="5"/>
        <v>18.128938439166262</v>
      </c>
    </row>
    <row r="13" spans="1:30" x14ac:dyDescent="0.2">
      <c r="A13" s="1" t="s">
        <v>10</v>
      </c>
      <c r="K13" s="1" t="s">
        <v>10</v>
      </c>
      <c r="U13" s="1" t="s">
        <v>10</v>
      </c>
    </row>
    <row r="14" spans="1:30" x14ac:dyDescent="0.2">
      <c r="A14" s="1" t="s">
        <v>11</v>
      </c>
      <c r="K14" s="1" t="s">
        <v>11</v>
      </c>
      <c r="U14" s="1" t="s">
        <v>11</v>
      </c>
    </row>
    <row r="15" spans="1:30" x14ac:dyDescent="0.2">
      <c r="A15" s="1" t="s">
        <v>1</v>
      </c>
      <c r="B15" s="1">
        <v>69129</v>
      </c>
      <c r="C15" s="1">
        <v>9777</v>
      </c>
      <c r="D15" s="1">
        <v>30528</v>
      </c>
      <c r="E15" s="1">
        <v>3169</v>
      </c>
      <c r="F15" s="1">
        <v>9359</v>
      </c>
      <c r="G15" s="1">
        <v>13066</v>
      </c>
      <c r="H15" s="1">
        <v>3229</v>
      </c>
      <c r="I15" s="8">
        <f t="shared" ref="I15:I43" si="6">SUM(D15:H15)*100/B15</f>
        <v>85.855429703886941</v>
      </c>
      <c r="J15" s="8">
        <f t="shared" ref="J15:J43" si="7">SUM(G15:H15)*100/B15</f>
        <v>23.571872875348983</v>
      </c>
      <c r="K15" s="1" t="s">
        <v>1</v>
      </c>
      <c r="L15" s="1">
        <v>34983</v>
      </c>
      <c r="M15" s="1">
        <v>5023</v>
      </c>
      <c r="N15" s="1">
        <v>15129</v>
      </c>
      <c r="O15" s="1">
        <v>1854</v>
      </c>
      <c r="P15" s="1">
        <v>5083</v>
      </c>
      <c r="Q15" s="1">
        <v>5801</v>
      </c>
      <c r="R15" s="1">
        <v>2093</v>
      </c>
      <c r="S15" s="8">
        <f t="shared" ref="S15" si="8">SUM(N15:R15)*100/L15</f>
        <v>85.641597347282968</v>
      </c>
      <c r="T15" s="8">
        <f t="shared" ref="T15" si="9">SUM(Q15:R15)*100/L15</f>
        <v>22.565245976617213</v>
      </c>
      <c r="U15" s="1" t="s">
        <v>1</v>
      </c>
      <c r="V15" s="1">
        <v>34146</v>
      </c>
      <c r="W15" s="1">
        <v>4754</v>
      </c>
      <c r="X15" s="1">
        <v>15399</v>
      </c>
      <c r="Y15" s="1">
        <v>1316</v>
      </c>
      <c r="Z15" s="1">
        <v>4276</v>
      </c>
      <c r="AA15" s="1">
        <v>7266</v>
      </c>
      <c r="AB15" s="1">
        <v>1136</v>
      </c>
      <c r="AC15" s="8">
        <f t="shared" ref="AC15" si="10">SUM(X15:AB15)*100/V15</f>
        <v>86.080360803608031</v>
      </c>
      <c r="AD15" s="8">
        <f t="shared" ref="AD15" si="11">SUM(AA15:AB15)*100/V15</f>
        <v>24.60610320388918</v>
      </c>
    </row>
    <row r="16" spans="1:30" x14ac:dyDescent="0.2">
      <c r="A16" s="1" t="s">
        <v>12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12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12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13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13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13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14</v>
      </c>
      <c r="B18" s="1">
        <v>12827</v>
      </c>
      <c r="C18" s="1">
        <v>1704</v>
      </c>
      <c r="D18" s="1">
        <v>6728</v>
      </c>
      <c r="E18" s="1">
        <v>748</v>
      </c>
      <c r="F18" s="1">
        <v>1525</v>
      </c>
      <c r="G18" s="1">
        <v>2003</v>
      </c>
      <c r="H18" s="1">
        <v>120</v>
      </c>
      <c r="I18" s="8">
        <f t="shared" si="6"/>
        <v>86.723318001091442</v>
      </c>
      <c r="J18" s="8">
        <f t="shared" si="7"/>
        <v>16.551025181258282</v>
      </c>
      <c r="K18" s="1" t="s">
        <v>14</v>
      </c>
      <c r="L18" s="1">
        <v>6728</v>
      </c>
      <c r="M18" s="1">
        <v>1166</v>
      </c>
      <c r="N18" s="1">
        <v>3558</v>
      </c>
      <c r="O18" s="1">
        <v>449</v>
      </c>
      <c r="P18" s="1">
        <v>837</v>
      </c>
      <c r="Q18" s="1">
        <v>658</v>
      </c>
      <c r="R18" s="1">
        <v>60</v>
      </c>
      <c r="S18" s="8">
        <f t="shared" ref="S18:S23" si="12">SUM(N18:R18)*100/L18</f>
        <v>82.669441141498211</v>
      </c>
      <c r="T18" s="8">
        <f t="shared" ref="T18:T23" si="13">SUM(Q18:R18)*100/L18</f>
        <v>10.671819262782401</v>
      </c>
      <c r="U18" s="1" t="s">
        <v>14</v>
      </c>
      <c r="V18" s="1">
        <v>6100</v>
      </c>
      <c r="W18" s="1">
        <v>538</v>
      </c>
      <c r="X18" s="1">
        <v>3169</v>
      </c>
      <c r="Y18" s="1">
        <v>299</v>
      </c>
      <c r="Z18" s="1">
        <v>688</v>
      </c>
      <c r="AA18" s="1">
        <v>1346</v>
      </c>
      <c r="AB18" s="1">
        <v>60</v>
      </c>
      <c r="AC18" s="8">
        <f t="shared" ref="AC18:AC23" si="14">SUM(X18:AB18)*100/V18</f>
        <v>91.180327868852459</v>
      </c>
      <c r="AD18" s="8">
        <f t="shared" ref="AD18:AD23" si="15">SUM(AA18:AB18)*100/V18</f>
        <v>23.049180327868854</v>
      </c>
    </row>
    <row r="19" spans="1:30" x14ac:dyDescent="0.2">
      <c r="A19" s="1" t="s">
        <v>15</v>
      </c>
      <c r="B19" s="1">
        <v>13784</v>
      </c>
      <c r="C19" s="1">
        <v>1824</v>
      </c>
      <c r="D19" s="1">
        <v>6189</v>
      </c>
      <c r="E19" s="1">
        <v>718</v>
      </c>
      <c r="F19" s="1">
        <v>2033</v>
      </c>
      <c r="G19" s="1">
        <v>2452</v>
      </c>
      <c r="H19" s="1">
        <v>568</v>
      </c>
      <c r="I19" s="8">
        <f t="shared" si="6"/>
        <v>86.767266395821238</v>
      </c>
      <c r="J19" s="8">
        <f t="shared" si="7"/>
        <v>21.909460243760883</v>
      </c>
      <c r="K19" s="1" t="s">
        <v>15</v>
      </c>
      <c r="L19" s="1">
        <v>6817</v>
      </c>
      <c r="M19" s="1">
        <v>777</v>
      </c>
      <c r="N19" s="1">
        <v>3080</v>
      </c>
      <c r="O19" s="1">
        <v>359</v>
      </c>
      <c r="P19" s="1">
        <v>987</v>
      </c>
      <c r="Q19" s="1">
        <v>1226</v>
      </c>
      <c r="R19" s="1">
        <v>389</v>
      </c>
      <c r="S19" s="8">
        <f t="shared" si="12"/>
        <v>88.616693560217101</v>
      </c>
      <c r="T19" s="8">
        <f t="shared" si="13"/>
        <v>23.690773067331669</v>
      </c>
      <c r="U19" s="1" t="s">
        <v>15</v>
      </c>
      <c r="V19" s="1">
        <v>6967</v>
      </c>
      <c r="W19" s="1">
        <v>1047</v>
      </c>
      <c r="X19" s="1">
        <v>3110</v>
      </c>
      <c r="Y19" s="1">
        <v>359</v>
      </c>
      <c r="Z19" s="1">
        <v>1047</v>
      </c>
      <c r="AA19" s="1">
        <v>1226</v>
      </c>
      <c r="AB19" s="1">
        <v>179</v>
      </c>
      <c r="AC19" s="8">
        <f t="shared" si="14"/>
        <v>84.986364288790014</v>
      </c>
      <c r="AD19" s="8">
        <f t="shared" si="15"/>
        <v>20.166499210564087</v>
      </c>
    </row>
    <row r="20" spans="1:30" x14ac:dyDescent="0.2">
      <c r="A20" s="1" t="s">
        <v>16</v>
      </c>
      <c r="B20" s="1">
        <v>13007</v>
      </c>
      <c r="C20" s="1">
        <v>1645</v>
      </c>
      <c r="D20" s="1">
        <v>5053</v>
      </c>
      <c r="E20" s="1">
        <v>598</v>
      </c>
      <c r="F20" s="1">
        <v>2272</v>
      </c>
      <c r="G20" s="1">
        <v>2781</v>
      </c>
      <c r="H20" s="1">
        <v>658</v>
      </c>
      <c r="I20" s="8">
        <f t="shared" si="6"/>
        <v>87.352963788729141</v>
      </c>
      <c r="J20" s="8">
        <f t="shared" si="7"/>
        <v>26.439609441070193</v>
      </c>
      <c r="K20" s="1" t="s">
        <v>16</v>
      </c>
      <c r="L20" s="1">
        <v>6488</v>
      </c>
      <c r="M20" s="1">
        <v>897</v>
      </c>
      <c r="N20" s="1">
        <v>2362</v>
      </c>
      <c r="O20" s="1">
        <v>359</v>
      </c>
      <c r="P20" s="1">
        <v>1226</v>
      </c>
      <c r="Q20" s="1">
        <v>1226</v>
      </c>
      <c r="R20" s="1">
        <v>419</v>
      </c>
      <c r="S20" s="8">
        <f t="shared" si="12"/>
        <v>86.189889025893962</v>
      </c>
      <c r="T20" s="8">
        <f t="shared" si="13"/>
        <v>25.354500616522813</v>
      </c>
      <c r="U20" s="1" t="s">
        <v>16</v>
      </c>
      <c r="V20" s="1">
        <v>6518</v>
      </c>
      <c r="W20" s="1">
        <v>748</v>
      </c>
      <c r="X20" s="1">
        <v>2691</v>
      </c>
      <c r="Y20" s="1">
        <v>239</v>
      </c>
      <c r="Z20" s="1">
        <v>1047</v>
      </c>
      <c r="AA20" s="1">
        <v>1555</v>
      </c>
      <c r="AB20" s="1">
        <v>239</v>
      </c>
      <c r="AC20" s="8">
        <f t="shared" si="14"/>
        <v>88.539429272783067</v>
      </c>
      <c r="AD20" s="8">
        <f t="shared" si="15"/>
        <v>27.523780300705738</v>
      </c>
    </row>
    <row r="21" spans="1:30" x14ac:dyDescent="0.2">
      <c r="A21" s="1" t="s">
        <v>17</v>
      </c>
      <c r="B21" s="1">
        <v>11870</v>
      </c>
      <c r="C21" s="1">
        <v>1525</v>
      </c>
      <c r="D21" s="1">
        <v>5292</v>
      </c>
      <c r="E21" s="1">
        <v>449</v>
      </c>
      <c r="F21" s="1">
        <v>1734</v>
      </c>
      <c r="G21" s="1">
        <v>2302</v>
      </c>
      <c r="H21" s="1">
        <v>568</v>
      </c>
      <c r="I21" s="8">
        <f t="shared" si="6"/>
        <v>87.1524852569503</v>
      </c>
      <c r="J21" s="8">
        <f t="shared" si="7"/>
        <v>24.178601516427971</v>
      </c>
      <c r="K21" s="1" t="s">
        <v>17</v>
      </c>
      <c r="L21" s="1">
        <v>6100</v>
      </c>
      <c r="M21" s="1">
        <v>658</v>
      </c>
      <c r="N21" s="1">
        <v>2751</v>
      </c>
      <c r="O21" s="1">
        <v>299</v>
      </c>
      <c r="P21" s="1">
        <v>987</v>
      </c>
      <c r="Q21" s="1">
        <v>1136</v>
      </c>
      <c r="R21" s="1">
        <v>269</v>
      </c>
      <c r="S21" s="8">
        <f t="shared" si="12"/>
        <v>89.213114754098356</v>
      </c>
      <c r="T21" s="8">
        <f t="shared" si="13"/>
        <v>23.032786885245901</v>
      </c>
      <c r="U21" s="1" t="s">
        <v>17</v>
      </c>
      <c r="V21" s="1">
        <v>5771</v>
      </c>
      <c r="W21" s="1">
        <v>867</v>
      </c>
      <c r="X21" s="1">
        <v>2542</v>
      </c>
      <c r="Y21" s="1">
        <v>150</v>
      </c>
      <c r="Z21" s="1">
        <v>748</v>
      </c>
      <c r="AA21" s="1">
        <v>1166</v>
      </c>
      <c r="AB21" s="1">
        <v>299</v>
      </c>
      <c r="AC21" s="8">
        <f t="shared" si="14"/>
        <v>84.99393519320742</v>
      </c>
      <c r="AD21" s="8">
        <f t="shared" si="15"/>
        <v>25.385548431814243</v>
      </c>
    </row>
    <row r="22" spans="1:30" x14ac:dyDescent="0.2">
      <c r="A22" s="1" t="s">
        <v>18</v>
      </c>
      <c r="B22" s="1">
        <v>10316</v>
      </c>
      <c r="C22" s="1">
        <v>1405</v>
      </c>
      <c r="D22" s="1">
        <v>4276</v>
      </c>
      <c r="E22" s="1">
        <v>449</v>
      </c>
      <c r="F22" s="1">
        <v>1346</v>
      </c>
      <c r="G22" s="1">
        <v>2093</v>
      </c>
      <c r="H22" s="1">
        <v>748</v>
      </c>
      <c r="I22" s="8">
        <f t="shared" si="6"/>
        <v>86.390073671965879</v>
      </c>
      <c r="J22" s="8">
        <f t="shared" si="7"/>
        <v>27.539744086855372</v>
      </c>
      <c r="K22" s="1" t="s">
        <v>18</v>
      </c>
      <c r="L22" s="1">
        <v>4934</v>
      </c>
      <c r="M22" s="1">
        <v>658</v>
      </c>
      <c r="N22" s="1">
        <v>1914</v>
      </c>
      <c r="O22" s="1">
        <v>239</v>
      </c>
      <c r="P22" s="1">
        <v>777</v>
      </c>
      <c r="Q22" s="1">
        <v>748</v>
      </c>
      <c r="R22" s="1">
        <v>598</v>
      </c>
      <c r="S22" s="8">
        <f t="shared" si="12"/>
        <v>86.663964329144704</v>
      </c>
      <c r="T22" s="8">
        <f t="shared" si="13"/>
        <v>27.280097284150791</v>
      </c>
      <c r="U22" s="1" t="s">
        <v>18</v>
      </c>
      <c r="V22" s="1">
        <v>5382</v>
      </c>
      <c r="W22" s="1">
        <v>748</v>
      </c>
      <c r="X22" s="1">
        <v>2362</v>
      </c>
      <c r="Y22" s="1">
        <v>209</v>
      </c>
      <c r="Z22" s="1">
        <v>568</v>
      </c>
      <c r="AA22" s="1">
        <v>1346</v>
      </c>
      <c r="AB22" s="1">
        <v>150</v>
      </c>
      <c r="AC22" s="8">
        <f t="shared" si="14"/>
        <v>86.120401337792643</v>
      </c>
      <c r="AD22" s="8">
        <f t="shared" si="15"/>
        <v>27.796358231140839</v>
      </c>
    </row>
    <row r="23" spans="1:30" x14ac:dyDescent="0.2">
      <c r="A23" s="1" t="s">
        <v>19</v>
      </c>
      <c r="B23" s="1">
        <v>7326</v>
      </c>
      <c r="C23" s="1">
        <v>1674</v>
      </c>
      <c r="D23" s="1">
        <v>2990</v>
      </c>
      <c r="E23" s="1">
        <v>209</v>
      </c>
      <c r="F23" s="1">
        <v>449</v>
      </c>
      <c r="G23" s="1">
        <v>1435</v>
      </c>
      <c r="H23" s="1">
        <v>568</v>
      </c>
      <c r="I23" s="8">
        <f t="shared" si="6"/>
        <v>77.136227136227134</v>
      </c>
      <c r="J23" s="8">
        <f t="shared" si="7"/>
        <v>27.340977340977339</v>
      </c>
      <c r="K23" s="1" t="s">
        <v>19</v>
      </c>
      <c r="L23" s="1">
        <v>3917</v>
      </c>
      <c r="M23" s="1">
        <v>867</v>
      </c>
      <c r="N23" s="1">
        <v>1465</v>
      </c>
      <c r="O23" s="1">
        <v>150</v>
      </c>
      <c r="P23" s="1">
        <v>269</v>
      </c>
      <c r="Q23" s="1">
        <v>807</v>
      </c>
      <c r="R23" s="1">
        <v>359</v>
      </c>
      <c r="S23" s="8">
        <f t="shared" si="12"/>
        <v>77.865713556293088</v>
      </c>
      <c r="T23" s="8">
        <f t="shared" si="13"/>
        <v>29.767679346438602</v>
      </c>
      <c r="U23" s="1" t="s">
        <v>19</v>
      </c>
      <c r="V23" s="1">
        <v>3409</v>
      </c>
      <c r="W23" s="1">
        <v>807</v>
      </c>
      <c r="X23" s="1">
        <v>1525</v>
      </c>
      <c r="Y23" s="1">
        <v>60</v>
      </c>
      <c r="Z23" s="1">
        <v>179</v>
      </c>
      <c r="AA23" s="1">
        <v>628</v>
      </c>
      <c r="AB23" s="1">
        <v>209</v>
      </c>
      <c r="AC23" s="8">
        <f t="shared" si="14"/>
        <v>76.29803461425638</v>
      </c>
      <c r="AD23" s="8">
        <f t="shared" si="15"/>
        <v>24.552654737459665</v>
      </c>
    </row>
    <row r="24" spans="1:30" x14ac:dyDescent="0.2">
      <c r="A24" s="1" t="s">
        <v>20</v>
      </c>
      <c r="I24" s="8"/>
      <c r="J24" s="8"/>
      <c r="K24" s="1" t="s">
        <v>20</v>
      </c>
      <c r="S24" s="8"/>
      <c r="T24" s="8"/>
      <c r="U24" s="1" t="s">
        <v>20</v>
      </c>
      <c r="AC24" s="8"/>
      <c r="AD24" s="8"/>
    </row>
    <row r="25" spans="1:30" x14ac:dyDescent="0.2">
      <c r="A25" s="1" t="s">
        <v>1</v>
      </c>
      <c r="B25" s="1">
        <v>13186</v>
      </c>
      <c r="C25" s="1">
        <v>2003</v>
      </c>
      <c r="D25" s="1">
        <v>6458</v>
      </c>
      <c r="E25" s="1">
        <v>478</v>
      </c>
      <c r="F25" s="1">
        <v>1704</v>
      </c>
      <c r="G25" s="1">
        <v>2213</v>
      </c>
      <c r="H25" s="1">
        <v>329</v>
      </c>
      <c r="I25" s="8">
        <f t="shared" si="6"/>
        <v>84.802062793872295</v>
      </c>
      <c r="J25" s="8">
        <f t="shared" si="7"/>
        <v>19.278022144698923</v>
      </c>
      <c r="K25" s="1" t="s">
        <v>1</v>
      </c>
      <c r="L25" s="1">
        <v>7535</v>
      </c>
      <c r="M25" s="1">
        <v>1256</v>
      </c>
      <c r="N25" s="1">
        <v>3678</v>
      </c>
      <c r="O25" s="1">
        <v>239</v>
      </c>
      <c r="P25" s="1">
        <v>1076</v>
      </c>
      <c r="Q25" s="1">
        <v>1047</v>
      </c>
      <c r="R25" s="1">
        <v>239</v>
      </c>
      <c r="S25" s="8">
        <f t="shared" ref="S25" si="16">SUM(N25:R25)*100/L25</f>
        <v>83.33112143331121</v>
      </c>
      <c r="T25" s="8">
        <f t="shared" ref="T25" si="17">SUM(Q25:R25)*100/L25</f>
        <v>17.067020570670206</v>
      </c>
      <c r="U25" s="1" t="s">
        <v>1</v>
      </c>
      <c r="V25" s="1">
        <v>5651</v>
      </c>
      <c r="W25" s="1">
        <v>748</v>
      </c>
      <c r="X25" s="1">
        <v>2781</v>
      </c>
      <c r="Y25" s="1">
        <v>239</v>
      </c>
      <c r="Z25" s="1">
        <v>628</v>
      </c>
      <c r="AA25" s="1">
        <v>1166</v>
      </c>
      <c r="AB25" s="1">
        <v>90</v>
      </c>
      <c r="AC25" s="8">
        <f t="shared" ref="AC25" si="18">SUM(X25:AB25)*100/V25</f>
        <v>86.781100690143333</v>
      </c>
      <c r="AD25" s="8">
        <f t="shared" ref="AD25" si="19">SUM(AA25:AB25)*100/V25</f>
        <v>22.226154662891524</v>
      </c>
    </row>
    <row r="26" spans="1:30" x14ac:dyDescent="0.2">
      <c r="A26" s="1" t="s">
        <v>12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8"/>
      <c r="J26" s="8"/>
      <c r="K26" s="1" t="s">
        <v>12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8"/>
      <c r="T26" s="8"/>
      <c r="U26" s="1" t="s">
        <v>12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8"/>
      <c r="AD26" s="8"/>
    </row>
    <row r="27" spans="1:30" x14ac:dyDescent="0.2">
      <c r="A27" s="1" t="s">
        <v>13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13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13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14</v>
      </c>
      <c r="B28" s="1">
        <v>6070</v>
      </c>
      <c r="C28" s="1">
        <v>807</v>
      </c>
      <c r="D28" s="1">
        <v>3169</v>
      </c>
      <c r="E28" s="1">
        <v>239</v>
      </c>
      <c r="F28" s="1">
        <v>897</v>
      </c>
      <c r="G28" s="1">
        <v>897</v>
      </c>
      <c r="H28" s="1">
        <v>60</v>
      </c>
      <c r="I28" s="8">
        <f t="shared" si="6"/>
        <v>86.688632619439872</v>
      </c>
      <c r="J28" s="8">
        <f t="shared" si="7"/>
        <v>15.766062602965404</v>
      </c>
      <c r="K28" s="1" t="s">
        <v>14</v>
      </c>
      <c r="L28" s="1">
        <v>3648</v>
      </c>
      <c r="M28" s="1">
        <v>628</v>
      </c>
      <c r="N28" s="1">
        <v>1884</v>
      </c>
      <c r="O28" s="1">
        <v>150</v>
      </c>
      <c r="P28" s="1">
        <v>598</v>
      </c>
      <c r="Q28" s="1">
        <v>359</v>
      </c>
      <c r="R28" s="1">
        <v>30</v>
      </c>
      <c r="S28" s="8">
        <f t="shared" ref="S28:S33" si="20">SUM(N28:R28)*100/L28</f>
        <v>82.8125</v>
      </c>
      <c r="T28" s="8">
        <f t="shared" ref="T28:T33" si="21">SUM(Q28:R28)*100/L28</f>
        <v>10.663377192982455</v>
      </c>
      <c r="U28" s="1" t="s">
        <v>14</v>
      </c>
      <c r="V28" s="1">
        <v>2422</v>
      </c>
      <c r="W28" s="1">
        <v>179</v>
      </c>
      <c r="X28" s="1">
        <v>1286</v>
      </c>
      <c r="Y28" s="1">
        <v>90</v>
      </c>
      <c r="Z28" s="1">
        <v>299</v>
      </c>
      <c r="AA28" s="1">
        <v>538</v>
      </c>
      <c r="AB28" s="1">
        <v>30</v>
      </c>
      <c r="AC28" s="8">
        <f t="shared" ref="AC28:AC33" si="22">SUM(X28:AB28)*100/V28</f>
        <v>92.609413707679607</v>
      </c>
      <c r="AD28" s="8">
        <f t="shared" ref="AD28:AD33" si="23">SUM(AA28:AB28)*100/V28</f>
        <v>23.451692815854667</v>
      </c>
    </row>
    <row r="29" spans="1:30" x14ac:dyDescent="0.2">
      <c r="A29" s="1" t="s">
        <v>15</v>
      </c>
      <c r="B29" s="1">
        <v>3528</v>
      </c>
      <c r="C29" s="1">
        <v>628</v>
      </c>
      <c r="D29" s="1">
        <v>1914</v>
      </c>
      <c r="E29" s="1">
        <v>90</v>
      </c>
      <c r="F29" s="1">
        <v>239</v>
      </c>
      <c r="G29" s="1">
        <v>508</v>
      </c>
      <c r="H29" s="1">
        <v>150</v>
      </c>
      <c r="I29" s="8">
        <f t="shared" si="6"/>
        <v>82.22789115646259</v>
      </c>
      <c r="J29" s="8">
        <f t="shared" si="7"/>
        <v>18.650793650793652</v>
      </c>
      <c r="K29" s="1" t="s">
        <v>15</v>
      </c>
      <c r="L29" s="1">
        <v>1884</v>
      </c>
      <c r="M29" s="1">
        <v>239</v>
      </c>
      <c r="N29" s="1">
        <v>1076</v>
      </c>
      <c r="O29" s="1">
        <v>30</v>
      </c>
      <c r="P29" s="1">
        <v>120</v>
      </c>
      <c r="Q29" s="1">
        <v>299</v>
      </c>
      <c r="R29" s="1">
        <v>120</v>
      </c>
      <c r="S29" s="8">
        <f t="shared" si="20"/>
        <v>87.314225053078559</v>
      </c>
      <c r="T29" s="8">
        <f t="shared" si="21"/>
        <v>22.23991507430998</v>
      </c>
      <c r="U29" s="1" t="s">
        <v>15</v>
      </c>
      <c r="V29" s="1">
        <v>1645</v>
      </c>
      <c r="W29" s="1">
        <v>389</v>
      </c>
      <c r="X29" s="1">
        <v>837</v>
      </c>
      <c r="Y29" s="1">
        <v>60</v>
      </c>
      <c r="Z29" s="1">
        <v>120</v>
      </c>
      <c r="AA29" s="1">
        <v>209</v>
      </c>
      <c r="AB29" s="1">
        <v>30</v>
      </c>
      <c r="AC29" s="8">
        <f t="shared" si="22"/>
        <v>76.352583586626139</v>
      </c>
      <c r="AD29" s="8">
        <f t="shared" si="23"/>
        <v>14.52887537993921</v>
      </c>
    </row>
    <row r="30" spans="1:30" x14ac:dyDescent="0.2">
      <c r="A30" s="1" t="s">
        <v>16</v>
      </c>
      <c r="B30" s="1">
        <v>1645</v>
      </c>
      <c r="C30" s="1">
        <v>239</v>
      </c>
      <c r="D30" s="1">
        <v>658</v>
      </c>
      <c r="E30" s="1">
        <v>30</v>
      </c>
      <c r="F30" s="1">
        <v>239</v>
      </c>
      <c r="G30" s="1">
        <v>419</v>
      </c>
      <c r="H30" s="1">
        <v>60</v>
      </c>
      <c r="I30" s="8">
        <f t="shared" si="6"/>
        <v>85.471124620060792</v>
      </c>
      <c r="J30" s="8">
        <f t="shared" si="7"/>
        <v>29.118541033434649</v>
      </c>
      <c r="K30" s="1" t="s">
        <v>16</v>
      </c>
      <c r="L30" s="1">
        <v>927</v>
      </c>
      <c r="M30" s="1">
        <v>150</v>
      </c>
      <c r="N30" s="1">
        <v>299</v>
      </c>
      <c r="O30" s="1">
        <v>0</v>
      </c>
      <c r="P30" s="1">
        <v>209</v>
      </c>
      <c r="Q30" s="1">
        <v>209</v>
      </c>
      <c r="R30" s="1">
        <v>60</v>
      </c>
      <c r="S30" s="8">
        <f t="shared" si="20"/>
        <v>83.818770226537211</v>
      </c>
      <c r="T30" s="8">
        <f t="shared" si="21"/>
        <v>29.018338727076593</v>
      </c>
      <c r="U30" s="1" t="s">
        <v>16</v>
      </c>
      <c r="V30" s="1">
        <v>718</v>
      </c>
      <c r="W30" s="1">
        <v>90</v>
      </c>
      <c r="X30" s="1">
        <v>359</v>
      </c>
      <c r="Y30" s="1">
        <v>30</v>
      </c>
      <c r="Z30" s="1">
        <v>30</v>
      </c>
      <c r="AA30" s="1">
        <v>209</v>
      </c>
      <c r="AB30" s="1">
        <v>0</v>
      </c>
      <c r="AC30" s="8">
        <f t="shared" si="22"/>
        <v>87.465181058495816</v>
      </c>
      <c r="AD30" s="8">
        <f t="shared" si="23"/>
        <v>29.108635097493035</v>
      </c>
    </row>
    <row r="31" spans="1:30" x14ac:dyDescent="0.2">
      <c r="A31" s="1" t="s">
        <v>17</v>
      </c>
      <c r="B31" s="1">
        <v>957</v>
      </c>
      <c r="C31" s="1">
        <v>209</v>
      </c>
      <c r="D31" s="1">
        <v>359</v>
      </c>
      <c r="E31" s="1">
        <v>120</v>
      </c>
      <c r="F31" s="1">
        <v>150</v>
      </c>
      <c r="G31" s="1">
        <v>120</v>
      </c>
      <c r="H31" s="1">
        <v>0</v>
      </c>
      <c r="I31" s="8">
        <f t="shared" si="6"/>
        <v>78.265412748171372</v>
      </c>
      <c r="J31" s="8">
        <f t="shared" si="7"/>
        <v>12.539184952978056</v>
      </c>
      <c r="K31" s="1" t="s">
        <v>17</v>
      </c>
      <c r="L31" s="1">
        <v>598</v>
      </c>
      <c r="M31" s="1">
        <v>150</v>
      </c>
      <c r="N31" s="1">
        <v>239</v>
      </c>
      <c r="O31" s="1">
        <v>60</v>
      </c>
      <c r="P31" s="1">
        <v>90</v>
      </c>
      <c r="Q31" s="1">
        <v>60</v>
      </c>
      <c r="R31" s="1">
        <v>0</v>
      </c>
      <c r="S31" s="8">
        <f t="shared" si="20"/>
        <v>75.083612040133772</v>
      </c>
      <c r="T31" s="8">
        <f t="shared" si="21"/>
        <v>10.033444816053512</v>
      </c>
      <c r="U31" s="1" t="s">
        <v>17</v>
      </c>
      <c r="V31" s="1">
        <v>359</v>
      </c>
      <c r="W31" s="1">
        <v>60</v>
      </c>
      <c r="X31" s="1">
        <v>120</v>
      </c>
      <c r="Y31" s="1">
        <v>60</v>
      </c>
      <c r="Z31" s="1">
        <v>60</v>
      </c>
      <c r="AA31" s="1">
        <v>60</v>
      </c>
      <c r="AB31" s="1">
        <v>0</v>
      </c>
      <c r="AC31" s="8">
        <f t="shared" si="22"/>
        <v>83.565459610027858</v>
      </c>
      <c r="AD31" s="8">
        <f t="shared" si="23"/>
        <v>16.713091922005571</v>
      </c>
    </row>
    <row r="32" spans="1:30" x14ac:dyDescent="0.2">
      <c r="A32" s="1" t="s">
        <v>18</v>
      </c>
      <c r="B32" s="1">
        <v>628</v>
      </c>
      <c r="C32" s="1">
        <v>90</v>
      </c>
      <c r="D32" s="1">
        <v>209</v>
      </c>
      <c r="E32" s="1">
        <v>0</v>
      </c>
      <c r="F32" s="1">
        <v>90</v>
      </c>
      <c r="G32" s="1">
        <v>209</v>
      </c>
      <c r="H32" s="1">
        <v>30</v>
      </c>
      <c r="I32" s="8">
        <f t="shared" si="6"/>
        <v>85.668789808917197</v>
      </c>
      <c r="J32" s="8">
        <f t="shared" si="7"/>
        <v>38.057324840764331</v>
      </c>
      <c r="K32" s="1" t="s">
        <v>18</v>
      </c>
      <c r="L32" s="1">
        <v>239</v>
      </c>
      <c r="M32" s="1">
        <v>60</v>
      </c>
      <c r="N32" s="1">
        <v>90</v>
      </c>
      <c r="O32" s="1">
        <v>0</v>
      </c>
      <c r="P32" s="1">
        <v>30</v>
      </c>
      <c r="Q32" s="1">
        <v>60</v>
      </c>
      <c r="R32" s="1">
        <v>0</v>
      </c>
      <c r="S32" s="8">
        <f t="shared" si="20"/>
        <v>75.313807531380746</v>
      </c>
      <c r="T32" s="8">
        <f t="shared" si="21"/>
        <v>25.10460251046025</v>
      </c>
      <c r="U32" s="1" t="s">
        <v>18</v>
      </c>
      <c r="V32" s="1">
        <v>389</v>
      </c>
      <c r="W32" s="1">
        <v>30</v>
      </c>
      <c r="X32" s="1">
        <v>120</v>
      </c>
      <c r="Y32" s="1">
        <v>0</v>
      </c>
      <c r="Z32" s="1">
        <v>60</v>
      </c>
      <c r="AA32" s="1">
        <v>150</v>
      </c>
      <c r="AB32" s="1">
        <v>30</v>
      </c>
      <c r="AC32" s="8">
        <f t="shared" si="22"/>
        <v>92.544987146529564</v>
      </c>
      <c r="AD32" s="8">
        <f t="shared" si="23"/>
        <v>46.272493573264782</v>
      </c>
    </row>
    <row r="33" spans="1:30" x14ac:dyDescent="0.2">
      <c r="A33" s="1" t="s">
        <v>19</v>
      </c>
      <c r="B33" s="1">
        <v>359</v>
      </c>
      <c r="C33" s="1">
        <v>30</v>
      </c>
      <c r="D33" s="1">
        <v>150</v>
      </c>
      <c r="E33" s="1">
        <v>0</v>
      </c>
      <c r="F33" s="1">
        <v>90</v>
      </c>
      <c r="G33" s="1">
        <v>60</v>
      </c>
      <c r="H33" s="1">
        <v>30</v>
      </c>
      <c r="I33" s="8">
        <f t="shared" si="6"/>
        <v>91.922005571030638</v>
      </c>
      <c r="J33" s="8">
        <f t="shared" si="7"/>
        <v>25.069637883008358</v>
      </c>
      <c r="K33" s="1" t="s">
        <v>19</v>
      </c>
      <c r="L33" s="1">
        <v>239</v>
      </c>
      <c r="M33" s="1">
        <v>30</v>
      </c>
      <c r="N33" s="1">
        <v>90</v>
      </c>
      <c r="O33" s="1">
        <v>0</v>
      </c>
      <c r="P33" s="1">
        <v>30</v>
      </c>
      <c r="Q33" s="1">
        <v>60</v>
      </c>
      <c r="R33" s="1">
        <v>30</v>
      </c>
      <c r="S33" s="8">
        <f t="shared" si="20"/>
        <v>87.86610878661088</v>
      </c>
      <c r="T33" s="8">
        <f t="shared" si="21"/>
        <v>37.656903765690373</v>
      </c>
      <c r="U33" s="1" t="s">
        <v>19</v>
      </c>
      <c r="V33" s="1">
        <v>120</v>
      </c>
      <c r="W33" s="1">
        <v>0</v>
      </c>
      <c r="X33" s="1">
        <v>60</v>
      </c>
      <c r="Y33" s="1">
        <v>0</v>
      </c>
      <c r="Z33" s="1">
        <v>60</v>
      </c>
      <c r="AA33" s="1">
        <v>0</v>
      </c>
      <c r="AB33" s="1">
        <v>0</v>
      </c>
      <c r="AC33" s="8">
        <f t="shared" si="22"/>
        <v>100</v>
      </c>
      <c r="AD33" s="8">
        <f t="shared" si="23"/>
        <v>0</v>
      </c>
    </row>
    <row r="34" spans="1:30" x14ac:dyDescent="0.2">
      <c r="A34" s="1" t="s">
        <v>21</v>
      </c>
      <c r="I34" s="8"/>
      <c r="J34" s="8"/>
      <c r="K34" s="1" t="s">
        <v>21</v>
      </c>
      <c r="S34" s="8"/>
      <c r="T34" s="8"/>
      <c r="U34" s="1" t="s">
        <v>21</v>
      </c>
      <c r="AC34" s="8"/>
      <c r="AD34" s="8"/>
    </row>
    <row r="35" spans="1:30" x14ac:dyDescent="0.2">
      <c r="A35" s="1" t="s">
        <v>1</v>
      </c>
      <c r="B35" s="1">
        <v>55943</v>
      </c>
      <c r="C35" s="1">
        <v>7774</v>
      </c>
      <c r="D35" s="1">
        <v>24070</v>
      </c>
      <c r="E35" s="1">
        <v>2691</v>
      </c>
      <c r="F35" s="1">
        <v>7654</v>
      </c>
      <c r="G35" s="1">
        <v>10854</v>
      </c>
      <c r="H35" s="1">
        <v>2900</v>
      </c>
      <c r="I35" s="8">
        <f t="shared" si="6"/>
        <v>86.103712707577358</v>
      </c>
      <c r="J35" s="8">
        <f t="shared" si="7"/>
        <v>24.585739055824678</v>
      </c>
      <c r="K35" s="1" t="s">
        <v>1</v>
      </c>
      <c r="L35" s="1">
        <v>27448</v>
      </c>
      <c r="M35" s="1">
        <v>3767</v>
      </c>
      <c r="N35" s="1">
        <v>11452</v>
      </c>
      <c r="O35" s="1">
        <v>1615</v>
      </c>
      <c r="P35" s="1">
        <v>4007</v>
      </c>
      <c r="Q35" s="1">
        <v>4754</v>
      </c>
      <c r="R35" s="1">
        <v>1854</v>
      </c>
      <c r="S35" s="8">
        <f t="shared" ref="S35" si="24">SUM(N35:R35)*100/L35</f>
        <v>86.279510346837654</v>
      </c>
      <c r="T35" s="8">
        <f t="shared" ref="T35" si="25">SUM(Q35:R35)*100/L35</f>
        <v>24.074613815214224</v>
      </c>
      <c r="U35" s="1" t="s">
        <v>1</v>
      </c>
      <c r="V35" s="1">
        <v>28495</v>
      </c>
      <c r="W35" s="1">
        <v>4007</v>
      </c>
      <c r="X35" s="1">
        <v>12618</v>
      </c>
      <c r="Y35" s="1">
        <v>1076</v>
      </c>
      <c r="Z35" s="1">
        <v>3648</v>
      </c>
      <c r="AA35" s="1">
        <v>6100</v>
      </c>
      <c r="AB35" s="1">
        <v>1047</v>
      </c>
      <c r="AC35" s="8">
        <f t="shared" ref="AC35" si="26">SUM(X35:AB35)*100/V35</f>
        <v>85.941393226881914</v>
      </c>
      <c r="AD35" s="8">
        <f t="shared" ref="AD35" si="27">SUM(AA35:AB35)*100/V35</f>
        <v>25.081593261975787</v>
      </c>
    </row>
    <row r="36" spans="1:30" x14ac:dyDescent="0.2">
      <c r="A36" s="1" t="s">
        <v>12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8"/>
      <c r="J36" s="8"/>
      <c r="K36" s="1" t="s">
        <v>12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8"/>
      <c r="T36" s="8"/>
      <c r="U36" s="1" t="s">
        <v>12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8"/>
      <c r="AD36" s="8"/>
    </row>
    <row r="37" spans="1:30" x14ac:dyDescent="0.2">
      <c r="A37" s="1" t="s">
        <v>13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8"/>
      <c r="J37" s="8"/>
      <c r="K37" s="1" t="s">
        <v>13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8"/>
      <c r="T37" s="8"/>
      <c r="U37" s="1" t="s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8"/>
      <c r="AD37" s="8"/>
    </row>
    <row r="38" spans="1:30" x14ac:dyDescent="0.2">
      <c r="A38" s="1" t="s">
        <v>14</v>
      </c>
      <c r="B38" s="1">
        <v>6757</v>
      </c>
      <c r="C38" s="1">
        <v>897</v>
      </c>
      <c r="D38" s="1">
        <v>3558</v>
      </c>
      <c r="E38" s="1">
        <v>508</v>
      </c>
      <c r="F38" s="1">
        <v>628</v>
      </c>
      <c r="G38" s="1">
        <v>1106</v>
      </c>
      <c r="H38" s="1">
        <v>60</v>
      </c>
      <c r="I38" s="8">
        <f t="shared" si="6"/>
        <v>86.724877904395441</v>
      </c>
      <c r="J38" s="8">
        <f t="shared" si="7"/>
        <v>17.256178777564006</v>
      </c>
      <c r="K38" s="1" t="s">
        <v>14</v>
      </c>
      <c r="L38" s="1">
        <v>3080</v>
      </c>
      <c r="M38" s="1">
        <v>538</v>
      </c>
      <c r="N38" s="1">
        <v>1674</v>
      </c>
      <c r="O38" s="1">
        <v>299</v>
      </c>
      <c r="P38" s="1">
        <v>239</v>
      </c>
      <c r="Q38" s="1">
        <v>299</v>
      </c>
      <c r="R38" s="1">
        <v>30</v>
      </c>
      <c r="S38" s="8">
        <f t="shared" ref="S38:S43" si="28">SUM(N38:R38)*100/L38</f>
        <v>82.5</v>
      </c>
      <c r="T38" s="8">
        <f t="shared" ref="T38:T43" si="29">SUM(Q38:R38)*100/L38</f>
        <v>10.681818181818182</v>
      </c>
      <c r="U38" s="1" t="s">
        <v>14</v>
      </c>
      <c r="V38" s="1">
        <v>3678</v>
      </c>
      <c r="W38" s="1">
        <v>359</v>
      </c>
      <c r="X38" s="1">
        <v>1884</v>
      </c>
      <c r="Y38" s="1">
        <v>209</v>
      </c>
      <c r="Z38" s="1">
        <v>389</v>
      </c>
      <c r="AA38" s="1">
        <v>807</v>
      </c>
      <c r="AB38" s="1">
        <v>30</v>
      </c>
      <c r="AC38" s="8">
        <f t="shared" ref="AC38:AC43" si="30">SUM(X38:AB38)*100/V38</f>
        <v>90.239260467645465</v>
      </c>
      <c r="AD38" s="8">
        <f t="shared" ref="AD38:AD43" si="31">SUM(AA38:AB38)*100/V38</f>
        <v>22.756933115823816</v>
      </c>
    </row>
    <row r="39" spans="1:30" x14ac:dyDescent="0.2">
      <c r="A39" s="1" t="s">
        <v>15</v>
      </c>
      <c r="B39" s="1">
        <v>10256</v>
      </c>
      <c r="C39" s="1">
        <v>1196</v>
      </c>
      <c r="D39" s="1">
        <v>4276</v>
      </c>
      <c r="E39" s="1">
        <v>628</v>
      </c>
      <c r="F39" s="1">
        <v>1794</v>
      </c>
      <c r="G39" s="1">
        <v>1944</v>
      </c>
      <c r="H39" s="1">
        <v>419</v>
      </c>
      <c r="I39" s="8">
        <f t="shared" si="6"/>
        <v>88.348283931357258</v>
      </c>
      <c r="J39" s="8">
        <f t="shared" si="7"/>
        <v>23.040171606864273</v>
      </c>
      <c r="K39" s="1" t="s">
        <v>15</v>
      </c>
      <c r="L39" s="1">
        <v>4934</v>
      </c>
      <c r="M39" s="1">
        <v>538</v>
      </c>
      <c r="N39" s="1">
        <v>2003</v>
      </c>
      <c r="O39" s="1">
        <v>329</v>
      </c>
      <c r="P39" s="1">
        <v>867</v>
      </c>
      <c r="Q39" s="1">
        <v>927</v>
      </c>
      <c r="R39" s="1">
        <v>269</v>
      </c>
      <c r="S39" s="8">
        <f t="shared" si="28"/>
        <v>89.075800567490873</v>
      </c>
      <c r="T39" s="8">
        <f t="shared" si="29"/>
        <v>24.239967571949737</v>
      </c>
      <c r="U39" s="1" t="s">
        <v>15</v>
      </c>
      <c r="V39" s="1">
        <v>5322</v>
      </c>
      <c r="W39" s="1">
        <v>658</v>
      </c>
      <c r="X39" s="1">
        <v>2272</v>
      </c>
      <c r="Y39" s="1">
        <v>299</v>
      </c>
      <c r="Z39" s="1">
        <v>927</v>
      </c>
      <c r="AA39" s="1">
        <v>1017</v>
      </c>
      <c r="AB39" s="1">
        <v>150</v>
      </c>
      <c r="AC39" s="8">
        <f t="shared" si="30"/>
        <v>87.655016910935743</v>
      </c>
      <c r="AD39" s="8">
        <f t="shared" si="31"/>
        <v>21.927846674182639</v>
      </c>
    </row>
    <row r="40" spans="1:30" x14ac:dyDescent="0.2">
      <c r="A40" s="1" t="s">
        <v>16</v>
      </c>
      <c r="B40" s="1">
        <v>11362</v>
      </c>
      <c r="C40" s="1">
        <v>1405</v>
      </c>
      <c r="D40" s="1">
        <v>4395</v>
      </c>
      <c r="E40" s="1">
        <v>568</v>
      </c>
      <c r="F40" s="1">
        <v>2033</v>
      </c>
      <c r="G40" s="1">
        <v>2362</v>
      </c>
      <c r="H40" s="1">
        <v>598</v>
      </c>
      <c r="I40" s="8">
        <f t="shared" si="6"/>
        <v>87.625418060200673</v>
      </c>
      <c r="J40" s="8">
        <f t="shared" si="7"/>
        <v>26.051751452209118</v>
      </c>
      <c r="K40" s="1" t="s">
        <v>16</v>
      </c>
      <c r="L40" s="1">
        <v>5561</v>
      </c>
      <c r="M40" s="1">
        <v>748</v>
      </c>
      <c r="N40" s="1">
        <v>2063</v>
      </c>
      <c r="O40" s="1">
        <v>359</v>
      </c>
      <c r="P40" s="1">
        <v>1017</v>
      </c>
      <c r="Q40" s="1">
        <v>1017</v>
      </c>
      <c r="R40" s="1">
        <v>359</v>
      </c>
      <c r="S40" s="8">
        <f t="shared" si="28"/>
        <v>86.585146556374752</v>
      </c>
      <c r="T40" s="8">
        <f t="shared" si="29"/>
        <v>24.74375112389858</v>
      </c>
      <c r="U40" s="1" t="s">
        <v>16</v>
      </c>
      <c r="V40" s="1">
        <v>5801</v>
      </c>
      <c r="W40" s="1">
        <v>658</v>
      </c>
      <c r="X40" s="1">
        <v>2332</v>
      </c>
      <c r="Y40" s="1">
        <v>209</v>
      </c>
      <c r="Z40" s="1">
        <v>1017</v>
      </c>
      <c r="AA40" s="1">
        <v>1346</v>
      </c>
      <c r="AB40" s="1">
        <v>239</v>
      </c>
      <c r="AC40" s="8">
        <f t="shared" si="30"/>
        <v>88.657128081365286</v>
      </c>
      <c r="AD40" s="8">
        <f t="shared" si="31"/>
        <v>27.322875366316154</v>
      </c>
    </row>
    <row r="41" spans="1:30" x14ac:dyDescent="0.2">
      <c r="A41" s="1" t="s">
        <v>17</v>
      </c>
      <c r="B41" s="1">
        <v>10914</v>
      </c>
      <c r="C41" s="1">
        <v>1316</v>
      </c>
      <c r="D41" s="1">
        <v>4934</v>
      </c>
      <c r="E41" s="1">
        <v>329</v>
      </c>
      <c r="F41" s="1">
        <v>1585</v>
      </c>
      <c r="G41" s="1">
        <v>2183</v>
      </c>
      <c r="H41" s="1">
        <v>568</v>
      </c>
      <c r="I41" s="8">
        <f t="shared" si="6"/>
        <v>87.951255268462532</v>
      </c>
      <c r="J41" s="8">
        <f t="shared" si="7"/>
        <v>25.206157229246838</v>
      </c>
      <c r="K41" s="1" t="s">
        <v>17</v>
      </c>
      <c r="L41" s="1">
        <v>5502</v>
      </c>
      <c r="M41" s="1">
        <v>508</v>
      </c>
      <c r="N41" s="1">
        <v>2512</v>
      </c>
      <c r="O41" s="1">
        <v>239</v>
      </c>
      <c r="P41" s="1">
        <v>897</v>
      </c>
      <c r="Q41" s="1">
        <v>1076</v>
      </c>
      <c r="R41" s="1">
        <v>269</v>
      </c>
      <c r="S41" s="8">
        <f t="shared" si="28"/>
        <v>90.748818611414038</v>
      </c>
      <c r="T41" s="8">
        <f t="shared" si="29"/>
        <v>24.445656125045439</v>
      </c>
      <c r="U41" s="1" t="s">
        <v>17</v>
      </c>
      <c r="V41" s="1">
        <v>5412</v>
      </c>
      <c r="W41" s="1">
        <v>807</v>
      </c>
      <c r="X41" s="1">
        <v>2422</v>
      </c>
      <c r="Y41" s="1">
        <v>90</v>
      </c>
      <c r="Z41" s="1">
        <v>688</v>
      </c>
      <c r="AA41" s="1">
        <v>1106</v>
      </c>
      <c r="AB41" s="1">
        <v>299</v>
      </c>
      <c r="AC41" s="8">
        <f t="shared" si="30"/>
        <v>85.088691796008874</v>
      </c>
      <c r="AD41" s="8">
        <f t="shared" si="31"/>
        <v>25.960827790096083</v>
      </c>
    </row>
    <row r="42" spans="1:30" x14ac:dyDescent="0.2">
      <c r="A42" s="1" t="s">
        <v>18</v>
      </c>
      <c r="B42" s="1">
        <v>9688</v>
      </c>
      <c r="C42" s="1">
        <v>1316</v>
      </c>
      <c r="D42" s="1">
        <v>4066</v>
      </c>
      <c r="E42" s="1">
        <v>449</v>
      </c>
      <c r="F42" s="1">
        <v>1256</v>
      </c>
      <c r="G42" s="1">
        <v>1884</v>
      </c>
      <c r="H42" s="1">
        <v>718</v>
      </c>
      <c r="I42" s="8">
        <f t="shared" si="6"/>
        <v>86.426507018992567</v>
      </c>
      <c r="J42" s="8">
        <f t="shared" si="7"/>
        <v>26.8579686209744</v>
      </c>
      <c r="K42" s="1" t="s">
        <v>18</v>
      </c>
      <c r="L42" s="1">
        <v>4694</v>
      </c>
      <c r="M42" s="1">
        <v>598</v>
      </c>
      <c r="N42" s="1">
        <v>1824</v>
      </c>
      <c r="O42" s="1">
        <v>239</v>
      </c>
      <c r="P42" s="1">
        <v>748</v>
      </c>
      <c r="Q42" s="1">
        <v>688</v>
      </c>
      <c r="R42" s="1">
        <v>598</v>
      </c>
      <c r="S42" s="8">
        <f t="shared" si="28"/>
        <v>87.281636131231366</v>
      </c>
      <c r="T42" s="8">
        <f t="shared" si="29"/>
        <v>27.396676608436302</v>
      </c>
      <c r="U42" s="1" t="s">
        <v>18</v>
      </c>
      <c r="V42" s="1">
        <v>4993</v>
      </c>
      <c r="W42" s="1">
        <v>718</v>
      </c>
      <c r="X42" s="1">
        <v>2243</v>
      </c>
      <c r="Y42" s="1">
        <v>209</v>
      </c>
      <c r="Z42" s="1">
        <v>508</v>
      </c>
      <c r="AA42" s="1">
        <v>1196</v>
      </c>
      <c r="AB42" s="1">
        <v>120</v>
      </c>
      <c r="AC42" s="8">
        <f t="shared" si="30"/>
        <v>85.639895854195871</v>
      </c>
      <c r="AD42" s="8">
        <f t="shared" si="31"/>
        <v>26.356899659523332</v>
      </c>
    </row>
    <row r="43" spans="1:30" x14ac:dyDescent="0.2">
      <c r="A43" s="1" t="s">
        <v>19</v>
      </c>
      <c r="B43" s="1">
        <v>6967</v>
      </c>
      <c r="C43" s="1">
        <v>1645</v>
      </c>
      <c r="D43" s="1">
        <v>2841</v>
      </c>
      <c r="E43" s="1">
        <v>209</v>
      </c>
      <c r="F43" s="1">
        <v>359</v>
      </c>
      <c r="G43" s="1">
        <v>1375</v>
      </c>
      <c r="H43" s="1">
        <v>538</v>
      </c>
      <c r="I43" s="8">
        <f t="shared" si="6"/>
        <v>76.388689536385826</v>
      </c>
      <c r="J43" s="8">
        <f t="shared" si="7"/>
        <v>27.458016362853453</v>
      </c>
      <c r="K43" s="1" t="s">
        <v>19</v>
      </c>
      <c r="L43" s="1">
        <v>3678</v>
      </c>
      <c r="M43" s="1">
        <v>837</v>
      </c>
      <c r="N43" s="1">
        <v>1375</v>
      </c>
      <c r="O43" s="1">
        <v>150</v>
      </c>
      <c r="P43" s="1">
        <v>239</v>
      </c>
      <c r="Q43" s="1">
        <v>748</v>
      </c>
      <c r="R43" s="1">
        <v>329</v>
      </c>
      <c r="S43" s="8">
        <f t="shared" si="28"/>
        <v>77.243066884176187</v>
      </c>
      <c r="T43" s="8">
        <f t="shared" si="29"/>
        <v>29.282218597063622</v>
      </c>
      <c r="U43" s="1" t="s">
        <v>19</v>
      </c>
      <c r="V43" s="1">
        <v>3289</v>
      </c>
      <c r="W43" s="1">
        <v>807</v>
      </c>
      <c r="X43" s="1">
        <v>1465</v>
      </c>
      <c r="Y43" s="1">
        <v>60</v>
      </c>
      <c r="Z43" s="1">
        <v>120</v>
      </c>
      <c r="AA43" s="1">
        <v>628</v>
      </c>
      <c r="AB43" s="1">
        <v>209</v>
      </c>
      <c r="AC43" s="8">
        <f t="shared" si="30"/>
        <v>75.463666768014591</v>
      </c>
      <c r="AD43" s="8">
        <f t="shared" si="31"/>
        <v>25.448464578899362</v>
      </c>
    </row>
    <row r="44" spans="1:30" x14ac:dyDescent="0.2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96</v>
      </c>
      <c r="L44" s="12"/>
      <c r="M44" s="12"/>
      <c r="N44" s="12"/>
      <c r="O44" s="12"/>
      <c r="P44" s="12"/>
      <c r="Q44" s="12"/>
      <c r="R44" s="12"/>
      <c r="S44" s="12"/>
      <c r="T44" s="12"/>
      <c r="U44" s="12" t="s">
        <v>96</v>
      </c>
      <c r="V44" s="12"/>
      <c r="W44" s="12"/>
      <c r="X44" s="12"/>
      <c r="Y44" s="12"/>
      <c r="Z44" s="12"/>
      <c r="AA44" s="12"/>
      <c r="AB44" s="12"/>
      <c r="AC44" s="12"/>
      <c r="AD44" s="12"/>
    </row>
  </sheetData>
  <mergeCells count="9">
    <mergeCell ref="A44:J44"/>
    <mergeCell ref="K44:T44"/>
    <mergeCell ref="U44:AD4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0A22-C8D3-4500-936D-F869F1252CE1}">
  <dimension ref="A1:AD32"/>
  <sheetViews>
    <sheetView view="pageBreakPreview" topLeftCell="H1" zoomScale="125" zoomScaleNormal="125" zoomScaleSheetLayoutView="125" workbookViewId="0">
      <selection activeCell="V5" sqref="V5:AB31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22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22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23</v>
      </c>
      <c r="K4" s="1" t="s">
        <v>23</v>
      </c>
      <c r="U4" s="1" t="s">
        <v>23</v>
      </c>
    </row>
    <row r="5" spans="1:30" x14ac:dyDescent="0.2">
      <c r="A5" s="1" t="s">
        <v>1</v>
      </c>
      <c r="B5" s="1">
        <v>90776</v>
      </c>
      <c r="C5" s="1">
        <v>18867</v>
      </c>
      <c r="D5" s="1">
        <v>36777</v>
      </c>
      <c r="E5" s="1">
        <v>3558</v>
      </c>
      <c r="F5" s="1">
        <v>11302</v>
      </c>
      <c r="G5" s="1">
        <v>16116</v>
      </c>
      <c r="H5" s="1">
        <v>4156</v>
      </c>
      <c r="I5" s="8">
        <f>SUM(D5:H5)*100/B5</f>
        <v>79.215872036661679</v>
      </c>
      <c r="J5" s="8">
        <f>SUM(G5:H5)*100/B5</f>
        <v>22.331893892658851</v>
      </c>
      <c r="K5" s="1" t="s">
        <v>1</v>
      </c>
      <c r="L5" s="1">
        <v>46076</v>
      </c>
      <c r="M5" s="1">
        <v>8940</v>
      </c>
      <c r="N5" s="1">
        <v>18478</v>
      </c>
      <c r="O5" s="1">
        <v>2093</v>
      </c>
      <c r="P5" s="1">
        <v>6249</v>
      </c>
      <c r="Q5" s="1">
        <v>7654</v>
      </c>
      <c r="R5" s="1">
        <v>2661</v>
      </c>
      <c r="S5" s="8">
        <f>SUM(N5:R5)*100/L5</f>
        <v>80.595103741644238</v>
      </c>
      <c r="T5" s="8">
        <f>SUM(Q5:R5)*100/L5</f>
        <v>22.386925948433024</v>
      </c>
      <c r="U5" s="1" t="s">
        <v>1</v>
      </c>
      <c r="V5" s="1">
        <v>44701</v>
      </c>
      <c r="W5" s="1">
        <v>9927</v>
      </c>
      <c r="X5" s="1">
        <v>18299</v>
      </c>
      <c r="Y5" s="1">
        <v>1465</v>
      </c>
      <c r="Z5" s="1">
        <v>5053</v>
      </c>
      <c r="AA5" s="1">
        <v>8462</v>
      </c>
      <c r="AB5" s="1">
        <v>1495</v>
      </c>
      <c r="AC5" s="8">
        <f>SUM(X5:AB5)*100/V5</f>
        <v>77.792443122077799</v>
      </c>
      <c r="AD5" s="8">
        <f>SUM(AA5:AB5)*100/V5</f>
        <v>22.274669470481644</v>
      </c>
    </row>
    <row r="6" spans="1:30" x14ac:dyDescent="0.2">
      <c r="A6" s="1" t="s">
        <v>14</v>
      </c>
      <c r="B6" s="1">
        <v>12827</v>
      </c>
      <c r="C6" s="1">
        <v>1704</v>
      </c>
      <c r="D6" s="1">
        <v>6728</v>
      </c>
      <c r="E6" s="1">
        <v>748</v>
      </c>
      <c r="F6" s="1">
        <v>1525</v>
      </c>
      <c r="G6" s="1">
        <v>2003</v>
      </c>
      <c r="H6" s="1">
        <v>120</v>
      </c>
      <c r="I6" s="8">
        <f t="shared" ref="I6:I31" si="0">SUM(D6:H6)*100/B6</f>
        <v>86.723318001091442</v>
      </c>
      <c r="J6" s="8">
        <f t="shared" ref="J6:J31" si="1">SUM(G6:H6)*100/B6</f>
        <v>16.551025181258282</v>
      </c>
      <c r="K6" s="1" t="s">
        <v>14</v>
      </c>
      <c r="L6" s="1">
        <v>6728</v>
      </c>
      <c r="M6" s="1">
        <v>1166</v>
      </c>
      <c r="N6" s="1">
        <v>3558</v>
      </c>
      <c r="O6" s="1">
        <v>449</v>
      </c>
      <c r="P6" s="1">
        <v>837</v>
      </c>
      <c r="Q6" s="1">
        <v>658</v>
      </c>
      <c r="R6" s="1">
        <v>60</v>
      </c>
      <c r="S6" s="8">
        <f t="shared" ref="S6:S16" si="2">SUM(N6:R6)*100/L6</f>
        <v>82.669441141498211</v>
      </c>
      <c r="T6" s="8">
        <f t="shared" ref="T6:T16" si="3">SUM(Q6:R6)*100/L6</f>
        <v>10.671819262782401</v>
      </c>
      <c r="U6" s="1" t="s">
        <v>14</v>
      </c>
      <c r="V6" s="1">
        <v>6100</v>
      </c>
      <c r="W6" s="1">
        <v>538</v>
      </c>
      <c r="X6" s="1">
        <v>3169</v>
      </c>
      <c r="Y6" s="1">
        <v>299</v>
      </c>
      <c r="Z6" s="1">
        <v>688</v>
      </c>
      <c r="AA6" s="1">
        <v>1346</v>
      </c>
      <c r="AB6" s="1">
        <v>60</v>
      </c>
      <c r="AC6" s="8">
        <f t="shared" ref="AC6:AC16" si="4">SUM(X6:AB6)*100/V6</f>
        <v>91.180327868852459</v>
      </c>
      <c r="AD6" s="8">
        <f t="shared" ref="AD6:AD16" si="5">SUM(AA6:AB6)*100/V6</f>
        <v>23.049180327868854</v>
      </c>
    </row>
    <row r="7" spans="1:30" x14ac:dyDescent="0.2">
      <c r="A7" s="1" t="s">
        <v>15</v>
      </c>
      <c r="B7" s="1">
        <v>13784</v>
      </c>
      <c r="C7" s="1">
        <v>1824</v>
      </c>
      <c r="D7" s="1">
        <v>6189</v>
      </c>
      <c r="E7" s="1">
        <v>718</v>
      </c>
      <c r="F7" s="1">
        <v>2033</v>
      </c>
      <c r="G7" s="1">
        <v>2452</v>
      </c>
      <c r="H7" s="1">
        <v>568</v>
      </c>
      <c r="I7" s="8">
        <f t="shared" si="0"/>
        <v>86.767266395821238</v>
      </c>
      <c r="J7" s="8">
        <f t="shared" si="1"/>
        <v>21.909460243760883</v>
      </c>
      <c r="K7" s="1" t="s">
        <v>15</v>
      </c>
      <c r="L7" s="1">
        <v>6817</v>
      </c>
      <c r="M7" s="1">
        <v>777</v>
      </c>
      <c r="N7" s="1">
        <v>3080</v>
      </c>
      <c r="O7" s="1">
        <v>359</v>
      </c>
      <c r="P7" s="1">
        <v>987</v>
      </c>
      <c r="Q7" s="1">
        <v>1226</v>
      </c>
      <c r="R7" s="1">
        <v>389</v>
      </c>
      <c r="S7" s="8">
        <f t="shared" si="2"/>
        <v>88.616693560217101</v>
      </c>
      <c r="T7" s="8">
        <f t="shared" si="3"/>
        <v>23.690773067331669</v>
      </c>
      <c r="U7" s="1" t="s">
        <v>15</v>
      </c>
      <c r="V7" s="1">
        <v>6967</v>
      </c>
      <c r="W7" s="1">
        <v>1047</v>
      </c>
      <c r="X7" s="1">
        <v>3110</v>
      </c>
      <c r="Y7" s="1">
        <v>359</v>
      </c>
      <c r="Z7" s="1">
        <v>1047</v>
      </c>
      <c r="AA7" s="1">
        <v>1226</v>
      </c>
      <c r="AB7" s="1">
        <v>179</v>
      </c>
      <c r="AC7" s="8">
        <f t="shared" si="4"/>
        <v>84.986364288790014</v>
      </c>
      <c r="AD7" s="8">
        <f t="shared" si="5"/>
        <v>20.166499210564087</v>
      </c>
    </row>
    <row r="8" spans="1:30" x14ac:dyDescent="0.2">
      <c r="A8" s="1" t="s">
        <v>16</v>
      </c>
      <c r="B8" s="1">
        <v>13007</v>
      </c>
      <c r="C8" s="1">
        <v>1645</v>
      </c>
      <c r="D8" s="1">
        <v>5053</v>
      </c>
      <c r="E8" s="1">
        <v>598</v>
      </c>
      <c r="F8" s="1">
        <v>2272</v>
      </c>
      <c r="G8" s="1">
        <v>2781</v>
      </c>
      <c r="H8" s="1">
        <v>658</v>
      </c>
      <c r="I8" s="8">
        <f t="shared" si="0"/>
        <v>87.352963788729141</v>
      </c>
      <c r="J8" s="8">
        <f t="shared" si="1"/>
        <v>26.439609441070193</v>
      </c>
      <c r="K8" s="1" t="s">
        <v>16</v>
      </c>
      <c r="L8" s="1">
        <v>6488</v>
      </c>
      <c r="M8" s="1">
        <v>897</v>
      </c>
      <c r="N8" s="1">
        <v>2362</v>
      </c>
      <c r="O8" s="1">
        <v>359</v>
      </c>
      <c r="P8" s="1">
        <v>1226</v>
      </c>
      <c r="Q8" s="1">
        <v>1226</v>
      </c>
      <c r="R8" s="1">
        <v>419</v>
      </c>
      <c r="S8" s="8">
        <f t="shared" si="2"/>
        <v>86.189889025893962</v>
      </c>
      <c r="T8" s="8">
        <f t="shared" si="3"/>
        <v>25.354500616522813</v>
      </c>
      <c r="U8" s="1" t="s">
        <v>16</v>
      </c>
      <c r="V8" s="1">
        <v>6518</v>
      </c>
      <c r="W8" s="1">
        <v>748</v>
      </c>
      <c r="X8" s="1">
        <v>2691</v>
      </c>
      <c r="Y8" s="1">
        <v>239</v>
      </c>
      <c r="Z8" s="1">
        <v>1047</v>
      </c>
      <c r="AA8" s="1">
        <v>1555</v>
      </c>
      <c r="AB8" s="1">
        <v>239</v>
      </c>
      <c r="AC8" s="8">
        <f t="shared" si="4"/>
        <v>88.539429272783067</v>
      </c>
      <c r="AD8" s="8">
        <f t="shared" si="5"/>
        <v>27.523780300705738</v>
      </c>
    </row>
    <row r="9" spans="1:30" x14ac:dyDescent="0.2">
      <c r="A9" s="1" t="s">
        <v>17</v>
      </c>
      <c r="B9" s="1">
        <v>11870</v>
      </c>
      <c r="C9" s="1">
        <v>1525</v>
      </c>
      <c r="D9" s="1">
        <v>5292</v>
      </c>
      <c r="E9" s="1">
        <v>449</v>
      </c>
      <c r="F9" s="1">
        <v>1734</v>
      </c>
      <c r="G9" s="1">
        <v>2302</v>
      </c>
      <c r="H9" s="1">
        <v>568</v>
      </c>
      <c r="I9" s="8">
        <f t="shared" si="0"/>
        <v>87.1524852569503</v>
      </c>
      <c r="J9" s="8">
        <f t="shared" si="1"/>
        <v>24.178601516427971</v>
      </c>
      <c r="K9" s="1" t="s">
        <v>17</v>
      </c>
      <c r="L9" s="1">
        <v>6100</v>
      </c>
      <c r="M9" s="1">
        <v>658</v>
      </c>
      <c r="N9" s="1">
        <v>2751</v>
      </c>
      <c r="O9" s="1">
        <v>299</v>
      </c>
      <c r="P9" s="1">
        <v>987</v>
      </c>
      <c r="Q9" s="1">
        <v>1136</v>
      </c>
      <c r="R9" s="1">
        <v>269</v>
      </c>
      <c r="S9" s="8">
        <f t="shared" si="2"/>
        <v>89.213114754098356</v>
      </c>
      <c r="T9" s="8">
        <f t="shared" si="3"/>
        <v>23.032786885245901</v>
      </c>
      <c r="U9" s="1" t="s">
        <v>17</v>
      </c>
      <c r="V9" s="1">
        <v>5771</v>
      </c>
      <c r="W9" s="1">
        <v>867</v>
      </c>
      <c r="X9" s="1">
        <v>2542</v>
      </c>
      <c r="Y9" s="1">
        <v>150</v>
      </c>
      <c r="Z9" s="1">
        <v>748</v>
      </c>
      <c r="AA9" s="1">
        <v>1166</v>
      </c>
      <c r="AB9" s="1">
        <v>299</v>
      </c>
      <c r="AC9" s="8">
        <f t="shared" si="4"/>
        <v>84.99393519320742</v>
      </c>
      <c r="AD9" s="8">
        <f t="shared" si="5"/>
        <v>25.385548431814243</v>
      </c>
    </row>
    <row r="10" spans="1:30" x14ac:dyDescent="0.2">
      <c r="A10" s="1" t="s">
        <v>18</v>
      </c>
      <c r="B10" s="1">
        <v>10316</v>
      </c>
      <c r="C10" s="1">
        <v>1405</v>
      </c>
      <c r="D10" s="1">
        <v>4276</v>
      </c>
      <c r="E10" s="1">
        <v>449</v>
      </c>
      <c r="F10" s="1">
        <v>1346</v>
      </c>
      <c r="G10" s="1">
        <v>2093</v>
      </c>
      <c r="H10" s="1">
        <v>748</v>
      </c>
      <c r="I10" s="8">
        <f t="shared" si="0"/>
        <v>86.390073671965879</v>
      </c>
      <c r="J10" s="8">
        <f t="shared" si="1"/>
        <v>27.539744086855372</v>
      </c>
      <c r="K10" s="1" t="s">
        <v>18</v>
      </c>
      <c r="L10" s="1">
        <v>4934</v>
      </c>
      <c r="M10" s="1">
        <v>658</v>
      </c>
      <c r="N10" s="1">
        <v>1914</v>
      </c>
      <c r="O10" s="1">
        <v>239</v>
      </c>
      <c r="P10" s="1">
        <v>777</v>
      </c>
      <c r="Q10" s="1">
        <v>748</v>
      </c>
      <c r="R10" s="1">
        <v>598</v>
      </c>
      <c r="S10" s="8">
        <f t="shared" si="2"/>
        <v>86.663964329144704</v>
      </c>
      <c r="T10" s="8">
        <f t="shared" si="3"/>
        <v>27.280097284150791</v>
      </c>
      <c r="U10" s="1" t="s">
        <v>18</v>
      </c>
      <c r="V10" s="1">
        <v>5382</v>
      </c>
      <c r="W10" s="1">
        <v>748</v>
      </c>
      <c r="X10" s="1">
        <v>2362</v>
      </c>
      <c r="Y10" s="1">
        <v>209</v>
      </c>
      <c r="Z10" s="1">
        <v>568</v>
      </c>
      <c r="AA10" s="1">
        <v>1346</v>
      </c>
      <c r="AB10" s="1">
        <v>150</v>
      </c>
      <c r="AC10" s="8">
        <f t="shared" si="4"/>
        <v>86.120401337792643</v>
      </c>
      <c r="AD10" s="8">
        <f t="shared" si="5"/>
        <v>27.796358231140839</v>
      </c>
    </row>
    <row r="11" spans="1:30" x14ac:dyDescent="0.2">
      <c r="A11" s="1" t="s">
        <v>19</v>
      </c>
      <c r="B11" s="1">
        <v>7326</v>
      </c>
      <c r="C11" s="1">
        <v>1674</v>
      </c>
      <c r="D11" s="1">
        <v>2990</v>
      </c>
      <c r="E11" s="1">
        <v>209</v>
      </c>
      <c r="F11" s="1">
        <v>449</v>
      </c>
      <c r="G11" s="1">
        <v>1435</v>
      </c>
      <c r="H11" s="1">
        <v>568</v>
      </c>
      <c r="I11" s="8">
        <f t="shared" si="0"/>
        <v>77.136227136227134</v>
      </c>
      <c r="J11" s="8">
        <f t="shared" si="1"/>
        <v>27.340977340977339</v>
      </c>
      <c r="K11" s="1" t="s">
        <v>19</v>
      </c>
      <c r="L11" s="1">
        <v>3917</v>
      </c>
      <c r="M11" s="1">
        <v>867</v>
      </c>
      <c r="N11" s="1">
        <v>1465</v>
      </c>
      <c r="O11" s="1">
        <v>150</v>
      </c>
      <c r="P11" s="1">
        <v>269</v>
      </c>
      <c r="Q11" s="1">
        <v>807</v>
      </c>
      <c r="R11" s="1">
        <v>359</v>
      </c>
      <c r="S11" s="8">
        <f t="shared" si="2"/>
        <v>77.865713556293088</v>
      </c>
      <c r="T11" s="8">
        <f t="shared" si="3"/>
        <v>29.767679346438602</v>
      </c>
      <c r="U11" s="1" t="s">
        <v>19</v>
      </c>
      <c r="V11" s="1">
        <v>3409</v>
      </c>
      <c r="W11" s="1">
        <v>807</v>
      </c>
      <c r="X11" s="1">
        <v>1525</v>
      </c>
      <c r="Y11" s="1">
        <v>60</v>
      </c>
      <c r="Z11" s="1">
        <v>179</v>
      </c>
      <c r="AA11" s="1">
        <v>628</v>
      </c>
      <c r="AB11" s="1">
        <v>209</v>
      </c>
      <c r="AC11" s="8">
        <f t="shared" si="4"/>
        <v>76.29803461425638</v>
      </c>
      <c r="AD11" s="8">
        <f t="shared" si="5"/>
        <v>24.552654737459665</v>
      </c>
    </row>
    <row r="12" spans="1:30" x14ac:dyDescent="0.2">
      <c r="A12" s="1" t="s">
        <v>24</v>
      </c>
      <c r="B12" s="1">
        <v>6429</v>
      </c>
      <c r="C12" s="1">
        <v>1615</v>
      </c>
      <c r="D12" s="1">
        <v>2213</v>
      </c>
      <c r="E12" s="1">
        <v>120</v>
      </c>
      <c r="F12" s="1">
        <v>658</v>
      </c>
      <c r="G12" s="1">
        <v>1435</v>
      </c>
      <c r="H12" s="1">
        <v>389</v>
      </c>
      <c r="I12" s="8">
        <f t="shared" si="0"/>
        <v>74.895006999533365</v>
      </c>
      <c r="J12" s="8">
        <f t="shared" si="1"/>
        <v>28.371441903873077</v>
      </c>
      <c r="K12" s="1" t="s">
        <v>24</v>
      </c>
      <c r="L12" s="1">
        <v>3140</v>
      </c>
      <c r="M12" s="1">
        <v>538</v>
      </c>
      <c r="N12" s="1">
        <v>1017</v>
      </c>
      <c r="O12" s="1">
        <v>60</v>
      </c>
      <c r="P12" s="1">
        <v>329</v>
      </c>
      <c r="Q12" s="1">
        <v>927</v>
      </c>
      <c r="R12" s="1">
        <v>269</v>
      </c>
      <c r="S12" s="8">
        <f t="shared" si="2"/>
        <v>82.866242038216555</v>
      </c>
      <c r="T12" s="8">
        <f t="shared" si="3"/>
        <v>38.089171974522294</v>
      </c>
      <c r="U12" s="1" t="s">
        <v>24</v>
      </c>
      <c r="V12" s="1">
        <v>3289</v>
      </c>
      <c r="W12" s="1">
        <v>1076</v>
      </c>
      <c r="X12" s="1">
        <v>1196</v>
      </c>
      <c r="Y12" s="1">
        <v>60</v>
      </c>
      <c r="Z12" s="1">
        <v>329</v>
      </c>
      <c r="AA12" s="1">
        <v>508</v>
      </c>
      <c r="AB12" s="1">
        <v>120</v>
      </c>
      <c r="AC12" s="8">
        <f t="shared" si="4"/>
        <v>67.284889024019463</v>
      </c>
      <c r="AD12" s="8">
        <f t="shared" si="5"/>
        <v>19.093949528732136</v>
      </c>
    </row>
    <row r="13" spans="1:30" x14ac:dyDescent="0.2">
      <c r="A13" s="1" t="s">
        <v>25</v>
      </c>
      <c r="B13" s="1">
        <v>5322</v>
      </c>
      <c r="C13" s="1">
        <v>1764</v>
      </c>
      <c r="D13" s="1">
        <v>1884</v>
      </c>
      <c r="E13" s="1">
        <v>150</v>
      </c>
      <c r="F13" s="1">
        <v>419</v>
      </c>
      <c r="G13" s="1">
        <v>867</v>
      </c>
      <c r="H13" s="1">
        <v>239</v>
      </c>
      <c r="I13" s="8">
        <f t="shared" si="0"/>
        <v>66.873355881247647</v>
      </c>
      <c r="J13" s="8">
        <f t="shared" si="1"/>
        <v>20.781661029688088</v>
      </c>
      <c r="K13" s="1" t="s">
        <v>25</v>
      </c>
      <c r="L13" s="1">
        <v>2841</v>
      </c>
      <c r="M13" s="1">
        <v>807</v>
      </c>
      <c r="N13" s="1">
        <v>957</v>
      </c>
      <c r="O13" s="1">
        <v>120</v>
      </c>
      <c r="P13" s="1">
        <v>299</v>
      </c>
      <c r="Q13" s="1">
        <v>538</v>
      </c>
      <c r="R13" s="1">
        <v>120</v>
      </c>
      <c r="S13" s="8">
        <f t="shared" si="2"/>
        <v>71.59450897571277</v>
      </c>
      <c r="T13" s="8">
        <f t="shared" si="3"/>
        <v>23.160858852516718</v>
      </c>
      <c r="U13" s="1" t="s">
        <v>25</v>
      </c>
      <c r="V13" s="1">
        <v>2482</v>
      </c>
      <c r="W13" s="1">
        <v>957</v>
      </c>
      <c r="X13" s="1">
        <v>927</v>
      </c>
      <c r="Y13" s="1">
        <v>30</v>
      </c>
      <c r="Z13" s="1">
        <v>120</v>
      </c>
      <c r="AA13" s="1">
        <v>329</v>
      </c>
      <c r="AB13" s="1">
        <v>120</v>
      </c>
      <c r="AC13" s="8">
        <f t="shared" si="4"/>
        <v>61.482675261885575</v>
      </c>
      <c r="AD13" s="8">
        <f t="shared" si="5"/>
        <v>18.090249798549557</v>
      </c>
    </row>
    <row r="14" spans="1:30" x14ac:dyDescent="0.2">
      <c r="A14" s="1" t="s">
        <v>26</v>
      </c>
      <c r="B14" s="1">
        <v>4216</v>
      </c>
      <c r="C14" s="1">
        <v>2482</v>
      </c>
      <c r="D14" s="1">
        <v>897</v>
      </c>
      <c r="E14" s="1">
        <v>60</v>
      </c>
      <c r="F14" s="1">
        <v>389</v>
      </c>
      <c r="G14" s="1">
        <v>269</v>
      </c>
      <c r="H14" s="1">
        <v>120</v>
      </c>
      <c r="I14" s="8">
        <f t="shared" si="0"/>
        <v>41.152751423149908</v>
      </c>
      <c r="J14" s="8">
        <f t="shared" si="1"/>
        <v>9.2267552182163186</v>
      </c>
      <c r="K14" s="1" t="s">
        <v>26</v>
      </c>
      <c r="L14" s="1">
        <v>2123</v>
      </c>
      <c r="M14" s="1">
        <v>1136</v>
      </c>
      <c r="N14" s="1">
        <v>538</v>
      </c>
      <c r="O14" s="1">
        <v>30</v>
      </c>
      <c r="P14" s="1">
        <v>239</v>
      </c>
      <c r="Q14" s="1">
        <v>120</v>
      </c>
      <c r="R14" s="1">
        <v>60</v>
      </c>
      <c r="S14" s="8">
        <f t="shared" si="2"/>
        <v>46.49081488459727</v>
      </c>
      <c r="T14" s="8">
        <f t="shared" si="3"/>
        <v>8.4785680640602923</v>
      </c>
      <c r="U14" s="1" t="s">
        <v>26</v>
      </c>
      <c r="V14" s="1">
        <v>2093</v>
      </c>
      <c r="W14" s="1">
        <v>1346</v>
      </c>
      <c r="X14" s="1">
        <v>359</v>
      </c>
      <c r="Y14" s="1">
        <v>30</v>
      </c>
      <c r="Z14" s="1">
        <v>150</v>
      </c>
      <c r="AA14" s="1">
        <v>150</v>
      </c>
      <c r="AB14" s="1">
        <v>60</v>
      </c>
      <c r="AC14" s="8">
        <f t="shared" si="4"/>
        <v>35.785953177257525</v>
      </c>
      <c r="AD14" s="8">
        <f t="shared" si="5"/>
        <v>10.033444816053512</v>
      </c>
    </row>
    <row r="15" spans="1:30" x14ac:dyDescent="0.2">
      <c r="A15" s="1" t="s">
        <v>27</v>
      </c>
      <c r="B15" s="1">
        <v>2870</v>
      </c>
      <c r="C15" s="1">
        <v>1405</v>
      </c>
      <c r="D15" s="1">
        <v>777</v>
      </c>
      <c r="E15" s="1">
        <v>0</v>
      </c>
      <c r="F15" s="1">
        <v>299</v>
      </c>
      <c r="G15" s="1">
        <v>299</v>
      </c>
      <c r="H15" s="1">
        <v>90</v>
      </c>
      <c r="I15" s="8">
        <f t="shared" si="0"/>
        <v>51.045296167247386</v>
      </c>
      <c r="J15" s="8">
        <f t="shared" si="1"/>
        <v>13.554006968641115</v>
      </c>
      <c r="K15" s="1" t="s">
        <v>27</v>
      </c>
      <c r="L15" s="1">
        <v>1674</v>
      </c>
      <c r="M15" s="1">
        <v>748</v>
      </c>
      <c r="N15" s="1">
        <v>508</v>
      </c>
      <c r="O15" s="1">
        <v>0</v>
      </c>
      <c r="P15" s="1">
        <v>179</v>
      </c>
      <c r="Q15" s="1">
        <v>179</v>
      </c>
      <c r="R15" s="1">
        <v>60</v>
      </c>
      <c r="S15" s="8">
        <f t="shared" si="2"/>
        <v>55.316606929510158</v>
      </c>
      <c r="T15" s="8">
        <f t="shared" si="3"/>
        <v>14.277180406212665</v>
      </c>
      <c r="U15" s="1" t="s">
        <v>27</v>
      </c>
      <c r="V15" s="1">
        <v>1196</v>
      </c>
      <c r="W15" s="1">
        <v>658</v>
      </c>
      <c r="X15" s="1">
        <v>269</v>
      </c>
      <c r="Y15" s="1">
        <v>0</v>
      </c>
      <c r="Z15" s="1">
        <v>120</v>
      </c>
      <c r="AA15" s="1">
        <v>120</v>
      </c>
      <c r="AB15" s="1">
        <v>30</v>
      </c>
      <c r="AC15" s="8">
        <f t="shared" si="4"/>
        <v>45.066889632107021</v>
      </c>
      <c r="AD15" s="8">
        <f t="shared" si="5"/>
        <v>12.54180602006689</v>
      </c>
    </row>
    <row r="16" spans="1:30" x14ac:dyDescent="0.2">
      <c r="A16" s="1" t="s">
        <v>28</v>
      </c>
      <c r="B16" s="1">
        <v>2811</v>
      </c>
      <c r="C16" s="1">
        <v>1824</v>
      </c>
      <c r="D16" s="1">
        <v>478</v>
      </c>
      <c r="E16" s="1">
        <v>60</v>
      </c>
      <c r="F16" s="1">
        <v>179</v>
      </c>
      <c r="G16" s="1">
        <v>179</v>
      </c>
      <c r="H16" s="1">
        <v>90</v>
      </c>
      <c r="I16" s="8">
        <f t="shared" si="0"/>
        <v>35.076485236570612</v>
      </c>
      <c r="J16" s="8">
        <f t="shared" si="1"/>
        <v>9.5695482034863044</v>
      </c>
      <c r="K16" s="1" t="s">
        <v>28</v>
      </c>
      <c r="L16" s="1">
        <v>1316</v>
      </c>
      <c r="M16" s="1">
        <v>688</v>
      </c>
      <c r="N16" s="1">
        <v>329</v>
      </c>
      <c r="O16" s="1">
        <v>30</v>
      </c>
      <c r="P16" s="1">
        <v>120</v>
      </c>
      <c r="Q16" s="1">
        <v>90</v>
      </c>
      <c r="R16" s="1">
        <v>60</v>
      </c>
      <c r="S16" s="8">
        <f t="shared" si="2"/>
        <v>47.796352583586625</v>
      </c>
      <c r="T16" s="8">
        <f t="shared" si="3"/>
        <v>11.398176291793312</v>
      </c>
      <c r="U16" s="1" t="s">
        <v>28</v>
      </c>
      <c r="V16" s="1">
        <v>1495</v>
      </c>
      <c r="W16" s="1">
        <v>1136</v>
      </c>
      <c r="X16" s="1">
        <v>150</v>
      </c>
      <c r="Y16" s="1">
        <v>30</v>
      </c>
      <c r="Z16" s="1">
        <v>60</v>
      </c>
      <c r="AA16" s="1">
        <v>90</v>
      </c>
      <c r="AB16" s="1">
        <v>30</v>
      </c>
      <c r="AC16" s="8">
        <f t="shared" si="4"/>
        <v>24.08026755852843</v>
      </c>
      <c r="AD16" s="8">
        <f t="shared" si="5"/>
        <v>8.0267558528428093</v>
      </c>
    </row>
    <row r="17" spans="1:30" x14ac:dyDescent="0.2">
      <c r="A17" s="1" t="s">
        <v>29</v>
      </c>
      <c r="B17" s="1">
        <v>42.4</v>
      </c>
      <c r="C17" s="1">
        <v>54</v>
      </c>
      <c r="D17" s="1">
        <v>40.4</v>
      </c>
      <c r="E17" s="1">
        <v>37.6</v>
      </c>
      <c r="F17" s="1">
        <v>39.6</v>
      </c>
      <c r="G17" s="1">
        <v>41.8</v>
      </c>
      <c r="H17" s="1">
        <v>46.1</v>
      </c>
      <c r="I17" s="8"/>
      <c r="J17" s="8"/>
      <c r="K17" s="1" t="s">
        <v>29</v>
      </c>
      <c r="L17" s="1">
        <v>42.5</v>
      </c>
      <c r="M17" s="1">
        <v>51.8</v>
      </c>
      <c r="N17" s="1">
        <v>40.4</v>
      </c>
      <c r="O17" s="1">
        <v>38.299999999999997</v>
      </c>
      <c r="P17" s="1">
        <v>40.4</v>
      </c>
      <c r="Q17" s="1">
        <v>43.2</v>
      </c>
      <c r="R17" s="1">
        <v>46.6</v>
      </c>
      <c r="S17" s="8"/>
      <c r="T17" s="8"/>
      <c r="U17" s="1" t="s">
        <v>29</v>
      </c>
      <c r="V17" s="1">
        <v>42.4</v>
      </c>
      <c r="W17" s="1">
        <v>56</v>
      </c>
      <c r="X17" s="1">
        <v>40.4</v>
      </c>
      <c r="Y17" s="1">
        <v>36.6</v>
      </c>
      <c r="Z17" s="1">
        <v>38.799999999999997</v>
      </c>
      <c r="AA17" s="1">
        <v>40.4</v>
      </c>
      <c r="AB17" s="1">
        <v>44.5</v>
      </c>
      <c r="AC17" s="8"/>
      <c r="AD17" s="8"/>
    </row>
    <row r="18" spans="1:30" x14ac:dyDescent="0.2">
      <c r="A18" s="1" t="s">
        <v>30</v>
      </c>
      <c r="I18" s="8"/>
      <c r="J18" s="8"/>
      <c r="K18" s="1" t="s">
        <v>30</v>
      </c>
      <c r="S18" s="8"/>
      <c r="T18" s="8"/>
      <c r="U18" s="1" t="s">
        <v>30</v>
      </c>
      <c r="AC18" s="8"/>
      <c r="AD18" s="8"/>
    </row>
    <row r="19" spans="1:30" x14ac:dyDescent="0.2">
      <c r="A19" s="1" t="s">
        <v>1</v>
      </c>
      <c r="B19" s="1">
        <v>90806</v>
      </c>
      <c r="C19" s="1">
        <v>18867</v>
      </c>
      <c r="D19" s="1">
        <v>36807</v>
      </c>
      <c r="E19" s="1">
        <v>3558</v>
      </c>
      <c r="F19" s="1">
        <v>11302</v>
      </c>
      <c r="G19" s="1">
        <v>16116</v>
      </c>
      <c r="H19" s="1">
        <v>4156</v>
      </c>
      <c r="I19" s="8">
        <f t="shared" si="0"/>
        <v>79.222738585556016</v>
      </c>
      <c r="J19" s="8">
        <f t="shared" si="1"/>
        <v>22.324516001145298</v>
      </c>
      <c r="K19" s="1" t="s">
        <v>1</v>
      </c>
      <c r="L19" s="1">
        <v>46106</v>
      </c>
      <c r="M19" s="1">
        <v>8940</v>
      </c>
      <c r="N19" s="1">
        <v>18508</v>
      </c>
      <c r="O19" s="1">
        <v>2093</v>
      </c>
      <c r="P19" s="1">
        <v>6249</v>
      </c>
      <c r="Q19" s="1">
        <v>7654</v>
      </c>
      <c r="R19" s="1">
        <v>2661</v>
      </c>
      <c r="S19" s="8">
        <f t="shared" ref="S19:S31" si="6">SUM(N19:R19)*100/L19</f>
        <v>80.607730013447281</v>
      </c>
      <c r="T19" s="8">
        <f t="shared" ref="T19:T31" si="7">SUM(Q19:R19)*100/L19</f>
        <v>22.372359345855202</v>
      </c>
      <c r="U19" s="1" t="s">
        <v>1</v>
      </c>
      <c r="V19" s="1">
        <v>44701</v>
      </c>
      <c r="W19" s="1">
        <v>9927</v>
      </c>
      <c r="X19" s="1">
        <v>18299</v>
      </c>
      <c r="Y19" s="1">
        <v>1465</v>
      </c>
      <c r="Z19" s="1">
        <v>5053</v>
      </c>
      <c r="AA19" s="1">
        <v>8462</v>
      </c>
      <c r="AB19" s="1">
        <v>1495</v>
      </c>
      <c r="AC19" s="8">
        <f t="shared" ref="AC19:AC31" si="8">SUM(X19:AB19)*100/V19</f>
        <v>77.792443122077799</v>
      </c>
      <c r="AD19" s="8">
        <f t="shared" ref="AD19:AD31" si="9">SUM(AA19:AB19)*100/V19</f>
        <v>22.274669470481644</v>
      </c>
    </row>
    <row r="20" spans="1:30" x14ac:dyDescent="0.2">
      <c r="A20" s="1" t="s">
        <v>31</v>
      </c>
      <c r="B20" s="1">
        <v>38750</v>
      </c>
      <c r="C20" s="1">
        <v>9897</v>
      </c>
      <c r="D20" s="1">
        <v>20153</v>
      </c>
      <c r="E20" s="1">
        <v>1435</v>
      </c>
      <c r="F20" s="1">
        <v>3199</v>
      </c>
      <c r="G20" s="1">
        <v>3140</v>
      </c>
      <c r="H20" s="1">
        <v>927</v>
      </c>
      <c r="I20" s="8">
        <f t="shared" si="0"/>
        <v>74.461935483870974</v>
      </c>
      <c r="J20" s="8">
        <f t="shared" si="1"/>
        <v>10.495483870967742</v>
      </c>
      <c r="K20" s="1" t="s">
        <v>31</v>
      </c>
      <c r="L20" s="1">
        <v>19016</v>
      </c>
      <c r="M20" s="1">
        <v>4874</v>
      </c>
      <c r="N20" s="1">
        <v>9628</v>
      </c>
      <c r="O20" s="1">
        <v>748</v>
      </c>
      <c r="P20" s="1">
        <v>1734</v>
      </c>
      <c r="Q20" s="1">
        <v>1465</v>
      </c>
      <c r="R20" s="1">
        <v>568</v>
      </c>
      <c r="S20" s="8">
        <f t="shared" si="6"/>
        <v>74.374211190576361</v>
      </c>
      <c r="T20" s="8">
        <f t="shared" si="7"/>
        <v>10.690997055111485</v>
      </c>
      <c r="U20" s="1" t="s">
        <v>31</v>
      </c>
      <c r="V20" s="1">
        <v>19734</v>
      </c>
      <c r="W20" s="1">
        <v>5023</v>
      </c>
      <c r="X20" s="1">
        <v>10525</v>
      </c>
      <c r="Y20" s="1">
        <v>688</v>
      </c>
      <c r="Z20" s="1">
        <v>1465</v>
      </c>
      <c r="AA20" s="1">
        <v>1674</v>
      </c>
      <c r="AB20" s="1">
        <v>359</v>
      </c>
      <c r="AC20" s="8">
        <f t="shared" si="8"/>
        <v>74.546468024728895</v>
      </c>
      <c r="AD20" s="8">
        <f t="shared" si="9"/>
        <v>10.302016823755954</v>
      </c>
    </row>
    <row r="21" spans="1:30" x14ac:dyDescent="0.2">
      <c r="A21" s="1" t="s">
        <v>32</v>
      </c>
      <c r="B21" s="1">
        <v>27986</v>
      </c>
      <c r="C21" s="1">
        <v>5322</v>
      </c>
      <c r="D21" s="1">
        <v>7266</v>
      </c>
      <c r="E21" s="1">
        <v>1226</v>
      </c>
      <c r="F21" s="1">
        <v>4515</v>
      </c>
      <c r="G21" s="1">
        <v>8641</v>
      </c>
      <c r="H21" s="1">
        <v>1017</v>
      </c>
      <c r="I21" s="8">
        <f t="shared" si="0"/>
        <v>80.986922032444795</v>
      </c>
      <c r="J21" s="8">
        <f t="shared" si="1"/>
        <v>34.51011219895662</v>
      </c>
      <c r="K21" s="1" t="s">
        <v>32</v>
      </c>
      <c r="L21" s="1">
        <v>13993</v>
      </c>
      <c r="M21" s="1">
        <v>2721</v>
      </c>
      <c r="N21" s="1">
        <v>3977</v>
      </c>
      <c r="O21" s="1">
        <v>688</v>
      </c>
      <c r="P21" s="1">
        <v>2422</v>
      </c>
      <c r="Q21" s="1">
        <v>3588</v>
      </c>
      <c r="R21" s="1">
        <v>598</v>
      </c>
      <c r="S21" s="8">
        <f t="shared" si="6"/>
        <v>80.561709426141647</v>
      </c>
      <c r="T21" s="8">
        <f t="shared" si="7"/>
        <v>29.914957478739371</v>
      </c>
      <c r="U21" s="1" t="s">
        <v>32</v>
      </c>
      <c r="V21" s="1">
        <v>13993</v>
      </c>
      <c r="W21" s="1">
        <v>2601</v>
      </c>
      <c r="X21" s="1">
        <v>3289</v>
      </c>
      <c r="Y21" s="1">
        <v>538</v>
      </c>
      <c r="Z21" s="1">
        <v>2093</v>
      </c>
      <c r="AA21" s="1">
        <v>5053</v>
      </c>
      <c r="AB21" s="1">
        <v>419</v>
      </c>
      <c r="AC21" s="8">
        <f t="shared" si="8"/>
        <v>81.412134638747943</v>
      </c>
      <c r="AD21" s="8">
        <f t="shared" si="9"/>
        <v>39.105266919173872</v>
      </c>
    </row>
    <row r="22" spans="1:30" x14ac:dyDescent="0.2">
      <c r="A22" s="1" t="s">
        <v>33</v>
      </c>
      <c r="B22" s="1">
        <v>8791</v>
      </c>
      <c r="C22" s="1">
        <v>359</v>
      </c>
      <c r="D22" s="1">
        <v>2542</v>
      </c>
      <c r="E22" s="1">
        <v>538</v>
      </c>
      <c r="F22" s="1">
        <v>1645</v>
      </c>
      <c r="G22" s="1">
        <v>1973</v>
      </c>
      <c r="H22" s="1">
        <v>1734</v>
      </c>
      <c r="I22" s="8">
        <f t="shared" si="0"/>
        <v>95.91627801160277</v>
      </c>
      <c r="J22" s="8">
        <f t="shared" si="1"/>
        <v>42.168126493004209</v>
      </c>
      <c r="K22" s="1" t="s">
        <v>33</v>
      </c>
      <c r="L22" s="1">
        <v>5980</v>
      </c>
      <c r="M22" s="1">
        <v>179</v>
      </c>
      <c r="N22" s="1">
        <v>1764</v>
      </c>
      <c r="O22" s="1">
        <v>389</v>
      </c>
      <c r="P22" s="1">
        <v>1076</v>
      </c>
      <c r="Q22" s="1">
        <v>1346</v>
      </c>
      <c r="R22" s="1">
        <v>1226</v>
      </c>
      <c r="S22" s="8">
        <f t="shared" si="6"/>
        <v>97.006688963210706</v>
      </c>
      <c r="T22" s="8">
        <f t="shared" si="7"/>
        <v>43.010033444816052</v>
      </c>
      <c r="U22" s="1" t="s">
        <v>33</v>
      </c>
      <c r="V22" s="1">
        <v>2811</v>
      </c>
      <c r="W22" s="1">
        <v>179</v>
      </c>
      <c r="X22" s="1">
        <v>777</v>
      </c>
      <c r="Y22" s="1">
        <v>150</v>
      </c>
      <c r="Z22" s="1">
        <v>568</v>
      </c>
      <c r="AA22" s="1">
        <v>628</v>
      </c>
      <c r="AB22" s="1">
        <v>508</v>
      </c>
      <c r="AC22" s="8">
        <f t="shared" si="8"/>
        <v>93.596584845250803</v>
      </c>
      <c r="AD22" s="8">
        <f t="shared" si="9"/>
        <v>40.412664532194945</v>
      </c>
    </row>
    <row r="23" spans="1:30" x14ac:dyDescent="0.2">
      <c r="A23" s="1" t="s">
        <v>34</v>
      </c>
      <c r="B23" s="1">
        <v>3797</v>
      </c>
      <c r="C23" s="1">
        <v>1495</v>
      </c>
      <c r="D23" s="1">
        <v>1645</v>
      </c>
      <c r="E23" s="1">
        <v>179</v>
      </c>
      <c r="F23" s="1">
        <v>359</v>
      </c>
      <c r="G23" s="1">
        <v>120</v>
      </c>
      <c r="H23" s="1">
        <v>0</v>
      </c>
      <c r="I23" s="8">
        <f t="shared" si="0"/>
        <v>60.653147221490649</v>
      </c>
      <c r="J23" s="8">
        <f t="shared" si="1"/>
        <v>3.1603897814063733</v>
      </c>
      <c r="K23" s="1" t="s">
        <v>34</v>
      </c>
      <c r="L23" s="1">
        <v>2063</v>
      </c>
      <c r="M23" s="1">
        <v>598</v>
      </c>
      <c r="N23" s="1">
        <v>1106</v>
      </c>
      <c r="O23" s="1">
        <v>90</v>
      </c>
      <c r="P23" s="1">
        <v>239</v>
      </c>
      <c r="Q23" s="1">
        <v>30</v>
      </c>
      <c r="R23" s="1">
        <v>0</v>
      </c>
      <c r="S23" s="8">
        <f t="shared" si="6"/>
        <v>71.013087736306346</v>
      </c>
      <c r="T23" s="8">
        <f t="shared" si="7"/>
        <v>1.454192922927775</v>
      </c>
      <c r="U23" s="1" t="s">
        <v>34</v>
      </c>
      <c r="V23" s="1">
        <v>1734</v>
      </c>
      <c r="W23" s="1">
        <v>897</v>
      </c>
      <c r="X23" s="1">
        <v>538</v>
      </c>
      <c r="Y23" s="1">
        <v>90</v>
      </c>
      <c r="Z23" s="1">
        <v>120</v>
      </c>
      <c r="AA23" s="1">
        <v>90</v>
      </c>
      <c r="AB23" s="1">
        <v>0</v>
      </c>
      <c r="AC23" s="8">
        <f t="shared" si="8"/>
        <v>48.327566320645907</v>
      </c>
      <c r="AD23" s="8">
        <f t="shared" si="9"/>
        <v>5.1903114186851207</v>
      </c>
    </row>
    <row r="24" spans="1:30" x14ac:dyDescent="0.2">
      <c r="A24" s="1" t="s">
        <v>35</v>
      </c>
      <c r="B24" s="1">
        <v>150</v>
      </c>
      <c r="C24" s="1">
        <v>0</v>
      </c>
      <c r="D24" s="1">
        <v>120</v>
      </c>
      <c r="E24" s="1">
        <v>0</v>
      </c>
      <c r="F24" s="1">
        <v>30</v>
      </c>
      <c r="G24" s="1">
        <v>0</v>
      </c>
      <c r="H24" s="1">
        <v>0</v>
      </c>
      <c r="I24" s="8">
        <f t="shared" si="0"/>
        <v>100</v>
      </c>
      <c r="J24" s="8">
        <f t="shared" si="1"/>
        <v>0</v>
      </c>
      <c r="K24" s="1" t="s">
        <v>35</v>
      </c>
      <c r="L24" s="1">
        <v>90</v>
      </c>
      <c r="M24" s="1">
        <v>0</v>
      </c>
      <c r="N24" s="1">
        <v>90</v>
      </c>
      <c r="O24" s="1">
        <v>0</v>
      </c>
      <c r="P24" s="1">
        <v>0</v>
      </c>
      <c r="Q24" s="1">
        <v>0</v>
      </c>
      <c r="R24" s="1">
        <v>0</v>
      </c>
      <c r="S24" s="8">
        <f t="shared" si="6"/>
        <v>100</v>
      </c>
      <c r="T24" s="8">
        <f t="shared" si="7"/>
        <v>0</v>
      </c>
      <c r="U24" s="1" t="s">
        <v>35</v>
      </c>
      <c r="V24" s="1">
        <v>60</v>
      </c>
      <c r="W24" s="1">
        <v>0</v>
      </c>
      <c r="X24" s="1">
        <v>30</v>
      </c>
      <c r="Y24" s="1">
        <v>0</v>
      </c>
      <c r="Z24" s="1">
        <v>30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1" t="s">
        <v>36</v>
      </c>
      <c r="B25" s="1">
        <v>508</v>
      </c>
      <c r="C25" s="1">
        <v>120</v>
      </c>
      <c r="D25" s="1">
        <v>329</v>
      </c>
      <c r="E25" s="1">
        <v>0</v>
      </c>
      <c r="F25" s="1">
        <v>30</v>
      </c>
      <c r="G25" s="1">
        <v>30</v>
      </c>
      <c r="H25" s="1">
        <v>0</v>
      </c>
      <c r="I25" s="8">
        <f t="shared" si="0"/>
        <v>76.574803149606296</v>
      </c>
      <c r="J25" s="8">
        <f t="shared" si="1"/>
        <v>5.9055118110236222</v>
      </c>
      <c r="K25" s="1" t="s">
        <v>36</v>
      </c>
      <c r="L25" s="1">
        <v>120</v>
      </c>
      <c r="M25" s="1">
        <v>0</v>
      </c>
      <c r="N25" s="1">
        <v>120</v>
      </c>
      <c r="O25" s="1">
        <v>0</v>
      </c>
      <c r="P25" s="1">
        <v>0</v>
      </c>
      <c r="Q25" s="1">
        <v>0</v>
      </c>
      <c r="R25" s="1">
        <v>0</v>
      </c>
      <c r="S25" s="8">
        <f t="shared" si="6"/>
        <v>100</v>
      </c>
      <c r="T25" s="8">
        <f t="shared" si="7"/>
        <v>0</v>
      </c>
      <c r="U25" s="1" t="s">
        <v>36</v>
      </c>
      <c r="V25" s="1">
        <v>389</v>
      </c>
      <c r="W25" s="1">
        <v>120</v>
      </c>
      <c r="X25" s="1">
        <v>209</v>
      </c>
      <c r="Y25" s="1">
        <v>0</v>
      </c>
      <c r="Z25" s="1">
        <v>30</v>
      </c>
      <c r="AA25" s="1">
        <v>30</v>
      </c>
      <c r="AB25" s="1">
        <v>0</v>
      </c>
      <c r="AC25" s="8">
        <f t="shared" si="8"/>
        <v>69.151670951156817</v>
      </c>
      <c r="AD25" s="8">
        <f t="shared" si="9"/>
        <v>7.7120822622107967</v>
      </c>
    </row>
    <row r="26" spans="1:30" x14ac:dyDescent="0.2">
      <c r="A26" s="1" t="s">
        <v>37</v>
      </c>
      <c r="B26" s="1">
        <v>1465</v>
      </c>
      <c r="C26" s="1">
        <v>598</v>
      </c>
      <c r="D26" s="1">
        <v>598</v>
      </c>
      <c r="E26" s="1">
        <v>0</v>
      </c>
      <c r="F26" s="1">
        <v>150</v>
      </c>
      <c r="G26" s="1">
        <v>60</v>
      </c>
      <c r="H26" s="1">
        <v>60</v>
      </c>
      <c r="I26" s="8">
        <f t="shared" si="0"/>
        <v>59.249146757679178</v>
      </c>
      <c r="J26" s="8">
        <f t="shared" si="1"/>
        <v>8.1911262798634805</v>
      </c>
      <c r="K26" s="1" t="s">
        <v>37</v>
      </c>
      <c r="L26" s="1">
        <v>688</v>
      </c>
      <c r="M26" s="1">
        <v>269</v>
      </c>
      <c r="N26" s="1">
        <v>269</v>
      </c>
      <c r="O26" s="1">
        <v>0</v>
      </c>
      <c r="P26" s="1">
        <v>90</v>
      </c>
      <c r="Q26" s="1">
        <v>60</v>
      </c>
      <c r="R26" s="1">
        <v>0</v>
      </c>
      <c r="S26" s="8">
        <f t="shared" si="6"/>
        <v>60.901162790697676</v>
      </c>
      <c r="T26" s="8">
        <f t="shared" si="7"/>
        <v>8.720930232558139</v>
      </c>
      <c r="U26" s="1" t="s">
        <v>37</v>
      </c>
      <c r="V26" s="1">
        <v>777</v>
      </c>
      <c r="W26" s="1">
        <v>329</v>
      </c>
      <c r="X26" s="1">
        <v>329</v>
      </c>
      <c r="Y26" s="1">
        <v>0</v>
      </c>
      <c r="Z26" s="1">
        <v>60</v>
      </c>
      <c r="AA26" s="1">
        <v>0</v>
      </c>
      <c r="AB26" s="1">
        <v>60</v>
      </c>
      <c r="AC26" s="8">
        <f t="shared" si="8"/>
        <v>57.786357786357783</v>
      </c>
      <c r="AD26" s="8">
        <f t="shared" si="9"/>
        <v>7.7220077220077217</v>
      </c>
    </row>
    <row r="27" spans="1:30" x14ac:dyDescent="0.2">
      <c r="A27" s="1" t="s">
        <v>38</v>
      </c>
      <c r="B27" s="1">
        <v>1914</v>
      </c>
      <c r="C27" s="1">
        <v>150</v>
      </c>
      <c r="D27" s="1">
        <v>658</v>
      </c>
      <c r="E27" s="1">
        <v>30</v>
      </c>
      <c r="F27" s="1">
        <v>449</v>
      </c>
      <c r="G27" s="1">
        <v>628</v>
      </c>
      <c r="H27" s="1">
        <v>0</v>
      </c>
      <c r="I27" s="8">
        <f t="shared" si="0"/>
        <v>92.215256008359461</v>
      </c>
      <c r="J27" s="8">
        <f t="shared" si="1"/>
        <v>32.810867293625911</v>
      </c>
      <c r="K27" s="1" t="s">
        <v>38</v>
      </c>
      <c r="L27" s="1">
        <v>688</v>
      </c>
      <c r="M27" s="1">
        <v>30</v>
      </c>
      <c r="N27" s="1">
        <v>179</v>
      </c>
      <c r="O27" s="1">
        <v>30</v>
      </c>
      <c r="P27" s="1">
        <v>209</v>
      </c>
      <c r="Q27" s="1">
        <v>239</v>
      </c>
      <c r="R27" s="1">
        <v>0</v>
      </c>
      <c r="S27" s="8">
        <f t="shared" si="6"/>
        <v>95.494186046511629</v>
      </c>
      <c r="T27" s="8">
        <f t="shared" si="7"/>
        <v>34.738372093023258</v>
      </c>
      <c r="U27" s="1" t="s">
        <v>38</v>
      </c>
      <c r="V27" s="1">
        <v>1226</v>
      </c>
      <c r="W27" s="1">
        <v>120</v>
      </c>
      <c r="X27" s="1">
        <v>478</v>
      </c>
      <c r="Y27" s="1">
        <v>0</v>
      </c>
      <c r="Z27" s="1">
        <v>239</v>
      </c>
      <c r="AA27" s="1">
        <v>389</v>
      </c>
      <c r="AB27" s="1">
        <v>0</v>
      </c>
      <c r="AC27" s="8">
        <f t="shared" si="8"/>
        <v>90.212071778140299</v>
      </c>
      <c r="AD27" s="8">
        <f t="shared" si="9"/>
        <v>31.729200652528547</v>
      </c>
    </row>
    <row r="28" spans="1:30" x14ac:dyDescent="0.2">
      <c r="A28" s="1" t="s">
        <v>39</v>
      </c>
      <c r="B28" s="1">
        <v>628</v>
      </c>
      <c r="C28" s="1">
        <v>30</v>
      </c>
      <c r="D28" s="1">
        <v>269</v>
      </c>
      <c r="E28" s="1">
        <v>0</v>
      </c>
      <c r="F28" s="1">
        <v>30</v>
      </c>
      <c r="G28" s="1">
        <v>239</v>
      </c>
      <c r="H28" s="1">
        <v>60</v>
      </c>
      <c r="I28" s="8">
        <f t="shared" si="0"/>
        <v>95.222929936305732</v>
      </c>
      <c r="J28" s="8">
        <f t="shared" si="1"/>
        <v>47.611464968152866</v>
      </c>
      <c r="K28" s="1" t="s">
        <v>39</v>
      </c>
      <c r="L28" s="1">
        <v>299</v>
      </c>
      <c r="M28" s="1">
        <v>0</v>
      </c>
      <c r="N28" s="1">
        <v>90</v>
      </c>
      <c r="O28" s="1">
        <v>0</v>
      </c>
      <c r="P28" s="1">
        <v>30</v>
      </c>
      <c r="Q28" s="1">
        <v>150</v>
      </c>
      <c r="R28" s="1">
        <v>30</v>
      </c>
      <c r="S28" s="8">
        <f t="shared" si="6"/>
        <v>100.33444816053512</v>
      </c>
      <c r="T28" s="8">
        <f t="shared" si="7"/>
        <v>60.200668896321069</v>
      </c>
      <c r="U28" s="1" t="s">
        <v>39</v>
      </c>
      <c r="V28" s="1">
        <v>329</v>
      </c>
      <c r="W28" s="1">
        <v>30</v>
      </c>
      <c r="X28" s="1">
        <v>179</v>
      </c>
      <c r="Y28" s="1">
        <v>0</v>
      </c>
      <c r="Z28" s="1">
        <v>0</v>
      </c>
      <c r="AA28" s="1">
        <v>90</v>
      </c>
      <c r="AB28" s="1">
        <v>30</v>
      </c>
      <c r="AC28" s="8">
        <f t="shared" si="8"/>
        <v>90.881458966565347</v>
      </c>
      <c r="AD28" s="8">
        <f t="shared" si="9"/>
        <v>36.474164133738604</v>
      </c>
    </row>
    <row r="29" spans="1:30" x14ac:dyDescent="0.2">
      <c r="A29" s="1" t="s">
        <v>40</v>
      </c>
      <c r="B29" s="1">
        <v>3349</v>
      </c>
      <c r="C29" s="1">
        <v>329</v>
      </c>
      <c r="D29" s="1">
        <v>1704</v>
      </c>
      <c r="E29" s="1">
        <v>30</v>
      </c>
      <c r="F29" s="1">
        <v>359</v>
      </c>
      <c r="G29" s="1">
        <v>837</v>
      </c>
      <c r="H29" s="1">
        <v>90</v>
      </c>
      <c r="I29" s="8">
        <f t="shared" si="0"/>
        <v>90.176171991639293</v>
      </c>
      <c r="J29" s="8">
        <f t="shared" si="1"/>
        <v>27.679904449089282</v>
      </c>
      <c r="K29" s="1" t="s">
        <v>40</v>
      </c>
      <c r="L29" s="1">
        <v>1615</v>
      </c>
      <c r="M29" s="1">
        <v>120</v>
      </c>
      <c r="N29" s="1">
        <v>598</v>
      </c>
      <c r="O29" s="1">
        <v>30</v>
      </c>
      <c r="P29" s="1">
        <v>239</v>
      </c>
      <c r="Q29" s="1">
        <v>538</v>
      </c>
      <c r="R29" s="1">
        <v>90</v>
      </c>
      <c r="S29" s="8">
        <f t="shared" si="6"/>
        <v>92.569659442724458</v>
      </c>
      <c r="T29" s="8">
        <f t="shared" si="7"/>
        <v>38.88544891640867</v>
      </c>
      <c r="U29" s="1" t="s">
        <v>40</v>
      </c>
      <c r="V29" s="1">
        <v>1734</v>
      </c>
      <c r="W29" s="1">
        <v>209</v>
      </c>
      <c r="X29" s="1">
        <v>1106</v>
      </c>
      <c r="Y29" s="1">
        <v>0</v>
      </c>
      <c r="Z29" s="1">
        <v>120</v>
      </c>
      <c r="AA29" s="1">
        <v>299</v>
      </c>
      <c r="AB29" s="1">
        <v>0</v>
      </c>
      <c r="AC29" s="8">
        <f t="shared" si="8"/>
        <v>87.94694348327566</v>
      </c>
      <c r="AD29" s="8">
        <f t="shared" si="9"/>
        <v>17.243367935409459</v>
      </c>
    </row>
    <row r="30" spans="1:30" x14ac:dyDescent="0.2">
      <c r="A30" s="1" t="s">
        <v>41</v>
      </c>
      <c r="B30" s="1">
        <v>3319</v>
      </c>
      <c r="C30" s="1">
        <v>568</v>
      </c>
      <c r="D30" s="1">
        <v>1435</v>
      </c>
      <c r="E30" s="1">
        <v>90</v>
      </c>
      <c r="F30" s="1">
        <v>538</v>
      </c>
      <c r="G30" s="1">
        <v>449</v>
      </c>
      <c r="H30" s="1">
        <v>239</v>
      </c>
      <c r="I30" s="8">
        <f t="shared" si="0"/>
        <v>82.886411569749924</v>
      </c>
      <c r="J30" s="8">
        <f t="shared" si="1"/>
        <v>20.729135281711358</v>
      </c>
      <c r="K30" s="1" t="s">
        <v>41</v>
      </c>
      <c r="L30" s="1">
        <v>1435</v>
      </c>
      <c r="M30" s="1">
        <v>150</v>
      </c>
      <c r="N30" s="1">
        <v>628</v>
      </c>
      <c r="O30" s="1">
        <v>90</v>
      </c>
      <c r="P30" s="1">
        <v>209</v>
      </c>
      <c r="Q30" s="1">
        <v>239</v>
      </c>
      <c r="R30" s="1">
        <v>120</v>
      </c>
      <c r="S30" s="8">
        <f t="shared" si="6"/>
        <v>89.616724738675956</v>
      </c>
      <c r="T30" s="8">
        <f t="shared" si="7"/>
        <v>25.017421602787458</v>
      </c>
      <c r="U30" s="1" t="s">
        <v>41</v>
      </c>
      <c r="V30" s="1">
        <v>1884</v>
      </c>
      <c r="W30" s="1">
        <v>419</v>
      </c>
      <c r="X30" s="1">
        <v>807</v>
      </c>
      <c r="Y30" s="1">
        <v>0</v>
      </c>
      <c r="Z30" s="1">
        <v>329</v>
      </c>
      <c r="AA30" s="1">
        <v>209</v>
      </c>
      <c r="AB30" s="1">
        <v>120</v>
      </c>
      <c r="AC30" s="8">
        <f t="shared" si="8"/>
        <v>77.760084925690023</v>
      </c>
      <c r="AD30" s="8">
        <f t="shared" si="9"/>
        <v>17.462845010615712</v>
      </c>
    </row>
    <row r="31" spans="1:30" x14ac:dyDescent="0.2">
      <c r="A31" s="1" t="s">
        <v>42</v>
      </c>
      <c r="B31" s="1">
        <v>150</v>
      </c>
      <c r="C31" s="1">
        <v>0</v>
      </c>
      <c r="D31" s="1">
        <v>90</v>
      </c>
      <c r="E31" s="1">
        <v>30</v>
      </c>
      <c r="F31" s="1">
        <v>0</v>
      </c>
      <c r="G31" s="1">
        <v>0</v>
      </c>
      <c r="H31" s="1">
        <v>30</v>
      </c>
      <c r="I31" s="8">
        <f t="shared" si="0"/>
        <v>100</v>
      </c>
      <c r="J31" s="8">
        <f t="shared" si="1"/>
        <v>20</v>
      </c>
      <c r="K31" s="1" t="s">
        <v>42</v>
      </c>
      <c r="L31" s="1">
        <v>120</v>
      </c>
      <c r="M31" s="1">
        <v>0</v>
      </c>
      <c r="N31" s="1">
        <v>60</v>
      </c>
      <c r="O31" s="1">
        <v>30</v>
      </c>
      <c r="P31" s="1">
        <v>0</v>
      </c>
      <c r="Q31" s="1">
        <v>0</v>
      </c>
      <c r="R31" s="1">
        <v>30</v>
      </c>
      <c r="S31" s="8">
        <f t="shared" si="6"/>
        <v>100</v>
      </c>
      <c r="T31" s="8">
        <f t="shared" si="7"/>
        <v>25</v>
      </c>
      <c r="U31" s="1" t="s">
        <v>42</v>
      </c>
      <c r="V31" s="1">
        <v>30</v>
      </c>
      <c r="W31" s="1">
        <v>0</v>
      </c>
      <c r="X31" s="1">
        <v>30</v>
      </c>
      <c r="Y31" s="1">
        <v>0</v>
      </c>
      <c r="Z31" s="1">
        <v>0</v>
      </c>
      <c r="AA31" s="1">
        <v>0</v>
      </c>
      <c r="AB31" s="1">
        <v>0</v>
      </c>
      <c r="AC31" s="8">
        <f t="shared" si="8"/>
        <v>100</v>
      </c>
      <c r="AD31" s="8">
        <f t="shared" si="9"/>
        <v>0</v>
      </c>
    </row>
    <row r="32" spans="1:30" x14ac:dyDescent="0.2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96</v>
      </c>
      <c r="L32" s="12"/>
      <c r="M32" s="12"/>
      <c r="N32" s="12"/>
      <c r="O32" s="12"/>
      <c r="P32" s="12"/>
      <c r="Q32" s="12"/>
      <c r="R32" s="12"/>
      <c r="S32" s="12"/>
      <c r="T32" s="12"/>
      <c r="U32" s="12" t="s">
        <v>96</v>
      </c>
      <c r="V32" s="12"/>
      <c r="W32" s="12"/>
      <c r="X32" s="12"/>
      <c r="Y32" s="12"/>
      <c r="Z32" s="12"/>
      <c r="AA32" s="12"/>
      <c r="AB32" s="12"/>
      <c r="AC32" s="12"/>
      <c r="AD32" s="12"/>
    </row>
  </sheetData>
  <mergeCells count="9">
    <mergeCell ref="A32:J32"/>
    <mergeCell ref="K32:T32"/>
    <mergeCell ref="U32:AD32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CFC-5815-46B7-9D2E-84DD9085271B}">
  <dimension ref="A1:AD19"/>
  <sheetViews>
    <sheetView view="pageBreakPreview" topLeftCell="H1" zoomScale="125" zoomScaleNormal="125" zoomScaleSheetLayoutView="125" workbookViewId="0">
      <selection activeCell="V5" sqref="V5:AB18"/>
    </sheetView>
  </sheetViews>
  <sheetFormatPr defaultColWidth="8.85546875" defaultRowHeight="11.25" x14ac:dyDescent="0.2"/>
  <cols>
    <col min="1" max="20" width="8.85546875" style="1"/>
    <col min="21" max="21" width="15" style="1" customWidth="1"/>
    <col min="22" max="16384" width="8.85546875" style="1"/>
  </cols>
  <sheetData>
    <row r="1" spans="1:30" x14ac:dyDescent="0.2">
      <c r="A1" s="13" t="s">
        <v>43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43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43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44</v>
      </c>
      <c r="K4" s="1" t="s">
        <v>44</v>
      </c>
      <c r="U4" s="1" t="s">
        <v>44</v>
      </c>
    </row>
    <row r="5" spans="1:30" x14ac:dyDescent="0.2">
      <c r="A5" s="1" t="s">
        <v>1</v>
      </c>
      <c r="B5" s="1">
        <v>90806</v>
      </c>
      <c r="C5" s="1">
        <v>18867</v>
      </c>
      <c r="D5" s="1">
        <v>36807</v>
      </c>
      <c r="E5" s="1">
        <v>3558</v>
      </c>
      <c r="F5" s="1">
        <v>11302</v>
      </c>
      <c r="G5" s="1">
        <v>16116</v>
      </c>
      <c r="H5" s="1">
        <v>4156</v>
      </c>
      <c r="I5" s="8">
        <f>SUM(D5:H5)*100/B5</f>
        <v>79.222738585556016</v>
      </c>
      <c r="J5" s="8">
        <f>SUM(G5:H5)*100/B5</f>
        <v>22.324516001145298</v>
      </c>
      <c r="K5" s="1" t="s">
        <v>1</v>
      </c>
      <c r="L5" s="1">
        <v>46106</v>
      </c>
      <c r="M5" s="1">
        <v>8940</v>
      </c>
      <c r="N5" s="1">
        <v>18508</v>
      </c>
      <c r="O5" s="1">
        <v>2093</v>
      </c>
      <c r="P5" s="1">
        <v>6249</v>
      </c>
      <c r="Q5" s="1">
        <v>7654</v>
      </c>
      <c r="R5" s="1">
        <v>2661</v>
      </c>
      <c r="S5" s="8">
        <f>SUM(N5:R5)*100/L5</f>
        <v>80.607730013447281</v>
      </c>
      <c r="T5" s="8">
        <f>SUM(Q5:R5)*100/L5</f>
        <v>22.372359345855202</v>
      </c>
      <c r="U5" s="1" t="s">
        <v>1</v>
      </c>
      <c r="V5" s="1">
        <v>44701</v>
      </c>
      <c r="W5" s="1">
        <v>9927</v>
      </c>
      <c r="X5" s="1">
        <v>18299</v>
      </c>
      <c r="Y5" s="1">
        <v>1465</v>
      </c>
      <c r="Z5" s="1">
        <v>5053</v>
      </c>
      <c r="AA5" s="1">
        <v>8462</v>
      </c>
      <c r="AB5" s="1">
        <v>1495</v>
      </c>
      <c r="AC5" s="8">
        <f>SUM(X5:AB5)*100/V5</f>
        <v>77.792443122077799</v>
      </c>
      <c r="AD5" s="8">
        <f>SUM(AA5:AB5)*100/V5</f>
        <v>22.274669470481644</v>
      </c>
    </row>
    <row r="6" spans="1:30" x14ac:dyDescent="0.2">
      <c r="A6" s="1" t="s">
        <v>45</v>
      </c>
      <c r="B6" s="1">
        <v>9867</v>
      </c>
      <c r="C6" s="1">
        <v>1166</v>
      </c>
      <c r="D6" s="1">
        <v>4276</v>
      </c>
      <c r="E6" s="1">
        <v>688</v>
      </c>
      <c r="F6" s="1">
        <v>1674</v>
      </c>
      <c r="G6" s="1">
        <v>1375</v>
      </c>
      <c r="H6" s="1">
        <v>688</v>
      </c>
      <c r="I6" s="8">
        <f t="shared" ref="I6:I18" si="0">SUM(D6:H6)*100/B6</f>
        <v>88.182831661092536</v>
      </c>
      <c r="J6" s="8">
        <f t="shared" ref="J6:J18" si="1">SUM(G6:H6)*100/B6</f>
        <v>20.908077429816561</v>
      </c>
      <c r="K6" s="1" t="s">
        <v>45</v>
      </c>
      <c r="L6" s="1">
        <v>9508</v>
      </c>
      <c r="M6" s="1">
        <v>1136</v>
      </c>
      <c r="N6" s="1">
        <v>4156</v>
      </c>
      <c r="O6" s="1">
        <v>658</v>
      </c>
      <c r="P6" s="1">
        <v>1645</v>
      </c>
      <c r="Q6" s="1">
        <v>1256</v>
      </c>
      <c r="R6" s="1">
        <v>658</v>
      </c>
      <c r="S6" s="8">
        <f t="shared" ref="S6:S7" si="2">SUM(N6:R6)*100/L6</f>
        <v>88.062684055532188</v>
      </c>
      <c r="T6" s="8">
        <f t="shared" ref="T6:T7" si="3">SUM(Q6:R6)*100/L6</f>
        <v>20.130416491375684</v>
      </c>
      <c r="U6" s="1" t="s">
        <v>45</v>
      </c>
      <c r="V6" s="1">
        <v>359</v>
      </c>
      <c r="W6" s="1">
        <v>30</v>
      </c>
      <c r="X6" s="1">
        <v>120</v>
      </c>
      <c r="Y6" s="1">
        <v>30</v>
      </c>
      <c r="Z6" s="1">
        <v>30</v>
      </c>
      <c r="AA6" s="1">
        <v>120</v>
      </c>
      <c r="AB6" s="1">
        <v>30</v>
      </c>
      <c r="AC6" s="8">
        <f t="shared" ref="AC6:AC7" si="4">SUM(X6:AB6)*100/V6</f>
        <v>91.922005571030638</v>
      </c>
      <c r="AD6" s="8">
        <f t="shared" ref="AD6:AD7" si="5">SUM(AA6:AB6)*100/V6</f>
        <v>41.782729805013929</v>
      </c>
    </row>
    <row r="7" spans="1:30" x14ac:dyDescent="0.2">
      <c r="A7" s="1" t="s">
        <v>46</v>
      </c>
      <c r="B7" s="1">
        <v>80939</v>
      </c>
      <c r="C7" s="1">
        <v>17701</v>
      </c>
      <c r="D7" s="1">
        <v>32531</v>
      </c>
      <c r="E7" s="1">
        <v>2870</v>
      </c>
      <c r="F7" s="1">
        <v>9628</v>
      </c>
      <c r="G7" s="1">
        <v>14741</v>
      </c>
      <c r="H7" s="1">
        <v>3468</v>
      </c>
      <c r="I7" s="8">
        <f t="shared" si="0"/>
        <v>78.130443914552941</v>
      </c>
      <c r="J7" s="8">
        <f t="shared" si="1"/>
        <v>22.49718924128047</v>
      </c>
      <c r="K7" s="1" t="s">
        <v>46</v>
      </c>
      <c r="L7" s="1">
        <v>36598</v>
      </c>
      <c r="M7" s="1">
        <v>7804</v>
      </c>
      <c r="N7" s="1">
        <v>14352</v>
      </c>
      <c r="O7" s="1">
        <v>1435</v>
      </c>
      <c r="P7" s="1">
        <v>4605</v>
      </c>
      <c r="Q7" s="1">
        <v>6399</v>
      </c>
      <c r="R7" s="1">
        <v>2003</v>
      </c>
      <c r="S7" s="8">
        <f t="shared" si="2"/>
        <v>78.67643040603312</v>
      </c>
      <c r="T7" s="8">
        <f t="shared" si="3"/>
        <v>22.957538663314935</v>
      </c>
      <c r="U7" s="1" t="s">
        <v>46</v>
      </c>
      <c r="V7" s="1">
        <v>44342</v>
      </c>
      <c r="W7" s="1">
        <v>9897</v>
      </c>
      <c r="X7" s="1">
        <v>18179</v>
      </c>
      <c r="Y7" s="1">
        <v>1435</v>
      </c>
      <c r="Z7" s="1">
        <v>5023</v>
      </c>
      <c r="AA7" s="1">
        <v>8342</v>
      </c>
      <c r="AB7" s="1">
        <v>1465</v>
      </c>
      <c r="AC7" s="8">
        <f t="shared" si="4"/>
        <v>77.678047900410448</v>
      </c>
      <c r="AD7" s="8">
        <f t="shared" si="5"/>
        <v>22.116729060484417</v>
      </c>
    </row>
    <row r="8" spans="1:30" x14ac:dyDescent="0.2">
      <c r="A8" s="1" t="s">
        <v>47</v>
      </c>
      <c r="I8" s="8"/>
      <c r="J8" s="8"/>
      <c r="K8" s="1" t="s">
        <v>47</v>
      </c>
      <c r="S8" s="8"/>
      <c r="T8" s="8"/>
      <c r="U8" s="1" t="s">
        <v>47</v>
      </c>
      <c r="AC8" s="8"/>
      <c r="AD8" s="8"/>
    </row>
    <row r="9" spans="1:30" x14ac:dyDescent="0.2">
      <c r="A9" s="1" t="s">
        <v>1</v>
      </c>
      <c r="B9" s="1">
        <v>8821</v>
      </c>
      <c r="C9" s="1">
        <v>1106</v>
      </c>
      <c r="D9" s="1">
        <v>3767</v>
      </c>
      <c r="E9" s="1">
        <v>628</v>
      </c>
      <c r="F9" s="1">
        <v>1495</v>
      </c>
      <c r="G9" s="1">
        <v>1196</v>
      </c>
      <c r="H9" s="1">
        <v>628</v>
      </c>
      <c r="I9" s="8">
        <f t="shared" si="0"/>
        <v>87.450402448701965</v>
      </c>
      <c r="J9" s="8">
        <f t="shared" si="1"/>
        <v>20.677927672599477</v>
      </c>
      <c r="K9" s="1" t="s">
        <v>1</v>
      </c>
      <c r="L9" s="1">
        <v>8551</v>
      </c>
      <c r="M9" s="1">
        <v>1076</v>
      </c>
      <c r="N9" s="1">
        <v>3678</v>
      </c>
      <c r="O9" s="1">
        <v>598</v>
      </c>
      <c r="P9" s="1">
        <v>1465</v>
      </c>
      <c r="Q9" s="1">
        <v>1136</v>
      </c>
      <c r="R9" s="1">
        <v>598</v>
      </c>
      <c r="S9" s="8">
        <f t="shared" ref="S9:S14" si="6">SUM(N9:R9)*100/L9</f>
        <v>87.416676412115535</v>
      </c>
      <c r="T9" s="8">
        <f t="shared" ref="T9:T14" si="7">SUM(Q9:R9)*100/L9</f>
        <v>20.278330019880716</v>
      </c>
      <c r="U9" s="1" t="s">
        <v>1</v>
      </c>
      <c r="V9" s="1">
        <v>269</v>
      </c>
      <c r="W9" s="1">
        <v>30</v>
      </c>
      <c r="X9" s="1">
        <v>90</v>
      </c>
      <c r="Y9" s="1">
        <v>30</v>
      </c>
      <c r="Z9" s="1">
        <v>30</v>
      </c>
      <c r="AA9" s="1">
        <v>60</v>
      </c>
      <c r="AB9" s="1">
        <v>30</v>
      </c>
      <c r="AC9" s="8">
        <f t="shared" ref="AC9:AC14" si="8">SUM(X9:AB9)*100/V9</f>
        <v>89.219330855018583</v>
      </c>
      <c r="AD9" s="8">
        <f t="shared" ref="AD9:AD14" si="9">SUM(AA9:AB9)*100/V9</f>
        <v>33.457249070631967</v>
      </c>
    </row>
    <row r="10" spans="1:30" x14ac:dyDescent="0.2">
      <c r="A10" s="1" t="s">
        <v>48</v>
      </c>
      <c r="B10" s="1">
        <v>2781</v>
      </c>
      <c r="C10" s="1">
        <v>389</v>
      </c>
      <c r="D10" s="1">
        <v>987</v>
      </c>
      <c r="E10" s="1">
        <v>209</v>
      </c>
      <c r="F10" s="1">
        <v>538</v>
      </c>
      <c r="G10" s="1">
        <v>359</v>
      </c>
      <c r="H10" s="1">
        <v>299</v>
      </c>
      <c r="I10" s="8">
        <f t="shared" si="0"/>
        <v>86.012225818051064</v>
      </c>
      <c r="J10" s="8">
        <f t="shared" si="1"/>
        <v>23.660553757641136</v>
      </c>
      <c r="K10" s="1" t="s">
        <v>48</v>
      </c>
      <c r="L10" s="1">
        <v>2751</v>
      </c>
      <c r="M10" s="1">
        <v>359</v>
      </c>
      <c r="N10" s="1">
        <v>987</v>
      </c>
      <c r="O10" s="1">
        <v>209</v>
      </c>
      <c r="P10" s="1">
        <v>538</v>
      </c>
      <c r="Q10" s="1">
        <v>359</v>
      </c>
      <c r="R10" s="1">
        <v>299</v>
      </c>
      <c r="S10" s="8">
        <f t="shared" si="6"/>
        <v>86.950199927299167</v>
      </c>
      <c r="T10" s="8">
        <f t="shared" si="7"/>
        <v>23.918575063613233</v>
      </c>
      <c r="U10" s="1" t="s">
        <v>48</v>
      </c>
      <c r="V10" s="1">
        <v>30</v>
      </c>
      <c r="W10" s="1">
        <v>30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8"/>
        <v>0</v>
      </c>
      <c r="AD10" s="8">
        <f t="shared" si="9"/>
        <v>0</v>
      </c>
    </row>
    <row r="11" spans="1:30" x14ac:dyDescent="0.2">
      <c r="A11" s="1" t="s">
        <v>49</v>
      </c>
      <c r="B11" s="1">
        <v>538</v>
      </c>
      <c r="C11" s="1">
        <v>150</v>
      </c>
      <c r="D11" s="1">
        <v>239</v>
      </c>
      <c r="E11" s="1">
        <v>30</v>
      </c>
      <c r="F11" s="1">
        <v>60</v>
      </c>
      <c r="G11" s="1">
        <v>60</v>
      </c>
      <c r="H11" s="1">
        <v>0</v>
      </c>
      <c r="I11" s="8">
        <f t="shared" si="0"/>
        <v>72.304832713754649</v>
      </c>
      <c r="J11" s="8">
        <f t="shared" si="1"/>
        <v>11.152416356877323</v>
      </c>
      <c r="K11" s="1" t="s">
        <v>49</v>
      </c>
      <c r="L11" s="1">
        <v>538</v>
      </c>
      <c r="M11" s="1">
        <v>150</v>
      </c>
      <c r="N11" s="1">
        <v>239</v>
      </c>
      <c r="O11" s="1">
        <v>30</v>
      </c>
      <c r="P11" s="1">
        <v>60</v>
      </c>
      <c r="Q11" s="1">
        <v>60</v>
      </c>
      <c r="R11" s="1">
        <v>0</v>
      </c>
      <c r="S11" s="8">
        <f t="shared" si="6"/>
        <v>72.304832713754649</v>
      </c>
      <c r="T11" s="8">
        <f t="shared" si="7"/>
        <v>11.152416356877323</v>
      </c>
      <c r="U11" s="1" t="s">
        <v>49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8" t="e">
        <f t="shared" si="8"/>
        <v>#DIV/0!</v>
      </c>
      <c r="AD11" s="8" t="e">
        <f t="shared" si="9"/>
        <v>#DIV/0!</v>
      </c>
    </row>
    <row r="12" spans="1:30" x14ac:dyDescent="0.2">
      <c r="A12" s="1" t="s">
        <v>50</v>
      </c>
      <c r="B12" s="1">
        <v>508</v>
      </c>
      <c r="C12" s="1">
        <v>239</v>
      </c>
      <c r="D12" s="1">
        <v>120</v>
      </c>
      <c r="E12" s="1">
        <v>0</v>
      </c>
      <c r="F12" s="1">
        <v>90</v>
      </c>
      <c r="G12" s="1">
        <v>30</v>
      </c>
      <c r="H12" s="1">
        <v>30</v>
      </c>
      <c r="I12" s="8">
        <f t="shared" si="0"/>
        <v>53.1496062992126</v>
      </c>
      <c r="J12" s="8">
        <f t="shared" si="1"/>
        <v>11.811023622047244</v>
      </c>
      <c r="K12" s="1" t="s">
        <v>50</v>
      </c>
      <c r="L12" s="1">
        <v>508</v>
      </c>
      <c r="M12" s="1">
        <v>239</v>
      </c>
      <c r="N12" s="1">
        <v>120</v>
      </c>
      <c r="O12" s="1">
        <v>0</v>
      </c>
      <c r="P12" s="1">
        <v>90</v>
      </c>
      <c r="Q12" s="1">
        <v>30</v>
      </c>
      <c r="R12" s="1">
        <v>30</v>
      </c>
      <c r="S12" s="8">
        <f t="shared" si="6"/>
        <v>53.1496062992126</v>
      </c>
      <c r="T12" s="8">
        <f t="shared" si="7"/>
        <v>11.811023622047244</v>
      </c>
      <c r="U12" s="1" t="s">
        <v>50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 t="e">
        <f t="shared" si="8"/>
        <v>#DIV/0!</v>
      </c>
      <c r="AD12" s="8" t="e">
        <f t="shared" si="9"/>
        <v>#DIV/0!</v>
      </c>
    </row>
    <row r="13" spans="1:30" x14ac:dyDescent="0.2">
      <c r="A13" s="1" t="s">
        <v>51</v>
      </c>
      <c r="B13" s="1">
        <v>90</v>
      </c>
      <c r="C13" s="1">
        <v>30</v>
      </c>
      <c r="D13" s="1">
        <v>30</v>
      </c>
      <c r="E13" s="1">
        <v>0</v>
      </c>
      <c r="F13" s="1">
        <v>0</v>
      </c>
      <c r="G13" s="1">
        <v>30</v>
      </c>
      <c r="H13" s="1">
        <v>0</v>
      </c>
      <c r="I13" s="8">
        <f t="shared" si="0"/>
        <v>66.666666666666671</v>
      </c>
      <c r="J13" s="8">
        <f t="shared" si="1"/>
        <v>33.333333333333336</v>
      </c>
      <c r="K13" s="1" t="s">
        <v>51</v>
      </c>
      <c r="L13" s="1">
        <v>90</v>
      </c>
      <c r="M13" s="1">
        <v>30</v>
      </c>
      <c r="N13" s="1">
        <v>30</v>
      </c>
      <c r="O13" s="1">
        <v>0</v>
      </c>
      <c r="P13" s="1">
        <v>0</v>
      </c>
      <c r="Q13" s="1">
        <v>30</v>
      </c>
      <c r="R13" s="1">
        <v>0</v>
      </c>
      <c r="S13" s="8">
        <f t="shared" si="6"/>
        <v>66.666666666666671</v>
      </c>
      <c r="T13" s="8">
        <f t="shared" si="7"/>
        <v>33.333333333333336</v>
      </c>
      <c r="U13" s="1" t="s">
        <v>51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1" t="s">
        <v>52</v>
      </c>
      <c r="B14" s="1">
        <v>4904</v>
      </c>
      <c r="C14" s="1">
        <v>299</v>
      </c>
      <c r="D14" s="1">
        <v>2392</v>
      </c>
      <c r="E14" s="1">
        <v>389</v>
      </c>
      <c r="F14" s="1">
        <v>807</v>
      </c>
      <c r="G14" s="1">
        <v>718</v>
      </c>
      <c r="H14" s="1">
        <v>299</v>
      </c>
      <c r="I14" s="8">
        <f t="shared" si="0"/>
        <v>93.902936378466563</v>
      </c>
      <c r="J14" s="8">
        <f t="shared" si="1"/>
        <v>20.738172920065253</v>
      </c>
      <c r="K14" s="1" t="s">
        <v>52</v>
      </c>
      <c r="L14" s="1">
        <v>4664</v>
      </c>
      <c r="M14" s="1">
        <v>299</v>
      </c>
      <c r="N14" s="1">
        <v>2302</v>
      </c>
      <c r="O14" s="1">
        <v>359</v>
      </c>
      <c r="P14" s="1">
        <v>777</v>
      </c>
      <c r="Q14" s="1">
        <v>658</v>
      </c>
      <c r="R14" s="1">
        <v>269</v>
      </c>
      <c r="S14" s="8">
        <f t="shared" si="6"/>
        <v>93.589193825042884</v>
      </c>
      <c r="T14" s="8">
        <f t="shared" si="7"/>
        <v>19.875643224699829</v>
      </c>
      <c r="U14" s="1" t="s">
        <v>52</v>
      </c>
      <c r="V14" s="1">
        <v>239</v>
      </c>
      <c r="W14" s="1">
        <v>0</v>
      </c>
      <c r="X14" s="1">
        <v>90</v>
      </c>
      <c r="Y14" s="1">
        <v>30</v>
      </c>
      <c r="Z14" s="1">
        <v>30</v>
      </c>
      <c r="AA14" s="1">
        <v>60</v>
      </c>
      <c r="AB14" s="1">
        <v>30</v>
      </c>
      <c r="AC14" s="8">
        <f t="shared" si="8"/>
        <v>100.418410041841</v>
      </c>
      <c r="AD14" s="8">
        <f t="shared" si="9"/>
        <v>37.656903765690373</v>
      </c>
    </row>
    <row r="15" spans="1:30" x14ac:dyDescent="0.2">
      <c r="A15" s="1" t="s">
        <v>53</v>
      </c>
      <c r="I15" s="8"/>
      <c r="J15" s="8"/>
      <c r="K15" s="1" t="s">
        <v>53</v>
      </c>
      <c r="S15" s="8"/>
      <c r="T15" s="8"/>
      <c r="U15" s="1" t="s">
        <v>53</v>
      </c>
      <c r="AC15" s="8"/>
      <c r="AD15" s="8"/>
    </row>
    <row r="16" spans="1:30" x14ac:dyDescent="0.2">
      <c r="A16" s="1" t="s">
        <v>1</v>
      </c>
      <c r="B16" s="1">
        <v>90806</v>
      </c>
      <c r="C16" s="1">
        <v>18867</v>
      </c>
      <c r="D16" s="1">
        <v>36807</v>
      </c>
      <c r="E16" s="1">
        <v>3558</v>
      </c>
      <c r="F16" s="1">
        <v>11302</v>
      </c>
      <c r="G16" s="1">
        <v>16116</v>
      </c>
      <c r="H16" s="1">
        <v>4156</v>
      </c>
      <c r="I16" s="8">
        <f t="shared" si="0"/>
        <v>79.222738585556016</v>
      </c>
      <c r="J16" s="8">
        <f t="shared" si="1"/>
        <v>22.324516001145298</v>
      </c>
      <c r="K16" s="1" t="s">
        <v>1</v>
      </c>
      <c r="L16" s="1">
        <v>46106</v>
      </c>
      <c r="M16" s="1">
        <v>8940</v>
      </c>
      <c r="N16" s="1">
        <v>18508</v>
      </c>
      <c r="O16" s="1">
        <v>2093</v>
      </c>
      <c r="P16" s="1">
        <v>6249</v>
      </c>
      <c r="Q16" s="1">
        <v>7654</v>
      </c>
      <c r="R16" s="1">
        <v>2661</v>
      </c>
      <c r="S16" s="8">
        <f t="shared" ref="S16:S18" si="10">SUM(N16:R16)*100/L16</f>
        <v>80.607730013447281</v>
      </c>
      <c r="T16" s="8">
        <f t="shared" ref="T16:T18" si="11">SUM(Q16:R16)*100/L16</f>
        <v>22.372359345855202</v>
      </c>
      <c r="U16" s="1" t="s">
        <v>1</v>
      </c>
      <c r="V16" s="1">
        <v>44701</v>
      </c>
      <c r="W16" s="1">
        <v>9927</v>
      </c>
      <c r="X16" s="1">
        <v>18299</v>
      </c>
      <c r="Y16" s="1">
        <v>1465</v>
      </c>
      <c r="Z16" s="1">
        <v>5053</v>
      </c>
      <c r="AA16" s="1">
        <v>8462</v>
      </c>
      <c r="AB16" s="1">
        <v>1495</v>
      </c>
      <c r="AC16" s="8">
        <f t="shared" ref="AC16:AC18" si="12">SUM(X16:AB16)*100/V16</f>
        <v>77.792443122077799</v>
      </c>
      <c r="AD16" s="8">
        <f t="shared" ref="AD16:AD18" si="13">SUM(AA16:AB16)*100/V16</f>
        <v>22.274669470481644</v>
      </c>
    </row>
    <row r="17" spans="1:30" x14ac:dyDescent="0.2">
      <c r="A17" s="1" t="s">
        <v>54</v>
      </c>
      <c r="B17" s="1">
        <v>419</v>
      </c>
      <c r="C17" s="1">
        <v>0</v>
      </c>
      <c r="D17" s="1">
        <v>60</v>
      </c>
      <c r="E17" s="1">
        <v>0</v>
      </c>
      <c r="F17" s="1">
        <v>239</v>
      </c>
      <c r="G17" s="1">
        <v>90</v>
      </c>
      <c r="H17" s="1">
        <v>30</v>
      </c>
      <c r="I17" s="8">
        <f t="shared" si="0"/>
        <v>100</v>
      </c>
      <c r="J17" s="8">
        <f t="shared" si="1"/>
        <v>28.639618138424822</v>
      </c>
      <c r="K17" s="1" t="s">
        <v>54</v>
      </c>
      <c r="L17" s="1">
        <v>389</v>
      </c>
      <c r="M17" s="1">
        <v>0</v>
      </c>
      <c r="N17" s="1">
        <v>60</v>
      </c>
      <c r="O17" s="1">
        <v>0</v>
      </c>
      <c r="P17" s="1">
        <v>239</v>
      </c>
      <c r="Q17" s="1">
        <v>90</v>
      </c>
      <c r="R17" s="1">
        <v>0</v>
      </c>
      <c r="S17" s="8">
        <f t="shared" si="10"/>
        <v>100</v>
      </c>
      <c r="T17" s="8">
        <f t="shared" si="11"/>
        <v>23.136246786632391</v>
      </c>
      <c r="U17" s="1" t="s">
        <v>54</v>
      </c>
      <c r="V17" s="1">
        <v>30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30</v>
      </c>
      <c r="AC17" s="8">
        <f t="shared" si="12"/>
        <v>100</v>
      </c>
      <c r="AD17" s="8">
        <f t="shared" si="13"/>
        <v>100</v>
      </c>
    </row>
    <row r="18" spans="1:30" x14ac:dyDescent="0.2">
      <c r="A18" s="1" t="s">
        <v>55</v>
      </c>
      <c r="B18" s="1">
        <v>90388</v>
      </c>
      <c r="C18" s="1">
        <v>18867</v>
      </c>
      <c r="D18" s="1">
        <v>36747</v>
      </c>
      <c r="E18" s="1">
        <v>3558</v>
      </c>
      <c r="F18" s="1">
        <v>11063</v>
      </c>
      <c r="G18" s="1">
        <v>16026</v>
      </c>
      <c r="H18" s="1">
        <v>4126</v>
      </c>
      <c r="I18" s="8">
        <f t="shared" si="0"/>
        <v>79.125547639067136</v>
      </c>
      <c r="J18" s="8">
        <f t="shared" si="1"/>
        <v>22.294994910828873</v>
      </c>
      <c r="K18" s="1" t="s">
        <v>55</v>
      </c>
      <c r="L18" s="1">
        <v>45717</v>
      </c>
      <c r="M18" s="1">
        <v>8940</v>
      </c>
      <c r="N18" s="1">
        <v>18448</v>
      </c>
      <c r="O18" s="1">
        <v>2093</v>
      </c>
      <c r="P18" s="1">
        <v>6010</v>
      </c>
      <c r="Q18" s="1">
        <v>7565</v>
      </c>
      <c r="R18" s="1">
        <v>2661</v>
      </c>
      <c r="S18" s="8">
        <f t="shared" si="10"/>
        <v>80.444911083404421</v>
      </c>
      <c r="T18" s="8">
        <f t="shared" si="11"/>
        <v>22.368046897215478</v>
      </c>
      <c r="U18" s="1" t="s">
        <v>55</v>
      </c>
      <c r="V18" s="1">
        <v>44671</v>
      </c>
      <c r="W18" s="1">
        <v>9927</v>
      </c>
      <c r="X18" s="1">
        <v>18299</v>
      </c>
      <c r="Y18" s="1">
        <v>1465</v>
      </c>
      <c r="Z18" s="1">
        <v>5053</v>
      </c>
      <c r="AA18" s="1">
        <v>8462</v>
      </c>
      <c r="AB18" s="1">
        <v>1465</v>
      </c>
      <c r="AC18" s="8">
        <f t="shared" si="12"/>
        <v>77.77752904568959</v>
      </c>
      <c r="AD18" s="8">
        <f t="shared" si="13"/>
        <v>22.222470954310403</v>
      </c>
    </row>
    <row r="19" spans="1:30" x14ac:dyDescent="0.2">
      <c r="A19" s="12" t="s">
        <v>96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96</v>
      </c>
      <c r="L19" s="12"/>
      <c r="M19" s="12"/>
      <c r="N19" s="12"/>
      <c r="O19" s="12"/>
      <c r="P19" s="12"/>
      <c r="Q19" s="12"/>
      <c r="R19" s="12"/>
      <c r="S19" s="12"/>
      <c r="T19" s="12"/>
      <c r="U19" s="12" t="s">
        <v>96</v>
      </c>
      <c r="V19" s="12"/>
      <c r="W19" s="12"/>
      <c r="X19" s="12"/>
      <c r="Y19" s="12"/>
      <c r="Z19" s="12"/>
      <c r="AA19" s="12"/>
      <c r="AB19" s="12"/>
      <c r="AC19" s="12"/>
      <c r="AD19" s="12"/>
    </row>
  </sheetData>
  <mergeCells count="9">
    <mergeCell ref="A19:J19"/>
    <mergeCell ref="K19:T19"/>
    <mergeCell ref="U19:AD19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C3EE-5D14-4E6B-9698-997093D92840}">
  <dimension ref="A1:AD33"/>
  <sheetViews>
    <sheetView view="pageBreakPreview" topLeftCell="H1" zoomScale="125" zoomScaleNormal="125" zoomScaleSheetLayoutView="125" workbookViewId="0">
      <selection activeCell="V5" sqref="V5:AB32"/>
    </sheetView>
  </sheetViews>
  <sheetFormatPr defaultColWidth="8.85546875" defaultRowHeight="11.25" x14ac:dyDescent="0.2"/>
  <cols>
    <col min="1" max="1" width="8.85546875" style="9"/>
    <col min="2" max="10" width="8.85546875" style="1"/>
    <col min="11" max="11" width="8.85546875" style="9"/>
    <col min="12" max="20" width="8.85546875" style="1"/>
    <col min="21" max="21" width="8.85546875" style="9"/>
    <col min="22" max="16384" width="8.85546875" style="1"/>
  </cols>
  <sheetData>
    <row r="1" spans="1:30" x14ac:dyDescent="0.2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 t="s">
        <v>56</v>
      </c>
      <c r="L1" s="16"/>
      <c r="M1" s="16"/>
      <c r="N1" s="16"/>
      <c r="O1" s="16"/>
      <c r="P1" s="16"/>
      <c r="Q1" s="16"/>
      <c r="R1" s="16"/>
      <c r="S1" s="16"/>
      <c r="T1" s="16"/>
      <c r="U1" s="16" t="s">
        <v>56</v>
      </c>
      <c r="V1" s="16"/>
      <c r="W1" s="16"/>
      <c r="X1" s="16"/>
      <c r="Y1" s="16"/>
      <c r="Z1" s="16"/>
      <c r="AA1" s="16"/>
      <c r="AB1" s="16"/>
      <c r="AC1" s="16"/>
      <c r="AD1" s="16"/>
    </row>
    <row r="2" spans="1:30" x14ac:dyDescent="0.2">
      <c r="A2" s="10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10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10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11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11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11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9" t="s">
        <v>57</v>
      </c>
      <c r="K4" s="9" t="s">
        <v>57</v>
      </c>
      <c r="U4" s="9" t="s">
        <v>57</v>
      </c>
    </row>
    <row r="5" spans="1:30" x14ac:dyDescent="0.2">
      <c r="A5" s="9" t="s">
        <v>1</v>
      </c>
      <c r="B5" s="1">
        <v>90806</v>
      </c>
      <c r="C5" s="1">
        <v>18867</v>
      </c>
      <c r="D5" s="1">
        <v>36807</v>
      </c>
      <c r="E5" s="1">
        <v>3558</v>
      </c>
      <c r="F5" s="1">
        <v>11302</v>
      </c>
      <c r="G5" s="1">
        <v>16116</v>
      </c>
      <c r="H5" s="1">
        <v>4156</v>
      </c>
      <c r="I5" s="8">
        <f>SUM(D5:H5)*100/B5</f>
        <v>79.222738585556016</v>
      </c>
      <c r="J5" s="8">
        <f>SUM(G5:H5)*100/B5</f>
        <v>22.324516001145298</v>
      </c>
      <c r="K5" s="9" t="s">
        <v>1</v>
      </c>
      <c r="L5" s="1">
        <v>46106</v>
      </c>
      <c r="M5" s="1">
        <v>8940</v>
      </c>
      <c r="N5" s="1">
        <v>18508</v>
      </c>
      <c r="O5" s="1">
        <v>2093</v>
      </c>
      <c r="P5" s="1">
        <v>6249</v>
      </c>
      <c r="Q5" s="1">
        <v>7654</v>
      </c>
      <c r="R5" s="1">
        <v>2661</v>
      </c>
      <c r="S5" s="8">
        <f>SUM(N5:R5)*100/L5</f>
        <v>80.607730013447281</v>
      </c>
      <c r="T5" s="8">
        <f>SUM(Q5:R5)*100/L5</f>
        <v>22.372359345855202</v>
      </c>
      <c r="U5" s="9" t="s">
        <v>1</v>
      </c>
      <c r="V5" s="1">
        <v>44701</v>
      </c>
      <c r="W5" s="1">
        <v>9927</v>
      </c>
      <c r="X5" s="1">
        <v>18299</v>
      </c>
      <c r="Y5" s="1">
        <v>1465</v>
      </c>
      <c r="Z5" s="1">
        <v>5053</v>
      </c>
      <c r="AA5" s="1">
        <v>8462</v>
      </c>
      <c r="AB5" s="1">
        <v>1495</v>
      </c>
      <c r="AC5" s="8">
        <f>SUM(X5:AB5)*100/V5</f>
        <v>77.792443122077799</v>
      </c>
      <c r="AD5" s="8">
        <f>SUM(AA5:AB5)*100/V5</f>
        <v>22.274669470481644</v>
      </c>
    </row>
    <row r="6" spans="1:30" x14ac:dyDescent="0.2">
      <c r="A6" s="9" t="s">
        <v>33</v>
      </c>
      <c r="B6" s="1">
        <v>74421</v>
      </c>
      <c r="C6" s="1">
        <v>15129</v>
      </c>
      <c r="D6" s="1">
        <v>31096</v>
      </c>
      <c r="E6" s="1">
        <v>3080</v>
      </c>
      <c r="F6" s="1">
        <v>9030</v>
      </c>
      <c r="G6" s="1">
        <v>12319</v>
      </c>
      <c r="H6" s="1">
        <v>3767</v>
      </c>
      <c r="I6" s="8">
        <f t="shared" ref="I6:I32" si="0">SUM(D6:H6)*100/B6</f>
        <v>79.67106058773733</v>
      </c>
      <c r="J6" s="8">
        <f t="shared" ref="J6:J32" si="1">SUM(G6:H6)*100/B6</f>
        <v>21.614866771475793</v>
      </c>
      <c r="K6" s="9" t="s">
        <v>33</v>
      </c>
      <c r="L6" s="1">
        <v>38182</v>
      </c>
      <c r="M6" s="1">
        <v>7505</v>
      </c>
      <c r="N6" s="1">
        <v>15787</v>
      </c>
      <c r="O6" s="1">
        <v>1794</v>
      </c>
      <c r="P6" s="1">
        <v>4963</v>
      </c>
      <c r="Q6" s="1">
        <v>5681</v>
      </c>
      <c r="R6" s="1">
        <v>2452</v>
      </c>
      <c r="S6" s="8">
        <f t="shared" ref="S6:S10" si="2">SUM(N6:R6)*100/L6</f>
        <v>80.344141218375157</v>
      </c>
      <c r="T6" s="8">
        <f t="shared" ref="T6:T10" si="3">SUM(Q6:R6)*100/L6</f>
        <v>21.300612854224504</v>
      </c>
      <c r="U6" s="9" t="s">
        <v>33</v>
      </c>
      <c r="V6" s="1">
        <v>36239</v>
      </c>
      <c r="W6" s="1">
        <v>7625</v>
      </c>
      <c r="X6" s="1">
        <v>15309</v>
      </c>
      <c r="Y6" s="1">
        <v>1286</v>
      </c>
      <c r="Z6" s="1">
        <v>4066</v>
      </c>
      <c r="AA6" s="1">
        <v>6638</v>
      </c>
      <c r="AB6" s="1">
        <v>1316</v>
      </c>
      <c r="AC6" s="8">
        <f t="shared" ref="AC6:AC10" si="4">SUM(X6:AB6)*100/V6</f>
        <v>78.961891884433896</v>
      </c>
      <c r="AD6" s="8">
        <f t="shared" ref="AD6:AD10" si="5">SUM(AA6:AB6)*100/V6</f>
        <v>21.948729269571455</v>
      </c>
    </row>
    <row r="7" spans="1:30" x14ac:dyDescent="0.2">
      <c r="A7" s="9" t="s">
        <v>32</v>
      </c>
      <c r="B7" s="1">
        <v>12767</v>
      </c>
      <c r="C7" s="1">
        <v>2302</v>
      </c>
      <c r="D7" s="1">
        <v>4156</v>
      </c>
      <c r="E7" s="1">
        <v>329</v>
      </c>
      <c r="F7" s="1">
        <v>1944</v>
      </c>
      <c r="G7" s="1">
        <v>3648</v>
      </c>
      <c r="H7" s="1">
        <v>389</v>
      </c>
      <c r="I7" s="8">
        <f t="shared" si="0"/>
        <v>81.976971880629748</v>
      </c>
      <c r="J7" s="8">
        <f t="shared" si="1"/>
        <v>31.620584318947287</v>
      </c>
      <c r="K7" s="9" t="s">
        <v>32</v>
      </c>
      <c r="L7" s="1">
        <v>5980</v>
      </c>
      <c r="M7" s="1">
        <v>867</v>
      </c>
      <c r="N7" s="1">
        <v>1704</v>
      </c>
      <c r="O7" s="1">
        <v>209</v>
      </c>
      <c r="P7" s="1">
        <v>1076</v>
      </c>
      <c r="Q7" s="1">
        <v>1914</v>
      </c>
      <c r="R7" s="1">
        <v>209</v>
      </c>
      <c r="S7" s="8">
        <f t="shared" si="2"/>
        <v>85.484949832775925</v>
      </c>
      <c r="T7" s="8">
        <f t="shared" si="3"/>
        <v>35.501672240802677</v>
      </c>
      <c r="U7" s="9" t="s">
        <v>32</v>
      </c>
      <c r="V7" s="1">
        <v>6787</v>
      </c>
      <c r="W7" s="1">
        <v>1435</v>
      </c>
      <c r="X7" s="1">
        <v>2452</v>
      </c>
      <c r="Y7" s="1">
        <v>120</v>
      </c>
      <c r="Z7" s="1">
        <v>867</v>
      </c>
      <c r="AA7" s="1">
        <v>1734</v>
      </c>
      <c r="AB7" s="1">
        <v>179</v>
      </c>
      <c r="AC7" s="8">
        <f t="shared" si="4"/>
        <v>78.856637689700904</v>
      </c>
      <c r="AD7" s="8">
        <f t="shared" si="5"/>
        <v>28.186238396935316</v>
      </c>
    </row>
    <row r="8" spans="1:30" x14ac:dyDescent="0.2">
      <c r="A8" s="9" t="s">
        <v>58</v>
      </c>
      <c r="B8" s="1">
        <v>90</v>
      </c>
      <c r="C8" s="1">
        <v>0</v>
      </c>
      <c r="D8" s="1">
        <v>60</v>
      </c>
      <c r="E8" s="1">
        <v>0</v>
      </c>
      <c r="F8" s="1">
        <v>0</v>
      </c>
      <c r="G8" s="1">
        <v>30</v>
      </c>
      <c r="H8" s="1">
        <v>0</v>
      </c>
      <c r="I8" s="8">
        <f t="shared" si="0"/>
        <v>100</v>
      </c>
      <c r="J8" s="8">
        <f t="shared" si="1"/>
        <v>33.333333333333336</v>
      </c>
      <c r="K8" s="9" t="s">
        <v>58</v>
      </c>
      <c r="L8" s="1">
        <v>60</v>
      </c>
      <c r="M8" s="1">
        <v>0</v>
      </c>
      <c r="N8" s="1">
        <v>60</v>
      </c>
      <c r="O8" s="1">
        <v>0</v>
      </c>
      <c r="P8" s="1">
        <v>0</v>
      </c>
      <c r="Q8" s="1">
        <v>0</v>
      </c>
      <c r="R8" s="1">
        <v>0</v>
      </c>
      <c r="S8" s="8">
        <f t="shared" si="2"/>
        <v>100</v>
      </c>
      <c r="T8" s="8">
        <f t="shared" si="3"/>
        <v>0</v>
      </c>
      <c r="U8" s="9" t="s">
        <v>58</v>
      </c>
      <c r="V8" s="1">
        <v>30</v>
      </c>
      <c r="W8" s="1">
        <v>0</v>
      </c>
      <c r="X8" s="1">
        <v>0</v>
      </c>
      <c r="Y8" s="1">
        <v>0</v>
      </c>
      <c r="Z8" s="1">
        <v>0</v>
      </c>
      <c r="AA8" s="1">
        <v>30</v>
      </c>
      <c r="AB8" s="1">
        <v>0</v>
      </c>
      <c r="AC8" s="8">
        <f t="shared" si="4"/>
        <v>100</v>
      </c>
      <c r="AD8" s="8">
        <f t="shared" si="5"/>
        <v>100</v>
      </c>
    </row>
    <row r="9" spans="1:30" x14ac:dyDescent="0.2">
      <c r="A9" s="9" t="s">
        <v>34</v>
      </c>
      <c r="B9" s="1">
        <v>3498</v>
      </c>
      <c r="C9" s="1">
        <v>1405</v>
      </c>
      <c r="D9" s="1">
        <v>1495</v>
      </c>
      <c r="E9" s="1">
        <v>150</v>
      </c>
      <c r="F9" s="1">
        <v>329</v>
      </c>
      <c r="G9" s="1">
        <v>120</v>
      </c>
      <c r="H9" s="1">
        <v>0</v>
      </c>
      <c r="I9" s="8">
        <f t="shared" si="0"/>
        <v>59.862778730703262</v>
      </c>
      <c r="J9" s="8">
        <f t="shared" si="1"/>
        <v>3.4305317324185247</v>
      </c>
      <c r="K9" s="9" t="s">
        <v>34</v>
      </c>
      <c r="L9" s="1">
        <v>1884</v>
      </c>
      <c r="M9" s="1">
        <v>568</v>
      </c>
      <c r="N9" s="1">
        <v>957</v>
      </c>
      <c r="O9" s="1">
        <v>90</v>
      </c>
      <c r="P9" s="1">
        <v>209</v>
      </c>
      <c r="Q9" s="1">
        <v>60</v>
      </c>
      <c r="R9" s="1">
        <v>0</v>
      </c>
      <c r="S9" s="8">
        <f t="shared" si="2"/>
        <v>69.85138004246285</v>
      </c>
      <c r="T9" s="8">
        <f t="shared" si="3"/>
        <v>3.1847133757961785</v>
      </c>
      <c r="U9" s="9" t="s">
        <v>34</v>
      </c>
      <c r="V9" s="1">
        <v>1615</v>
      </c>
      <c r="W9" s="1">
        <v>837</v>
      </c>
      <c r="X9" s="1">
        <v>538</v>
      </c>
      <c r="Y9" s="1">
        <v>60</v>
      </c>
      <c r="Z9" s="1">
        <v>120</v>
      </c>
      <c r="AA9" s="1">
        <v>60</v>
      </c>
      <c r="AB9" s="1">
        <v>0</v>
      </c>
      <c r="AC9" s="8">
        <f t="shared" si="4"/>
        <v>48.173374613003098</v>
      </c>
      <c r="AD9" s="8">
        <f t="shared" si="5"/>
        <v>3.7151702786377707</v>
      </c>
    </row>
    <row r="10" spans="1:30" x14ac:dyDescent="0.2">
      <c r="A10" s="9" t="s">
        <v>35</v>
      </c>
      <c r="B10" s="1">
        <v>30</v>
      </c>
      <c r="C10" s="1">
        <v>30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0</v>
      </c>
      <c r="J10" s="8">
        <f t="shared" si="1"/>
        <v>0</v>
      </c>
      <c r="K10" s="9" t="s">
        <v>35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8" t="e">
        <f t="shared" si="2"/>
        <v>#DIV/0!</v>
      </c>
      <c r="T10" s="8" t="e">
        <f t="shared" si="3"/>
        <v>#DIV/0!</v>
      </c>
      <c r="U10" s="9" t="s">
        <v>35</v>
      </c>
      <c r="V10" s="1">
        <v>30</v>
      </c>
      <c r="W10" s="1">
        <v>30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8">
        <f t="shared" si="4"/>
        <v>0</v>
      </c>
      <c r="AD10" s="8">
        <f t="shared" si="5"/>
        <v>0</v>
      </c>
    </row>
    <row r="11" spans="1:30" x14ac:dyDescent="0.2">
      <c r="A11" s="9" t="s">
        <v>59</v>
      </c>
      <c r="I11" s="8"/>
      <c r="J11" s="8"/>
      <c r="K11" s="9" t="s">
        <v>59</v>
      </c>
      <c r="S11" s="8"/>
      <c r="T11" s="8"/>
      <c r="U11" s="9" t="s">
        <v>59</v>
      </c>
      <c r="AC11" s="8"/>
      <c r="AD11" s="8"/>
    </row>
    <row r="12" spans="1:30" x14ac:dyDescent="0.2">
      <c r="A12" s="9" t="s">
        <v>1</v>
      </c>
      <c r="B12" s="1">
        <v>3947</v>
      </c>
      <c r="C12" s="1">
        <v>1495</v>
      </c>
      <c r="D12" s="1">
        <v>1764</v>
      </c>
      <c r="E12" s="1">
        <v>179</v>
      </c>
      <c r="F12" s="1">
        <v>389</v>
      </c>
      <c r="G12" s="1">
        <v>120</v>
      </c>
      <c r="H12" s="1">
        <v>0</v>
      </c>
      <c r="I12" s="8">
        <f t="shared" si="0"/>
        <v>62.123131492272613</v>
      </c>
      <c r="J12" s="8">
        <f t="shared" si="1"/>
        <v>3.0402837598175831</v>
      </c>
      <c r="K12" s="9" t="s">
        <v>1</v>
      </c>
      <c r="L12" s="1">
        <v>2153</v>
      </c>
      <c r="M12" s="1">
        <v>598</v>
      </c>
      <c r="N12" s="1">
        <v>1196</v>
      </c>
      <c r="O12" s="1">
        <v>90</v>
      </c>
      <c r="P12" s="1">
        <v>239</v>
      </c>
      <c r="Q12" s="1">
        <v>30</v>
      </c>
      <c r="R12" s="1">
        <v>0</v>
      </c>
      <c r="S12" s="8">
        <f t="shared" ref="S12:S32" si="6">SUM(N12:R12)*100/L12</f>
        <v>72.224802601021835</v>
      </c>
      <c r="T12" s="8">
        <f t="shared" ref="T12:T32" si="7">SUM(Q12:R12)*100/L12</f>
        <v>1.3934045517882026</v>
      </c>
      <c r="U12" s="9" t="s">
        <v>1</v>
      </c>
      <c r="V12" s="1">
        <v>1794</v>
      </c>
      <c r="W12" s="1">
        <v>897</v>
      </c>
      <c r="X12" s="1">
        <v>568</v>
      </c>
      <c r="Y12" s="1">
        <v>90</v>
      </c>
      <c r="Z12" s="1">
        <v>150</v>
      </c>
      <c r="AA12" s="1">
        <v>90</v>
      </c>
      <c r="AB12" s="1">
        <v>0</v>
      </c>
      <c r="AC12" s="8">
        <f t="shared" ref="AC12:AC32" si="8">SUM(X12:AB12)*100/V12</f>
        <v>50.055741360089186</v>
      </c>
      <c r="AD12" s="8">
        <f t="shared" ref="AD12:AD32" si="9">SUM(AA12:AB12)*100/V12</f>
        <v>5.0167224080267561</v>
      </c>
    </row>
    <row r="13" spans="1:30" x14ac:dyDescent="0.2">
      <c r="A13" s="9">
        <v>2002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 t="e">
        <f t="shared" si="0"/>
        <v>#DIV/0!</v>
      </c>
      <c r="J13" s="8" t="e">
        <f t="shared" si="1"/>
        <v>#DIV/0!</v>
      </c>
      <c r="K13" s="9">
        <v>2002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 t="e">
        <f t="shared" si="6"/>
        <v>#DIV/0!</v>
      </c>
      <c r="T13" s="8" t="e">
        <f t="shared" si="7"/>
        <v>#DIV/0!</v>
      </c>
      <c r="U13" s="9">
        <v>2002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 t="e">
        <f t="shared" si="8"/>
        <v>#DIV/0!</v>
      </c>
      <c r="AD13" s="8" t="e">
        <f t="shared" si="9"/>
        <v>#DIV/0!</v>
      </c>
    </row>
    <row r="14" spans="1:30" x14ac:dyDescent="0.2">
      <c r="A14" s="9">
        <v>2001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 t="e">
        <f t="shared" si="0"/>
        <v>#DIV/0!</v>
      </c>
      <c r="J14" s="8" t="e">
        <f t="shared" si="1"/>
        <v>#DIV/0!</v>
      </c>
      <c r="K14" s="9">
        <v>2001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 t="e">
        <f t="shared" si="6"/>
        <v>#DIV/0!</v>
      </c>
      <c r="T14" s="8" t="e">
        <f t="shared" si="7"/>
        <v>#DIV/0!</v>
      </c>
      <c r="U14" s="9">
        <v>2001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 t="e">
        <f t="shared" si="8"/>
        <v>#DIV/0!</v>
      </c>
      <c r="AD14" s="8" t="e">
        <f t="shared" si="9"/>
        <v>#DIV/0!</v>
      </c>
    </row>
    <row r="15" spans="1:30" x14ac:dyDescent="0.2">
      <c r="A15" s="9">
        <v>2000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 t="e">
        <f t="shared" si="0"/>
        <v>#DIV/0!</v>
      </c>
      <c r="J15" s="8" t="e">
        <f t="shared" si="1"/>
        <v>#DIV/0!</v>
      </c>
      <c r="K15" s="9">
        <v>2000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 t="e">
        <f t="shared" si="6"/>
        <v>#DIV/0!</v>
      </c>
      <c r="T15" s="8" t="e">
        <f t="shared" si="7"/>
        <v>#DIV/0!</v>
      </c>
      <c r="U15" s="9">
        <v>2000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 t="e">
        <f t="shared" si="8"/>
        <v>#DIV/0!</v>
      </c>
      <c r="AD15" s="8" t="e">
        <f t="shared" si="9"/>
        <v>#DIV/0!</v>
      </c>
    </row>
    <row r="16" spans="1:30" x14ac:dyDescent="0.2">
      <c r="A16" s="9">
        <v>1999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 t="e">
        <f t="shared" si="0"/>
        <v>#DIV/0!</v>
      </c>
      <c r="J16" s="8" t="e">
        <f t="shared" si="1"/>
        <v>#DIV/0!</v>
      </c>
      <c r="K16" s="9">
        <v>1999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 t="e">
        <f t="shared" si="6"/>
        <v>#DIV/0!</v>
      </c>
      <c r="T16" s="8" t="e">
        <f t="shared" si="7"/>
        <v>#DIV/0!</v>
      </c>
      <c r="U16" s="9">
        <v>1999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 t="e">
        <f t="shared" si="8"/>
        <v>#DIV/0!</v>
      </c>
      <c r="AD16" s="8" t="e">
        <f t="shared" si="9"/>
        <v>#DIV/0!</v>
      </c>
    </row>
    <row r="17" spans="1:30" x14ac:dyDescent="0.2">
      <c r="A17" s="9">
        <v>1998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 t="e">
        <f t="shared" si="0"/>
        <v>#DIV/0!</v>
      </c>
      <c r="J17" s="8" t="e">
        <f t="shared" si="1"/>
        <v>#DIV/0!</v>
      </c>
      <c r="K17" s="9">
        <v>1998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 t="e">
        <f t="shared" si="6"/>
        <v>#DIV/0!</v>
      </c>
      <c r="T17" s="8" t="e">
        <f t="shared" si="7"/>
        <v>#DIV/0!</v>
      </c>
      <c r="U17" s="9">
        <v>1998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 t="e">
        <f t="shared" si="8"/>
        <v>#DIV/0!</v>
      </c>
      <c r="AD17" s="8" t="e">
        <f t="shared" si="9"/>
        <v>#DIV/0!</v>
      </c>
    </row>
    <row r="18" spans="1:30" x14ac:dyDescent="0.2">
      <c r="A18" s="9">
        <v>1997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 t="e">
        <f t="shared" si="0"/>
        <v>#DIV/0!</v>
      </c>
      <c r="J18" s="8" t="e">
        <f t="shared" si="1"/>
        <v>#DIV/0!</v>
      </c>
      <c r="K18" s="9">
        <v>1997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 t="e">
        <f t="shared" si="6"/>
        <v>#DIV/0!</v>
      </c>
      <c r="T18" s="8" t="e">
        <f t="shared" si="7"/>
        <v>#DIV/0!</v>
      </c>
      <c r="U18" s="9">
        <v>1997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8"/>
        <v>#DIV/0!</v>
      </c>
      <c r="AD18" s="8" t="e">
        <f t="shared" si="9"/>
        <v>#DIV/0!</v>
      </c>
    </row>
    <row r="19" spans="1:30" x14ac:dyDescent="0.2">
      <c r="A19" s="9">
        <v>1996</v>
      </c>
      <c r="B19" s="1">
        <v>1226</v>
      </c>
      <c r="C19" s="1">
        <v>538</v>
      </c>
      <c r="D19" s="1">
        <v>508</v>
      </c>
      <c r="E19" s="1">
        <v>30</v>
      </c>
      <c r="F19" s="1">
        <v>90</v>
      </c>
      <c r="G19" s="1">
        <v>60</v>
      </c>
      <c r="H19" s="1">
        <v>0</v>
      </c>
      <c r="I19" s="8">
        <f t="shared" si="0"/>
        <v>56.117455138662315</v>
      </c>
      <c r="J19" s="8">
        <f t="shared" si="1"/>
        <v>4.8939641109298533</v>
      </c>
      <c r="K19" s="9">
        <v>1996</v>
      </c>
      <c r="L19" s="1">
        <v>598</v>
      </c>
      <c r="M19" s="1">
        <v>150</v>
      </c>
      <c r="N19" s="1">
        <v>389</v>
      </c>
      <c r="O19" s="1">
        <v>30</v>
      </c>
      <c r="P19" s="1">
        <v>30</v>
      </c>
      <c r="Q19" s="1">
        <v>0</v>
      </c>
      <c r="R19" s="1">
        <v>0</v>
      </c>
      <c r="S19" s="8">
        <f t="shared" si="6"/>
        <v>75.083612040133772</v>
      </c>
      <c r="T19" s="8">
        <f t="shared" si="7"/>
        <v>0</v>
      </c>
      <c r="U19" s="9">
        <v>1996</v>
      </c>
      <c r="V19" s="1">
        <v>628</v>
      </c>
      <c r="W19" s="1">
        <v>389</v>
      </c>
      <c r="X19" s="1">
        <v>120</v>
      </c>
      <c r="Y19" s="1">
        <v>0</v>
      </c>
      <c r="Z19" s="1">
        <v>60</v>
      </c>
      <c r="AA19" s="1">
        <v>60</v>
      </c>
      <c r="AB19" s="1">
        <v>0</v>
      </c>
      <c r="AC19" s="8">
        <f t="shared" si="8"/>
        <v>38.216560509554142</v>
      </c>
      <c r="AD19" s="8">
        <f t="shared" si="9"/>
        <v>9.5541401273885356</v>
      </c>
    </row>
    <row r="20" spans="1:30" x14ac:dyDescent="0.2">
      <c r="A20" s="9">
        <v>1995</v>
      </c>
      <c r="B20" s="1">
        <v>807</v>
      </c>
      <c r="C20" s="1">
        <v>179</v>
      </c>
      <c r="D20" s="1">
        <v>449</v>
      </c>
      <c r="E20" s="1">
        <v>60</v>
      </c>
      <c r="F20" s="1">
        <v>60</v>
      </c>
      <c r="G20" s="1">
        <v>60</v>
      </c>
      <c r="H20" s="1">
        <v>0</v>
      </c>
      <c r="I20" s="8">
        <f t="shared" si="0"/>
        <v>77.942998760842627</v>
      </c>
      <c r="J20" s="8">
        <f t="shared" si="1"/>
        <v>7.4349442379182156</v>
      </c>
      <c r="K20" s="9">
        <v>1995</v>
      </c>
      <c r="L20" s="1">
        <v>449</v>
      </c>
      <c r="M20" s="1">
        <v>120</v>
      </c>
      <c r="N20" s="1">
        <v>239</v>
      </c>
      <c r="O20" s="1">
        <v>30</v>
      </c>
      <c r="P20" s="1">
        <v>30</v>
      </c>
      <c r="Q20" s="1">
        <v>30</v>
      </c>
      <c r="R20" s="1">
        <v>0</v>
      </c>
      <c r="S20" s="8">
        <f t="shared" si="6"/>
        <v>73.273942093541208</v>
      </c>
      <c r="T20" s="8">
        <f t="shared" si="7"/>
        <v>6.6815144766146997</v>
      </c>
      <c r="U20" s="9">
        <v>1995</v>
      </c>
      <c r="V20" s="1">
        <v>359</v>
      </c>
      <c r="W20" s="1">
        <v>60</v>
      </c>
      <c r="X20" s="1">
        <v>209</v>
      </c>
      <c r="Y20" s="1">
        <v>30</v>
      </c>
      <c r="Z20" s="1">
        <v>30</v>
      </c>
      <c r="AA20" s="1">
        <v>30</v>
      </c>
      <c r="AB20" s="1">
        <v>0</v>
      </c>
      <c r="AC20" s="8">
        <f t="shared" si="8"/>
        <v>83.286908077994426</v>
      </c>
      <c r="AD20" s="8">
        <f t="shared" si="9"/>
        <v>8.3565459610027855</v>
      </c>
    </row>
    <row r="21" spans="1:30" x14ac:dyDescent="0.2">
      <c r="A21" s="9">
        <v>1994</v>
      </c>
      <c r="B21" s="1">
        <v>389</v>
      </c>
      <c r="C21" s="1">
        <v>179</v>
      </c>
      <c r="D21" s="1">
        <v>209</v>
      </c>
      <c r="E21" s="1">
        <v>0</v>
      </c>
      <c r="F21" s="1">
        <v>0</v>
      </c>
      <c r="G21" s="1">
        <v>0</v>
      </c>
      <c r="H21" s="1">
        <v>0</v>
      </c>
      <c r="I21" s="8">
        <f t="shared" si="0"/>
        <v>53.727506426735218</v>
      </c>
      <c r="J21" s="8">
        <f t="shared" si="1"/>
        <v>0</v>
      </c>
      <c r="K21" s="9">
        <v>1994</v>
      </c>
      <c r="L21" s="1">
        <v>239</v>
      </c>
      <c r="M21" s="1">
        <v>60</v>
      </c>
      <c r="N21" s="1">
        <v>179</v>
      </c>
      <c r="O21" s="1">
        <v>0</v>
      </c>
      <c r="P21" s="1">
        <v>0</v>
      </c>
      <c r="Q21" s="1">
        <v>0</v>
      </c>
      <c r="R21" s="1">
        <v>0</v>
      </c>
      <c r="S21" s="8">
        <f t="shared" si="6"/>
        <v>74.895397489539747</v>
      </c>
      <c r="T21" s="8">
        <f t="shared" si="7"/>
        <v>0</v>
      </c>
      <c r="U21" s="9">
        <v>1994</v>
      </c>
      <c r="V21" s="1">
        <v>150</v>
      </c>
      <c r="W21" s="1">
        <v>120</v>
      </c>
      <c r="X21" s="1">
        <v>30</v>
      </c>
      <c r="Y21" s="1">
        <v>0</v>
      </c>
      <c r="Z21" s="1">
        <v>0</v>
      </c>
      <c r="AA21" s="1">
        <v>0</v>
      </c>
      <c r="AB21" s="1">
        <v>0</v>
      </c>
      <c r="AC21" s="8">
        <f t="shared" si="8"/>
        <v>20</v>
      </c>
      <c r="AD21" s="8">
        <f t="shared" si="9"/>
        <v>0</v>
      </c>
    </row>
    <row r="22" spans="1:30" x14ac:dyDescent="0.2">
      <c r="A22" s="9">
        <v>1993</v>
      </c>
      <c r="B22" s="1">
        <v>90</v>
      </c>
      <c r="C22" s="1">
        <v>30</v>
      </c>
      <c r="D22" s="1">
        <v>0</v>
      </c>
      <c r="E22" s="1">
        <v>30</v>
      </c>
      <c r="F22" s="1">
        <v>30</v>
      </c>
      <c r="G22" s="1">
        <v>0</v>
      </c>
      <c r="H22" s="1">
        <v>0</v>
      </c>
      <c r="I22" s="8">
        <f t="shared" si="0"/>
        <v>66.666666666666671</v>
      </c>
      <c r="J22" s="8">
        <f t="shared" si="1"/>
        <v>0</v>
      </c>
      <c r="K22" s="9">
        <v>1993</v>
      </c>
      <c r="L22" s="1">
        <v>60</v>
      </c>
      <c r="M22" s="1">
        <v>30</v>
      </c>
      <c r="N22" s="1">
        <v>0</v>
      </c>
      <c r="O22" s="1">
        <v>0</v>
      </c>
      <c r="P22" s="1">
        <v>30</v>
      </c>
      <c r="Q22" s="1">
        <v>0</v>
      </c>
      <c r="R22" s="1">
        <v>0</v>
      </c>
      <c r="S22" s="8">
        <f t="shared" si="6"/>
        <v>50</v>
      </c>
      <c r="T22" s="8">
        <f t="shared" si="7"/>
        <v>0</v>
      </c>
      <c r="U22" s="9">
        <v>1993</v>
      </c>
      <c r="V22" s="1">
        <v>30</v>
      </c>
      <c r="W22" s="1">
        <v>0</v>
      </c>
      <c r="X22" s="1">
        <v>0</v>
      </c>
      <c r="Y22" s="1">
        <v>30</v>
      </c>
      <c r="Z22" s="1">
        <v>0</v>
      </c>
      <c r="AA22" s="1">
        <v>0</v>
      </c>
      <c r="AB22" s="1">
        <v>0</v>
      </c>
      <c r="AC22" s="8">
        <f t="shared" si="8"/>
        <v>100</v>
      </c>
      <c r="AD22" s="8">
        <f t="shared" si="9"/>
        <v>0</v>
      </c>
    </row>
    <row r="23" spans="1:30" x14ac:dyDescent="0.2">
      <c r="A23" s="9">
        <v>1992</v>
      </c>
      <c r="B23" s="1">
        <v>150</v>
      </c>
      <c r="C23" s="1">
        <v>60</v>
      </c>
      <c r="D23" s="1">
        <v>90</v>
      </c>
      <c r="E23" s="1">
        <v>0</v>
      </c>
      <c r="F23" s="1">
        <v>0</v>
      </c>
      <c r="G23" s="1">
        <v>0</v>
      </c>
      <c r="H23" s="1">
        <v>0</v>
      </c>
      <c r="I23" s="8">
        <f t="shared" si="0"/>
        <v>60</v>
      </c>
      <c r="J23" s="8">
        <f t="shared" si="1"/>
        <v>0</v>
      </c>
      <c r="K23" s="9">
        <v>1992</v>
      </c>
      <c r="L23" s="1">
        <v>90</v>
      </c>
      <c r="M23" s="1">
        <v>30</v>
      </c>
      <c r="N23" s="1">
        <v>60</v>
      </c>
      <c r="O23" s="1">
        <v>0</v>
      </c>
      <c r="P23" s="1">
        <v>0</v>
      </c>
      <c r="Q23" s="1">
        <v>0</v>
      </c>
      <c r="R23" s="1">
        <v>0</v>
      </c>
      <c r="S23" s="8">
        <f t="shared" si="6"/>
        <v>66.666666666666671</v>
      </c>
      <c r="T23" s="8">
        <f t="shared" si="7"/>
        <v>0</v>
      </c>
      <c r="U23" s="9">
        <v>1992</v>
      </c>
      <c r="V23" s="1">
        <v>60</v>
      </c>
      <c r="W23" s="1">
        <v>30</v>
      </c>
      <c r="X23" s="1">
        <v>30</v>
      </c>
      <c r="Y23" s="1">
        <v>0</v>
      </c>
      <c r="Z23" s="1">
        <v>0</v>
      </c>
      <c r="AA23" s="1">
        <v>0</v>
      </c>
      <c r="AB23" s="1">
        <v>0</v>
      </c>
      <c r="AC23" s="8">
        <f t="shared" si="8"/>
        <v>50</v>
      </c>
      <c r="AD23" s="8">
        <f t="shared" si="9"/>
        <v>0</v>
      </c>
    </row>
    <row r="24" spans="1:30" x14ac:dyDescent="0.2">
      <c r="A24" s="9">
        <v>1991</v>
      </c>
      <c r="B24" s="1">
        <v>269</v>
      </c>
      <c r="C24" s="1">
        <v>30</v>
      </c>
      <c r="D24" s="1">
        <v>150</v>
      </c>
      <c r="E24" s="1">
        <v>30</v>
      </c>
      <c r="F24" s="1">
        <v>60</v>
      </c>
      <c r="G24" s="1">
        <v>0</v>
      </c>
      <c r="H24" s="1">
        <v>0</v>
      </c>
      <c r="I24" s="8">
        <f t="shared" si="0"/>
        <v>89.219330855018583</v>
      </c>
      <c r="J24" s="8">
        <f t="shared" si="1"/>
        <v>0</v>
      </c>
      <c r="K24" s="9">
        <v>1991</v>
      </c>
      <c r="L24" s="1">
        <v>209</v>
      </c>
      <c r="M24" s="1">
        <v>30</v>
      </c>
      <c r="N24" s="1">
        <v>120</v>
      </c>
      <c r="O24" s="1">
        <v>30</v>
      </c>
      <c r="P24" s="1">
        <v>30</v>
      </c>
      <c r="Q24" s="1">
        <v>0</v>
      </c>
      <c r="R24" s="1">
        <v>0</v>
      </c>
      <c r="S24" s="8">
        <f t="shared" si="6"/>
        <v>86.124401913875602</v>
      </c>
      <c r="T24" s="8">
        <f t="shared" si="7"/>
        <v>0</v>
      </c>
      <c r="U24" s="9">
        <v>1991</v>
      </c>
      <c r="V24" s="1">
        <v>60</v>
      </c>
      <c r="W24" s="1">
        <v>0</v>
      </c>
      <c r="X24" s="1">
        <v>30</v>
      </c>
      <c r="Y24" s="1">
        <v>0</v>
      </c>
      <c r="Z24" s="1">
        <v>30</v>
      </c>
      <c r="AA24" s="1">
        <v>0</v>
      </c>
      <c r="AB24" s="1">
        <v>0</v>
      </c>
      <c r="AC24" s="8">
        <f t="shared" si="8"/>
        <v>100</v>
      </c>
      <c r="AD24" s="8">
        <f t="shared" si="9"/>
        <v>0</v>
      </c>
    </row>
    <row r="25" spans="1:30" x14ac:dyDescent="0.2">
      <c r="A25" s="9">
        <v>1990</v>
      </c>
      <c r="B25" s="1">
        <v>688</v>
      </c>
      <c r="C25" s="1">
        <v>329</v>
      </c>
      <c r="D25" s="1">
        <v>239</v>
      </c>
      <c r="E25" s="1">
        <v>0</v>
      </c>
      <c r="F25" s="1">
        <v>120</v>
      </c>
      <c r="G25" s="1">
        <v>0</v>
      </c>
      <c r="H25" s="1">
        <v>0</v>
      </c>
      <c r="I25" s="8">
        <f t="shared" si="0"/>
        <v>52.180232558139537</v>
      </c>
      <c r="J25" s="8">
        <f t="shared" si="1"/>
        <v>0</v>
      </c>
      <c r="K25" s="9">
        <v>1990</v>
      </c>
      <c r="L25" s="1">
        <v>329</v>
      </c>
      <c r="M25" s="1">
        <v>120</v>
      </c>
      <c r="N25" s="1">
        <v>120</v>
      </c>
      <c r="O25" s="1">
        <v>0</v>
      </c>
      <c r="P25" s="1">
        <v>90</v>
      </c>
      <c r="Q25" s="1">
        <v>0</v>
      </c>
      <c r="R25" s="1">
        <v>0</v>
      </c>
      <c r="S25" s="8">
        <f t="shared" si="6"/>
        <v>63.829787234042556</v>
      </c>
      <c r="T25" s="8">
        <f t="shared" si="7"/>
        <v>0</v>
      </c>
      <c r="U25" s="9">
        <v>1990</v>
      </c>
      <c r="V25" s="1">
        <v>359</v>
      </c>
      <c r="W25" s="1">
        <v>209</v>
      </c>
      <c r="X25" s="1">
        <v>120</v>
      </c>
      <c r="Y25" s="1">
        <v>0</v>
      </c>
      <c r="Z25" s="1">
        <v>30</v>
      </c>
      <c r="AA25" s="1">
        <v>0</v>
      </c>
      <c r="AB25" s="1">
        <v>0</v>
      </c>
      <c r="AC25" s="8">
        <f t="shared" si="8"/>
        <v>41.782729805013929</v>
      </c>
      <c r="AD25" s="8">
        <f t="shared" si="9"/>
        <v>0</v>
      </c>
    </row>
    <row r="26" spans="1:30" x14ac:dyDescent="0.2">
      <c r="A26" s="9">
        <v>1989</v>
      </c>
      <c r="B26" s="1">
        <v>120</v>
      </c>
      <c r="C26" s="1">
        <v>30</v>
      </c>
      <c r="D26" s="1">
        <v>90</v>
      </c>
      <c r="E26" s="1">
        <v>0</v>
      </c>
      <c r="F26" s="1">
        <v>0</v>
      </c>
      <c r="G26" s="1">
        <v>0</v>
      </c>
      <c r="H26" s="1">
        <v>0</v>
      </c>
      <c r="I26" s="8">
        <f t="shared" si="0"/>
        <v>75</v>
      </c>
      <c r="J26" s="8">
        <f t="shared" si="1"/>
        <v>0</v>
      </c>
      <c r="K26" s="9">
        <v>1989</v>
      </c>
      <c r="L26" s="1">
        <v>60</v>
      </c>
      <c r="M26" s="1">
        <v>0</v>
      </c>
      <c r="N26" s="1">
        <v>60</v>
      </c>
      <c r="O26" s="1">
        <v>0</v>
      </c>
      <c r="P26" s="1">
        <v>0</v>
      </c>
      <c r="Q26" s="1">
        <v>0</v>
      </c>
      <c r="R26" s="1">
        <v>0</v>
      </c>
      <c r="S26" s="8">
        <f t="shared" si="6"/>
        <v>100</v>
      </c>
      <c r="T26" s="8">
        <f t="shared" si="7"/>
        <v>0</v>
      </c>
      <c r="U26" s="9">
        <v>1989</v>
      </c>
      <c r="V26" s="1">
        <v>60</v>
      </c>
      <c r="W26" s="1">
        <v>30</v>
      </c>
      <c r="X26" s="1">
        <v>30</v>
      </c>
      <c r="Y26" s="1">
        <v>0</v>
      </c>
      <c r="Z26" s="1">
        <v>0</v>
      </c>
      <c r="AA26" s="1">
        <v>0</v>
      </c>
      <c r="AB26" s="1">
        <v>0</v>
      </c>
      <c r="AC26" s="8">
        <f t="shared" si="8"/>
        <v>50</v>
      </c>
      <c r="AD26" s="8">
        <f t="shared" si="9"/>
        <v>0</v>
      </c>
    </row>
    <row r="27" spans="1:30" x14ac:dyDescent="0.2">
      <c r="A27" s="9">
        <v>1988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 t="e">
        <f t="shared" si="0"/>
        <v>#DIV/0!</v>
      </c>
      <c r="J27" s="8" t="e">
        <f t="shared" si="1"/>
        <v>#DIV/0!</v>
      </c>
      <c r="K27" s="9">
        <v>1988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 t="e">
        <f t="shared" si="6"/>
        <v>#DIV/0!</v>
      </c>
      <c r="T27" s="8" t="e">
        <f t="shared" si="7"/>
        <v>#DIV/0!</v>
      </c>
      <c r="U27" s="9">
        <v>1988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 t="e">
        <f t="shared" si="8"/>
        <v>#DIV/0!</v>
      </c>
      <c r="AD27" s="8" t="e">
        <f t="shared" si="9"/>
        <v>#DIV/0!</v>
      </c>
    </row>
    <row r="28" spans="1:30" x14ac:dyDescent="0.2">
      <c r="A28" s="9">
        <v>1987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 t="e">
        <f t="shared" si="0"/>
        <v>#DIV/0!</v>
      </c>
      <c r="J28" s="8" t="e">
        <f t="shared" si="1"/>
        <v>#DIV/0!</v>
      </c>
      <c r="K28" s="9">
        <v>1987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 t="e">
        <f t="shared" si="6"/>
        <v>#DIV/0!</v>
      </c>
      <c r="T28" s="8" t="e">
        <f t="shared" si="7"/>
        <v>#DIV/0!</v>
      </c>
      <c r="U28" s="9">
        <v>1987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 t="e">
        <f t="shared" si="8"/>
        <v>#DIV/0!</v>
      </c>
      <c r="AD28" s="8" t="e">
        <f t="shared" si="9"/>
        <v>#DIV/0!</v>
      </c>
    </row>
    <row r="29" spans="1:30" x14ac:dyDescent="0.2">
      <c r="A29" s="9">
        <v>1986</v>
      </c>
      <c r="B29" s="1">
        <v>30</v>
      </c>
      <c r="C29" s="1">
        <v>30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>
        <f t="shared" si="0"/>
        <v>0</v>
      </c>
      <c r="J29" s="8">
        <f t="shared" si="1"/>
        <v>0</v>
      </c>
      <c r="K29" s="9">
        <v>1986</v>
      </c>
      <c r="L29" s="1">
        <v>30</v>
      </c>
      <c r="M29" s="1">
        <v>30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>
        <f t="shared" si="6"/>
        <v>0</v>
      </c>
      <c r="T29" s="8">
        <f t="shared" si="7"/>
        <v>0</v>
      </c>
      <c r="U29" s="9">
        <v>1986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 t="e">
        <f t="shared" si="8"/>
        <v>#DIV/0!</v>
      </c>
      <c r="AD29" s="8" t="e">
        <f t="shared" si="9"/>
        <v>#DIV/0!</v>
      </c>
    </row>
    <row r="30" spans="1:30" x14ac:dyDescent="0.2">
      <c r="A30" s="9">
        <v>1985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 t="e">
        <f t="shared" si="0"/>
        <v>#DIV/0!</v>
      </c>
      <c r="J30" s="8" t="e">
        <f t="shared" si="1"/>
        <v>#DIV/0!</v>
      </c>
      <c r="K30" s="9">
        <v>1985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 t="e">
        <f t="shared" si="6"/>
        <v>#DIV/0!</v>
      </c>
      <c r="T30" s="8" t="e">
        <f t="shared" si="7"/>
        <v>#DIV/0!</v>
      </c>
      <c r="U30" s="9">
        <v>1985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 t="e">
        <f t="shared" si="8"/>
        <v>#DIV/0!</v>
      </c>
      <c r="AD30" s="8" t="e">
        <f t="shared" si="9"/>
        <v>#DIV/0!</v>
      </c>
    </row>
    <row r="31" spans="1:30" x14ac:dyDescent="0.2">
      <c r="A31" s="9" t="s">
        <v>60</v>
      </c>
      <c r="B31" s="1">
        <v>150</v>
      </c>
      <c r="C31" s="1">
        <v>60</v>
      </c>
      <c r="D31" s="1">
        <v>30</v>
      </c>
      <c r="E31" s="1">
        <v>30</v>
      </c>
      <c r="F31" s="1">
        <v>30</v>
      </c>
      <c r="G31" s="1">
        <v>0</v>
      </c>
      <c r="H31" s="1">
        <v>0</v>
      </c>
      <c r="I31" s="8">
        <f t="shared" si="0"/>
        <v>60</v>
      </c>
      <c r="J31" s="8">
        <f t="shared" si="1"/>
        <v>0</v>
      </c>
      <c r="K31" s="9" t="s">
        <v>60</v>
      </c>
      <c r="L31" s="1">
        <v>90</v>
      </c>
      <c r="M31" s="1">
        <v>30</v>
      </c>
      <c r="N31" s="1">
        <v>30</v>
      </c>
      <c r="O31" s="1">
        <v>0</v>
      </c>
      <c r="P31" s="1">
        <v>30</v>
      </c>
      <c r="Q31" s="1">
        <v>0</v>
      </c>
      <c r="R31" s="1">
        <v>0</v>
      </c>
      <c r="S31" s="8">
        <f t="shared" si="6"/>
        <v>66.666666666666671</v>
      </c>
      <c r="T31" s="8">
        <f t="shared" si="7"/>
        <v>0</v>
      </c>
      <c r="U31" s="9" t="s">
        <v>60</v>
      </c>
      <c r="V31" s="1">
        <v>60</v>
      </c>
      <c r="W31" s="1">
        <v>30</v>
      </c>
      <c r="X31" s="1">
        <v>0</v>
      </c>
      <c r="Y31" s="1">
        <v>30</v>
      </c>
      <c r="Z31" s="1">
        <v>0</v>
      </c>
      <c r="AA31" s="1">
        <v>0</v>
      </c>
      <c r="AB31" s="1">
        <v>0</v>
      </c>
      <c r="AC31" s="8">
        <f t="shared" si="8"/>
        <v>50</v>
      </c>
      <c r="AD31" s="8">
        <f t="shared" si="9"/>
        <v>0</v>
      </c>
    </row>
    <row r="32" spans="1:30" x14ac:dyDescent="0.2">
      <c r="A32" s="9" t="s">
        <v>61</v>
      </c>
      <c r="B32" s="1">
        <v>30</v>
      </c>
      <c r="C32" s="1">
        <v>30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>
        <f t="shared" si="0"/>
        <v>0</v>
      </c>
      <c r="J32" s="8">
        <f t="shared" si="1"/>
        <v>0</v>
      </c>
      <c r="K32" s="9" t="s">
        <v>61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 t="e">
        <f t="shared" si="6"/>
        <v>#DIV/0!</v>
      </c>
      <c r="T32" s="8" t="e">
        <f t="shared" si="7"/>
        <v>#DIV/0!</v>
      </c>
      <c r="U32" s="9" t="s">
        <v>61</v>
      </c>
      <c r="V32" s="1">
        <v>30</v>
      </c>
      <c r="W32" s="1">
        <v>30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>
        <f t="shared" si="8"/>
        <v>0</v>
      </c>
      <c r="AD32" s="8">
        <f t="shared" si="9"/>
        <v>0</v>
      </c>
    </row>
    <row r="33" spans="1:30" x14ac:dyDescent="0.2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96</v>
      </c>
      <c r="L33" s="12"/>
      <c r="M33" s="12"/>
      <c r="N33" s="12"/>
      <c r="O33" s="12"/>
      <c r="P33" s="12"/>
      <c r="Q33" s="12"/>
      <c r="R33" s="12"/>
      <c r="S33" s="12"/>
      <c r="T33" s="12"/>
      <c r="U33" s="12" t="s">
        <v>96</v>
      </c>
      <c r="V33" s="12"/>
      <c r="W33" s="12"/>
      <c r="X33" s="12"/>
      <c r="Y33" s="12"/>
      <c r="Z33" s="12"/>
      <c r="AA33" s="12"/>
      <c r="AB33" s="12"/>
      <c r="AC33" s="12"/>
      <c r="AD33" s="12"/>
    </row>
  </sheetData>
  <mergeCells count="9">
    <mergeCell ref="A33:J33"/>
    <mergeCell ref="K33:T33"/>
    <mergeCell ref="U33:AD33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4E4-0D05-416B-85F5-D5EA1AC5C579}">
  <dimension ref="A1:AD20"/>
  <sheetViews>
    <sheetView view="pageBreakPreview" topLeftCell="C1" zoomScale="125" zoomScaleNormal="125" zoomScaleSheetLayoutView="125" workbookViewId="0">
      <selection activeCell="V5" sqref="V5:AB19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62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62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63</v>
      </c>
      <c r="K4" s="1" t="s">
        <v>63</v>
      </c>
      <c r="U4" s="1" t="s">
        <v>63</v>
      </c>
    </row>
    <row r="5" spans="1:30" x14ac:dyDescent="0.2">
      <c r="A5" s="1" t="s">
        <v>1</v>
      </c>
      <c r="B5" s="1">
        <v>84139</v>
      </c>
      <c r="C5" s="1">
        <v>17791</v>
      </c>
      <c r="D5" s="1">
        <v>34086</v>
      </c>
      <c r="E5" s="1">
        <v>3289</v>
      </c>
      <c r="F5" s="1">
        <v>10704</v>
      </c>
      <c r="G5" s="1">
        <v>14771</v>
      </c>
      <c r="H5" s="1">
        <v>3498</v>
      </c>
      <c r="I5" s="8">
        <f>SUM(D5:H5)*100/B5</f>
        <v>78.85522765899286</v>
      </c>
      <c r="J5" s="8">
        <f>SUM(G5:H5)*100/B5</f>
        <v>21.71287987734582</v>
      </c>
      <c r="K5" s="1" t="s">
        <v>1</v>
      </c>
      <c r="L5" s="1">
        <v>42667</v>
      </c>
      <c r="M5" s="1">
        <v>8462</v>
      </c>
      <c r="N5" s="1">
        <v>17282</v>
      </c>
      <c r="O5" s="1">
        <v>1944</v>
      </c>
      <c r="P5" s="1">
        <v>5831</v>
      </c>
      <c r="Q5" s="1">
        <v>6847</v>
      </c>
      <c r="R5" s="1">
        <v>2302</v>
      </c>
      <c r="S5" s="8">
        <f>SUM(N5:R5)*100/L5</f>
        <v>80.169686174326756</v>
      </c>
      <c r="T5" s="8">
        <f>SUM(Q5:R5)*100/L5</f>
        <v>21.442801228115407</v>
      </c>
      <c r="U5" s="1" t="s">
        <v>1</v>
      </c>
      <c r="V5" s="1">
        <v>41471</v>
      </c>
      <c r="W5" s="1">
        <v>9329</v>
      </c>
      <c r="X5" s="1">
        <v>16804</v>
      </c>
      <c r="Y5" s="1">
        <v>1346</v>
      </c>
      <c r="Z5" s="1">
        <v>4874</v>
      </c>
      <c r="AA5" s="1">
        <v>7924</v>
      </c>
      <c r="AB5" s="1">
        <v>1196</v>
      </c>
      <c r="AC5" s="8">
        <f>SUM(X5:AB5)*100/V5</f>
        <v>77.50958501121265</v>
      </c>
      <c r="AD5" s="8">
        <f>SUM(AA5:AB5)*100/V5</f>
        <v>21.991271008656653</v>
      </c>
    </row>
    <row r="6" spans="1:30" x14ac:dyDescent="0.2">
      <c r="A6" s="1" t="s">
        <v>64</v>
      </c>
      <c r="B6" s="1">
        <v>55883</v>
      </c>
      <c r="C6" s="1">
        <v>6877</v>
      </c>
      <c r="D6" s="1">
        <v>23382</v>
      </c>
      <c r="E6" s="1">
        <v>2781</v>
      </c>
      <c r="F6" s="1">
        <v>8073</v>
      </c>
      <c r="G6" s="1">
        <v>11960</v>
      </c>
      <c r="H6" s="1">
        <v>2811</v>
      </c>
      <c r="I6" s="8">
        <f t="shared" ref="I6:I19" si="0">SUM(D6:H6)*100/B6</f>
        <v>87.695721417962531</v>
      </c>
      <c r="J6" s="8">
        <f t="shared" ref="J6:J19" si="1">SUM(G6:H6)*100/B6</f>
        <v>26.432009734624124</v>
      </c>
      <c r="K6" s="1" t="s">
        <v>64</v>
      </c>
      <c r="L6" s="1">
        <v>31515</v>
      </c>
      <c r="M6" s="1">
        <v>4096</v>
      </c>
      <c r="N6" s="1">
        <v>13126</v>
      </c>
      <c r="O6" s="1">
        <v>1794</v>
      </c>
      <c r="P6" s="1">
        <v>4724</v>
      </c>
      <c r="Q6" s="1">
        <v>5860</v>
      </c>
      <c r="R6" s="1">
        <v>1914</v>
      </c>
      <c r="S6" s="8">
        <f t="shared" ref="S6:S8" si="2">SUM(N6:R6)*100/L6</f>
        <v>86.99984134539109</v>
      </c>
      <c r="T6" s="8">
        <f t="shared" ref="T6:T8" si="3">SUM(Q6:R6)*100/L6</f>
        <v>24.667618594320164</v>
      </c>
      <c r="U6" s="1" t="s">
        <v>64</v>
      </c>
      <c r="V6" s="1">
        <v>24369</v>
      </c>
      <c r="W6" s="1">
        <v>2781</v>
      </c>
      <c r="X6" s="1">
        <v>10256</v>
      </c>
      <c r="Y6" s="1">
        <v>987</v>
      </c>
      <c r="Z6" s="1">
        <v>3349</v>
      </c>
      <c r="AA6" s="1">
        <v>6100</v>
      </c>
      <c r="AB6" s="1">
        <v>897</v>
      </c>
      <c r="AC6" s="8">
        <f t="shared" ref="AC6:AC8" si="4">SUM(X6:AB6)*100/V6</f>
        <v>88.592063687471793</v>
      </c>
      <c r="AD6" s="8">
        <f t="shared" ref="AD6:AD8" si="5">SUM(AA6:AB6)*100/V6</f>
        <v>28.712708769338093</v>
      </c>
    </row>
    <row r="7" spans="1:30" x14ac:dyDescent="0.2">
      <c r="A7" s="1" t="s">
        <v>65</v>
      </c>
      <c r="B7" s="1">
        <v>3110</v>
      </c>
      <c r="C7" s="1">
        <v>987</v>
      </c>
      <c r="D7" s="1">
        <v>1375</v>
      </c>
      <c r="E7" s="1">
        <v>60</v>
      </c>
      <c r="F7" s="1">
        <v>299</v>
      </c>
      <c r="G7" s="1">
        <v>359</v>
      </c>
      <c r="H7" s="1">
        <v>30</v>
      </c>
      <c r="I7" s="8">
        <f t="shared" si="0"/>
        <v>68.263665594855311</v>
      </c>
      <c r="J7" s="8">
        <f t="shared" si="1"/>
        <v>12.508038585209004</v>
      </c>
      <c r="K7" s="1" t="s">
        <v>65</v>
      </c>
      <c r="L7" s="1">
        <v>1973</v>
      </c>
      <c r="M7" s="1">
        <v>628</v>
      </c>
      <c r="N7" s="1">
        <v>897</v>
      </c>
      <c r="O7" s="1">
        <v>30</v>
      </c>
      <c r="P7" s="1">
        <v>239</v>
      </c>
      <c r="Q7" s="1">
        <v>150</v>
      </c>
      <c r="R7" s="1">
        <v>30</v>
      </c>
      <c r="S7" s="8">
        <f t="shared" si="2"/>
        <v>68.220983274201728</v>
      </c>
      <c r="T7" s="8">
        <f t="shared" si="3"/>
        <v>9.123162696401419</v>
      </c>
      <c r="U7" s="1" t="s">
        <v>65</v>
      </c>
      <c r="V7" s="1">
        <v>1136</v>
      </c>
      <c r="W7" s="1">
        <v>359</v>
      </c>
      <c r="X7" s="1">
        <v>478</v>
      </c>
      <c r="Y7" s="1">
        <v>30</v>
      </c>
      <c r="Z7" s="1">
        <v>60</v>
      </c>
      <c r="AA7" s="1">
        <v>209</v>
      </c>
      <c r="AB7" s="1">
        <v>0</v>
      </c>
      <c r="AC7" s="8">
        <f t="shared" si="4"/>
        <v>68.397887323943664</v>
      </c>
      <c r="AD7" s="8">
        <f t="shared" si="5"/>
        <v>18.39788732394366</v>
      </c>
    </row>
    <row r="8" spans="1:30" x14ac:dyDescent="0.2">
      <c r="A8" s="1" t="s">
        <v>66</v>
      </c>
      <c r="B8" s="1">
        <v>25146</v>
      </c>
      <c r="C8" s="1">
        <v>9927</v>
      </c>
      <c r="D8" s="1">
        <v>9329</v>
      </c>
      <c r="E8" s="1">
        <v>449</v>
      </c>
      <c r="F8" s="1">
        <v>2332</v>
      </c>
      <c r="G8" s="1">
        <v>2452</v>
      </c>
      <c r="H8" s="1">
        <v>658</v>
      </c>
      <c r="I8" s="8">
        <f t="shared" si="0"/>
        <v>60.526525093454225</v>
      </c>
      <c r="J8" s="8">
        <f t="shared" si="1"/>
        <v>12.367772210291895</v>
      </c>
      <c r="K8" s="1" t="s">
        <v>66</v>
      </c>
      <c r="L8" s="1">
        <v>9179</v>
      </c>
      <c r="M8" s="1">
        <v>3738</v>
      </c>
      <c r="N8" s="1">
        <v>3259</v>
      </c>
      <c r="O8" s="1">
        <v>120</v>
      </c>
      <c r="P8" s="1">
        <v>867</v>
      </c>
      <c r="Q8" s="1">
        <v>837</v>
      </c>
      <c r="R8" s="1">
        <v>359</v>
      </c>
      <c r="S8" s="8">
        <f t="shared" si="2"/>
        <v>59.287504085412351</v>
      </c>
      <c r="T8" s="8">
        <f t="shared" si="3"/>
        <v>13.02974180193921</v>
      </c>
      <c r="U8" s="1" t="s">
        <v>66</v>
      </c>
      <c r="V8" s="1">
        <v>15967</v>
      </c>
      <c r="W8" s="1">
        <v>6189</v>
      </c>
      <c r="X8" s="1">
        <v>6070</v>
      </c>
      <c r="Y8" s="1">
        <v>329</v>
      </c>
      <c r="Z8" s="1">
        <v>1465</v>
      </c>
      <c r="AA8" s="1">
        <v>1615</v>
      </c>
      <c r="AB8" s="1">
        <v>299</v>
      </c>
      <c r="AC8" s="8">
        <f t="shared" si="4"/>
        <v>61.238805035385482</v>
      </c>
      <c r="AD8" s="8">
        <f t="shared" si="5"/>
        <v>11.987223648775601</v>
      </c>
    </row>
    <row r="9" spans="1:30" x14ac:dyDescent="0.2">
      <c r="A9" s="1" t="s">
        <v>67</v>
      </c>
      <c r="I9" s="8"/>
      <c r="J9" s="8"/>
      <c r="K9" s="1" t="s">
        <v>67</v>
      </c>
      <c r="S9" s="8"/>
      <c r="T9" s="8"/>
      <c r="U9" s="1" t="s">
        <v>67</v>
      </c>
      <c r="AC9" s="8"/>
      <c r="AD9" s="8"/>
    </row>
    <row r="10" spans="1:30" x14ac:dyDescent="0.2">
      <c r="A10" s="1" t="s">
        <v>1</v>
      </c>
      <c r="B10" s="1">
        <v>3917</v>
      </c>
      <c r="C10" s="1">
        <v>718</v>
      </c>
      <c r="D10" s="1">
        <v>1405</v>
      </c>
      <c r="E10" s="1">
        <v>150</v>
      </c>
      <c r="F10" s="1">
        <v>628</v>
      </c>
      <c r="G10" s="1">
        <v>777</v>
      </c>
      <c r="H10" s="1">
        <v>239</v>
      </c>
      <c r="I10" s="8">
        <f t="shared" si="0"/>
        <v>81.669645136584123</v>
      </c>
      <c r="J10" s="8">
        <f t="shared" si="1"/>
        <v>25.938218023997958</v>
      </c>
      <c r="K10" s="1" t="s">
        <v>1</v>
      </c>
      <c r="L10" s="1">
        <v>1944</v>
      </c>
      <c r="M10" s="1">
        <v>329</v>
      </c>
      <c r="N10" s="1">
        <v>748</v>
      </c>
      <c r="O10" s="1">
        <v>60</v>
      </c>
      <c r="P10" s="1">
        <v>359</v>
      </c>
      <c r="Q10" s="1">
        <v>269</v>
      </c>
      <c r="R10" s="1">
        <v>179</v>
      </c>
      <c r="S10" s="8">
        <f t="shared" ref="S10:S12" si="6">SUM(N10:R10)*100/L10</f>
        <v>83.076131687242793</v>
      </c>
      <c r="T10" s="8">
        <f t="shared" ref="T10:T12" si="7">SUM(Q10:R10)*100/L10</f>
        <v>23.045267489711936</v>
      </c>
      <c r="U10" s="1" t="s">
        <v>1</v>
      </c>
      <c r="V10" s="1">
        <v>1973</v>
      </c>
      <c r="W10" s="1">
        <v>389</v>
      </c>
      <c r="X10" s="1">
        <v>658</v>
      </c>
      <c r="Y10" s="1">
        <v>90</v>
      </c>
      <c r="Z10" s="1">
        <v>269</v>
      </c>
      <c r="AA10" s="1">
        <v>508</v>
      </c>
      <c r="AB10" s="1">
        <v>60</v>
      </c>
      <c r="AC10" s="8">
        <f t="shared" ref="AC10:AC12" si="8">SUM(X10:AB10)*100/V10</f>
        <v>80.33451596553472</v>
      </c>
      <c r="AD10" s="8">
        <f t="shared" ref="AD10:AD12" si="9">SUM(AA10:AB10)*100/V10</f>
        <v>28.788646730866702</v>
      </c>
    </row>
    <row r="11" spans="1:30" x14ac:dyDescent="0.2">
      <c r="A11" s="1" t="s">
        <v>68</v>
      </c>
      <c r="B11" s="1">
        <v>837</v>
      </c>
      <c r="C11" s="1">
        <v>120</v>
      </c>
      <c r="D11" s="1">
        <v>299</v>
      </c>
      <c r="E11" s="1">
        <v>0</v>
      </c>
      <c r="F11" s="1">
        <v>150</v>
      </c>
      <c r="G11" s="1">
        <v>209</v>
      </c>
      <c r="H11" s="1">
        <v>60</v>
      </c>
      <c r="I11" s="8">
        <f t="shared" si="0"/>
        <v>85.782556750298681</v>
      </c>
      <c r="J11" s="8">
        <f t="shared" si="1"/>
        <v>32.138590203106332</v>
      </c>
      <c r="K11" s="1" t="s">
        <v>68</v>
      </c>
      <c r="L11" s="1">
        <v>449</v>
      </c>
      <c r="M11" s="1">
        <v>90</v>
      </c>
      <c r="N11" s="1">
        <v>120</v>
      </c>
      <c r="O11" s="1">
        <v>0</v>
      </c>
      <c r="P11" s="1">
        <v>90</v>
      </c>
      <c r="Q11" s="1">
        <v>90</v>
      </c>
      <c r="R11" s="1">
        <v>60</v>
      </c>
      <c r="S11" s="8">
        <f t="shared" si="6"/>
        <v>80.178173719376389</v>
      </c>
      <c r="T11" s="8">
        <f t="shared" si="7"/>
        <v>33.4075723830735</v>
      </c>
      <c r="U11" s="1" t="s">
        <v>68</v>
      </c>
      <c r="V11" s="1">
        <v>389</v>
      </c>
      <c r="W11" s="1">
        <v>30</v>
      </c>
      <c r="X11" s="1">
        <v>179</v>
      </c>
      <c r="Y11" s="1">
        <v>0</v>
      </c>
      <c r="Z11" s="1">
        <v>60</v>
      </c>
      <c r="AA11" s="1">
        <v>120</v>
      </c>
      <c r="AB11" s="1">
        <v>0</v>
      </c>
      <c r="AC11" s="8">
        <f t="shared" si="8"/>
        <v>92.287917737789201</v>
      </c>
      <c r="AD11" s="8">
        <f t="shared" si="9"/>
        <v>30.848329048843187</v>
      </c>
    </row>
    <row r="12" spans="1:30" x14ac:dyDescent="0.2">
      <c r="A12" s="1" t="s">
        <v>69</v>
      </c>
      <c r="B12" s="1">
        <v>3080</v>
      </c>
      <c r="C12" s="1">
        <v>598</v>
      </c>
      <c r="D12" s="1">
        <v>1106</v>
      </c>
      <c r="E12" s="1">
        <v>150</v>
      </c>
      <c r="F12" s="1">
        <v>478</v>
      </c>
      <c r="G12" s="1">
        <v>568</v>
      </c>
      <c r="H12" s="1">
        <v>179</v>
      </c>
      <c r="I12" s="8">
        <f t="shared" si="0"/>
        <v>80.551948051948045</v>
      </c>
      <c r="J12" s="8">
        <f t="shared" si="1"/>
        <v>24.253246753246753</v>
      </c>
      <c r="K12" s="1" t="s">
        <v>69</v>
      </c>
      <c r="L12" s="1">
        <v>1495</v>
      </c>
      <c r="M12" s="1">
        <v>239</v>
      </c>
      <c r="N12" s="1">
        <v>628</v>
      </c>
      <c r="O12" s="1">
        <v>60</v>
      </c>
      <c r="P12" s="1">
        <v>269</v>
      </c>
      <c r="Q12" s="1">
        <v>179</v>
      </c>
      <c r="R12" s="1">
        <v>120</v>
      </c>
      <c r="S12" s="8">
        <f t="shared" si="6"/>
        <v>84.013377926421398</v>
      </c>
      <c r="T12" s="8">
        <f t="shared" si="7"/>
        <v>20</v>
      </c>
      <c r="U12" s="1" t="s">
        <v>69</v>
      </c>
      <c r="V12" s="1">
        <v>1585</v>
      </c>
      <c r="W12" s="1">
        <v>359</v>
      </c>
      <c r="X12" s="1">
        <v>478</v>
      </c>
      <c r="Y12" s="1">
        <v>90</v>
      </c>
      <c r="Z12" s="1">
        <v>209</v>
      </c>
      <c r="AA12" s="1">
        <v>389</v>
      </c>
      <c r="AB12" s="1">
        <v>60</v>
      </c>
      <c r="AC12" s="8">
        <f t="shared" si="8"/>
        <v>77.35015772870662</v>
      </c>
      <c r="AD12" s="8">
        <f t="shared" si="9"/>
        <v>28.328075709779181</v>
      </c>
    </row>
    <row r="13" spans="1:30" x14ac:dyDescent="0.2">
      <c r="A13" s="1" t="s">
        <v>70</v>
      </c>
      <c r="I13" s="8"/>
      <c r="J13" s="8"/>
      <c r="K13" s="1" t="s">
        <v>70</v>
      </c>
      <c r="S13" s="8"/>
      <c r="T13" s="8"/>
      <c r="U13" s="1" t="s">
        <v>70</v>
      </c>
      <c r="AC13" s="8"/>
      <c r="AD13" s="8"/>
    </row>
    <row r="14" spans="1:30" x14ac:dyDescent="0.2">
      <c r="A14" s="1" t="s">
        <v>1</v>
      </c>
      <c r="B14" s="1">
        <v>84109</v>
      </c>
      <c r="C14" s="1">
        <v>17791</v>
      </c>
      <c r="D14" s="1">
        <v>34086</v>
      </c>
      <c r="E14" s="1">
        <v>3289</v>
      </c>
      <c r="F14" s="1">
        <v>10674</v>
      </c>
      <c r="G14" s="1">
        <v>14771</v>
      </c>
      <c r="H14" s="1">
        <v>3498</v>
      </c>
      <c r="I14" s="8">
        <f t="shared" si="0"/>
        <v>78.847685741121637</v>
      </c>
      <c r="J14" s="8">
        <f t="shared" si="1"/>
        <v>21.720624427825797</v>
      </c>
      <c r="K14" s="1" t="s">
        <v>1</v>
      </c>
      <c r="L14" s="1">
        <v>42637</v>
      </c>
      <c r="M14" s="1">
        <v>8462</v>
      </c>
      <c r="N14" s="1">
        <v>17282</v>
      </c>
      <c r="O14" s="1">
        <v>1944</v>
      </c>
      <c r="P14" s="1">
        <v>5801</v>
      </c>
      <c r="Q14" s="1">
        <v>6847</v>
      </c>
      <c r="R14" s="1">
        <v>2302</v>
      </c>
      <c r="S14" s="8">
        <f t="shared" ref="S14:S19" si="10">SUM(N14:R14)*100/L14</f>
        <v>80.155733283298545</v>
      </c>
      <c r="T14" s="8">
        <f t="shared" ref="T14:T19" si="11">SUM(Q14:R14)*100/L14</f>
        <v>21.457888688228532</v>
      </c>
      <c r="U14" s="1" t="s">
        <v>1</v>
      </c>
      <c r="V14" s="1">
        <v>41471</v>
      </c>
      <c r="W14" s="1">
        <v>9329</v>
      </c>
      <c r="X14" s="1">
        <v>16804</v>
      </c>
      <c r="Y14" s="1">
        <v>1346</v>
      </c>
      <c r="Z14" s="1">
        <v>4874</v>
      </c>
      <c r="AA14" s="1">
        <v>7924</v>
      </c>
      <c r="AB14" s="1">
        <v>1196</v>
      </c>
      <c r="AC14" s="8">
        <f t="shared" ref="AC14:AC19" si="12">SUM(X14:AB14)*100/V14</f>
        <v>77.50958501121265</v>
      </c>
      <c r="AD14" s="8">
        <f t="shared" ref="AD14:AD19" si="13">SUM(AA14:AB14)*100/V14</f>
        <v>21.991271008656653</v>
      </c>
    </row>
    <row r="15" spans="1:30" x14ac:dyDescent="0.2">
      <c r="A15" s="1" t="s">
        <v>71</v>
      </c>
      <c r="B15" s="1">
        <v>42219</v>
      </c>
      <c r="C15" s="1">
        <v>6937</v>
      </c>
      <c r="D15" s="1">
        <v>17372</v>
      </c>
      <c r="E15" s="1">
        <v>2033</v>
      </c>
      <c r="F15" s="1">
        <v>6040</v>
      </c>
      <c r="G15" s="1">
        <v>8462</v>
      </c>
      <c r="H15" s="1">
        <v>1375</v>
      </c>
      <c r="I15" s="8">
        <f t="shared" si="0"/>
        <v>83.569009213861051</v>
      </c>
      <c r="J15" s="8">
        <f t="shared" si="1"/>
        <v>23.299936047751011</v>
      </c>
      <c r="K15" s="1" t="s">
        <v>71</v>
      </c>
      <c r="L15" s="1">
        <v>22664</v>
      </c>
      <c r="M15" s="1">
        <v>3708</v>
      </c>
      <c r="N15" s="1">
        <v>9419</v>
      </c>
      <c r="O15" s="1">
        <v>1166</v>
      </c>
      <c r="P15" s="1">
        <v>3080</v>
      </c>
      <c r="Q15" s="1">
        <v>4306</v>
      </c>
      <c r="R15" s="1">
        <v>987</v>
      </c>
      <c r="S15" s="8">
        <f t="shared" si="10"/>
        <v>83.648076244264033</v>
      </c>
      <c r="T15" s="8">
        <f t="shared" si="11"/>
        <v>23.354218143310977</v>
      </c>
      <c r="U15" s="1" t="s">
        <v>71</v>
      </c>
      <c r="V15" s="1">
        <v>19555</v>
      </c>
      <c r="W15" s="1">
        <v>3229</v>
      </c>
      <c r="X15" s="1">
        <v>7953</v>
      </c>
      <c r="Y15" s="1">
        <v>867</v>
      </c>
      <c r="Z15" s="1">
        <v>2960</v>
      </c>
      <c r="AA15" s="1">
        <v>4156</v>
      </c>
      <c r="AB15" s="1">
        <v>389</v>
      </c>
      <c r="AC15" s="8">
        <f t="shared" si="12"/>
        <v>83.482485297877787</v>
      </c>
      <c r="AD15" s="8">
        <f t="shared" si="13"/>
        <v>23.242137560726157</v>
      </c>
    </row>
    <row r="16" spans="1:30" x14ac:dyDescent="0.2">
      <c r="A16" s="1" t="s">
        <v>72</v>
      </c>
      <c r="B16" s="1">
        <v>24518</v>
      </c>
      <c r="C16" s="1">
        <v>3080</v>
      </c>
      <c r="D16" s="1">
        <v>10674</v>
      </c>
      <c r="E16" s="1">
        <v>1017</v>
      </c>
      <c r="F16" s="1">
        <v>3080</v>
      </c>
      <c r="G16" s="1">
        <v>4754</v>
      </c>
      <c r="H16" s="1">
        <v>1914</v>
      </c>
      <c r="I16" s="8">
        <f t="shared" si="0"/>
        <v>87.441879435516768</v>
      </c>
      <c r="J16" s="8">
        <f t="shared" si="1"/>
        <v>27.196345542050739</v>
      </c>
      <c r="K16" s="1" t="s">
        <v>72</v>
      </c>
      <c r="L16" s="1">
        <v>14053</v>
      </c>
      <c r="M16" s="1">
        <v>2243</v>
      </c>
      <c r="N16" s="1">
        <v>5831</v>
      </c>
      <c r="O16" s="1">
        <v>688</v>
      </c>
      <c r="P16" s="1">
        <v>2063</v>
      </c>
      <c r="Q16" s="1">
        <v>1973</v>
      </c>
      <c r="R16" s="1">
        <v>1256</v>
      </c>
      <c r="S16" s="8">
        <f t="shared" si="10"/>
        <v>84.046111150643995</v>
      </c>
      <c r="T16" s="8">
        <f t="shared" si="11"/>
        <v>22.977300220593467</v>
      </c>
      <c r="U16" s="1" t="s">
        <v>72</v>
      </c>
      <c r="V16" s="1">
        <v>10465</v>
      </c>
      <c r="W16" s="1">
        <v>837</v>
      </c>
      <c r="X16" s="1">
        <v>4844</v>
      </c>
      <c r="Y16" s="1">
        <v>329</v>
      </c>
      <c r="Z16" s="1">
        <v>1017</v>
      </c>
      <c r="AA16" s="1">
        <v>2781</v>
      </c>
      <c r="AB16" s="1">
        <v>658</v>
      </c>
      <c r="AC16" s="8">
        <f t="shared" si="12"/>
        <v>92.011466794075488</v>
      </c>
      <c r="AD16" s="8">
        <f t="shared" si="13"/>
        <v>32.861920688007643</v>
      </c>
    </row>
    <row r="17" spans="1:30" x14ac:dyDescent="0.2">
      <c r="A17" s="1" t="s">
        <v>73</v>
      </c>
      <c r="B17" s="1">
        <v>2781</v>
      </c>
      <c r="C17" s="1">
        <v>628</v>
      </c>
      <c r="D17" s="1">
        <v>837</v>
      </c>
      <c r="E17" s="1">
        <v>90</v>
      </c>
      <c r="F17" s="1">
        <v>598</v>
      </c>
      <c r="G17" s="1">
        <v>538</v>
      </c>
      <c r="H17" s="1">
        <v>90</v>
      </c>
      <c r="I17" s="8">
        <f t="shared" si="0"/>
        <v>77.418194893923044</v>
      </c>
      <c r="J17" s="8">
        <f t="shared" si="1"/>
        <v>22.581805106076949</v>
      </c>
      <c r="K17" s="1" t="s">
        <v>73</v>
      </c>
      <c r="L17" s="1">
        <v>1704</v>
      </c>
      <c r="M17" s="1">
        <v>419</v>
      </c>
      <c r="N17" s="1">
        <v>508</v>
      </c>
      <c r="O17" s="1">
        <v>60</v>
      </c>
      <c r="P17" s="1">
        <v>359</v>
      </c>
      <c r="Q17" s="1">
        <v>329</v>
      </c>
      <c r="R17" s="1">
        <v>30</v>
      </c>
      <c r="S17" s="8">
        <f t="shared" si="10"/>
        <v>75.46948356807512</v>
      </c>
      <c r="T17" s="8">
        <f t="shared" si="11"/>
        <v>21.068075117370892</v>
      </c>
      <c r="U17" s="1" t="s">
        <v>73</v>
      </c>
      <c r="V17" s="1">
        <v>1076</v>
      </c>
      <c r="W17" s="1">
        <v>209</v>
      </c>
      <c r="X17" s="1">
        <v>329</v>
      </c>
      <c r="Y17" s="1">
        <v>30</v>
      </c>
      <c r="Z17" s="1">
        <v>239</v>
      </c>
      <c r="AA17" s="1">
        <v>209</v>
      </c>
      <c r="AB17" s="1">
        <v>60</v>
      </c>
      <c r="AC17" s="8">
        <f t="shared" si="12"/>
        <v>80.576208178438662</v>
      </c>
      <c r="AD17" s="8">
        <f t="shared" si="13"/>
        <v>25</v>
      </c>
    </row>
    <row r="18" spans="1:30" x14ac:dyDescent="0.2">
      <c r="A18" s="1" t="s">
        <v>74</v>
      </c>
      <c r="B18" s="1">
        <v>90</v>
      </c>
      <c r="C18" s="1">
        <v>60</v>
      </c>
      <c r="D18" s="1">
        <v>30</v>
      </c>
      <c r="E18" s="1">
        <v>0</v>
      </c>
      <c r="F18" s="1">
        <v>0</v>
      </c>
      <c r="G18" s="1">
        <v>0</v>
      </c>
      <c r="H18" s="1">
        <v>0</v>
      </c>
      <c r="I18" s="8">
        <f t="shared" si="0"/>
        <v>33.333333333333336</v>
      </c>
      <c r="J18" s="8">
        <f t="shared" si="1"/>
        <v>0</v>
      </c>
      <c r="K18" s="1" t="s">
        <v>74</v>
      </c>
      <c r="L18" s="1">
        <v>90</v>
      </c>
      <c r="M18" s="1">
        <v>60</v>
      </c>
      <c r="N18" s="1">
        <v>30</v>
      </c>
      <c r="O18" s="1">
        <v>0</v>
      </c>
      <c r="P18" s="1">
        <v>0</v>
      </c>
      <c r="Q18" s="1">
        <v>0</v>
      </c>
      <c r="R18" s="1">
        <v>0</v>
      </c>
      <c r="S18" s="8">
        <f t="shared" si="10"/>
        <v>33.333333333333336</v>
      </c>
      <c r="T18" s="8">
        <f t="shared" si="11"/>
        <v>0</v>
      </c>
      <c r="U18" s="1" t="s">
        <v>74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 t="e">
        <f t="shared" si="12"/>
        <v>#DIV/0!</v>
      </c>
      <c r="AD18" s="8" t="e">
        <f t="shared" si="13"/>
        <v>#DIV/0!</v>
      </c>
    </row>
    <row r="19" spans="1:30" x14ac:dyDescent="0.2">
      <c r="A19" s="1" t="s">
        <v>75</v>
      </c>
      <c r="B19" s="1">
        <v>14502</v>
      </c>
      <c r="C19" s="1">
        <v>7086</v>
      </c>
      <c r="D19" s="1">
        <v>5173</v>
      </c>
      <c r="E19" s="1">
        <v>150</v>
      </c>
      <c r="F19" s="1">
        <v>957</v>
      </c>
      <c r="G19" s="1">
        <v>1017</v>
      </c>
      <c r="H19" s="1">
        <v>120</v>
      </c>
      <c r="I19" s="8">
        <f t="shared" si="0"/>
        <v>51.144669700730937</v>
      </c>
      <c r="J19" s="8">
        <f t="shared" si="1"/>
        <v>7.8402978899462141</v>
      </c>
      <c r="K19" s="1" t="s">
        <v>75</v>
      </c>
      <c r="L19" s="1">
        <v>4126</v>
      </c>
      <c r="M19" s="1">
        <v>2033</v>
      </c>
      <c r="N19" s="1">
        <v>1495</v>
      </c>
      <c r="O19" s="1">
        <v>30</v>
      </c>
      <c r="P19" s="1">
        <v>299</v>
      </c>
      <c r="Q19" s="1">
        <v>239</v>
      </c>
      <c r="R19" s="1">
        <v>30</v>
      </c>
      <c r="S19" s="8">
        <f t="shared" si="10"/>
        <v>50.727096461463887</v>
      </c>
      <c r="T19" s="8">
        <f t="shared" si="11"/>
        <v>6.5196316044595246</v>
      </c>
      <c r="U19" s="1" t="s">
        <v>75</v>
      </c>
      <c r="V19" s="1">
        <v>10375</v>
      </c>
      <c r="W19" s="1">
        <v>5053</v>
      </c>
      <c r="X19" s="1">
        <v>3678</v>
      </c>
      <c r="Y19" s="1">
        <v>120</v>
      </c>
      <c r="Z19" s="1">
        <v>658</v>
      </c>
      <c r="AA19" s="1">
        <v>777</v>
      </c>
      <c r="AB19" s="1">
        <v>90</v>
      </c>
      <c r="AC19" s="8">
        <f t="shared" si="12"/>
        <v>51.306024096385542</v>
      </c>
      <c r="AD19" s="8">
        <f t="shared" si="13"/>
        <v>8.3566265060240958</v>
      </c>
    </row>
    <row r="20" spans="1:30" x14ac:dyDescent="0.2">
      <c r="A20" s="12" t="s">
        <v>96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96</v>
      </c>
      <c r="L20" s="12"/>
      <c r="M20" s="12"/>
      <c r="N20" s="12"/>
      <c r="O20" s="12"/>
      <c r="P20" s="12"/>
      <c r="Q20" s="12"/>
      <c r="R20" s="12"/>
      <c r="S20" s="12"/>
      <c r="T20" s="12"/>
      <c r="U20" s="12" t="s">
        <v>96</v>
      </c>
      <c r="V20" s="12"/>
      <c r="W20" s="12"/>
      <c r="X20" s="12"/>
      <c r="Y20" s="12"/>
      <c r="Z20" s="12"/>
      <c r="AA20" s="12"/>
      <c r="AB20" s="12"/>
      <c r="AC20" s="12"/>
      <c r="AD20" s="12"/>
    </row>
  </sheetData>
  <mergeCells count="9">
    <mergeCell ref="A20:J20"/>
    <mergeCell ref="K20:T20"/>
    <mergeCell ref="U20:AD20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99C5-7631-4316-B83A-98A3A8280F22}">
  <dimension ref="A1:AD34"/>
  <sheetViews>
    <sheetView tabSelected="1" view="pageBreakPreview" topLeftCell="H1" zoomScale="125" zoomScaleNormal="125" zoomScaleSheetLayoutView="125" workbookViewId="0">
      <selection activeCell="X15" sqref="X15"/>
    </sheetView>
  </sheetViews>
  <sheetFormatPr defaultColWidth="8.85546875" defaultRowHeight="11.25" x14ac:dyDescent="0.2"/>
  <cols>
    <col min="1" max="16384" width="8.85546875" style="1"/>
  </cols>
  <sheetData>
    <row r="1" spans="1:30" x14ac:dyDescent="0.2">
      <c r="A1" s="13" t="s">
        <v>76</v>
      </c>
      <c r="B1" s="13"/>
      <c r="C1" s="13"/>
      <c r="D1" s="13"/>
      <c r="E1" s="13"/>
      <c r="F1" s="13"/>
      <c r="G1" s="13"/>
      <c r="H1" s="13"/>
      <c r="I1" s="13"/>
      <c r="J1" s="13"/>
      <c r="K1" s="13" t="s">
        <v>76</v>
      </c>
      <c r="L1" s="13"/>
      <c r="M1" s="13"/>
      <c r="N1" s="13"/>
      <c r="O1" s="13"/>
      <c r="P1" s="13"/>
      <c r="Q1" s="13"/>
      <c r="R1" s="13"/>
      <c r="S1" s="13"/>
      <c r="T1" s="13"/>
      <c r="U1" s="13" t="s">
        <v>76</v>
      </c>
      <c r="V1" s="13"/>
      <c r="W1" s="13"/>
      <c r="X1" s="13"/>
      <c r="Y1" s="13"/>
      <c r="Z1" s="13"/>
      <c r="AA1" s="13"/>
      <c r="AB1" s="13"/>
      <c r="AC1" s="13"/>
      <c r="AD1" s="13"/>
    </row>
    <row r="2" spans="1:30" x14ac:dyDescent="0.2">
      <c r="A2" s="2"/>
      <c r="B2" s="3"/>
      <c r="C2" s="3" t="s">
        <v>83</v>
      </c>
      <c r="D2" s="3" t="s">
        <v>85</v>
      </c>
      <c r="E2" s="3" t="s">
        <v>88</v>
      </c>
      <c r="F2" s="3" t="s">
        <v>89</v>
      </c>
      <c r="G2" s="3" t="s">
        <v>91</v>
      </c>
      <c r="H2" s="3" t="s">
        <v>92</v>
      </c>
      <c r="I2" s="14" t="s">
        <v>80</v>
      </c>
      <c r="J2" s="15"/>
      <c r="K2" s="2"/>
      <c r="L2" s="3"/>
      <c r="M2" s="3" t="s">
        <v>83</v>
      </c>
      <c r="N2" s="3" t="s">
        <v>85</v>
      </c>
      <c r="O2" s="3" t="s">
        <v>88</v>
      </c>
      <c r="P2" s="3" t="s">
        <v>89</v>
      </c>
      <c r="Q2" s="3" t="s">
        <v>91</v>
      </c>
      <c r="R2" s="3" t="s">
        <v>92</v>
      </c>
      <c r="S2" s="14" t="s">
        <v>80</v>
      </c>
      <c r="T2" s="15"/>
      <c r="U2" s="2"/>
      <c r="V2" s="3"/>
      <c r="W2" s="3" t="s">
        <v>83</v>
      </c>
      <c r="X2" s="3" t="s">
        <v>85</v>
      </c>
      <c r="Y2" s="3" t="s">
        <v>88</v>
      </c>
      <c r="Z2" s="3" t="s">
        <v>89</v>
      </c>
      <c r="AA2" s="3" t="s">
        <v>91</v>
      </c>
      <c r="AB2" s="3" t="s">
        <v>92</v>
      </c>
      <c r="AC2" s="14" t="s">
        <v>80</v>
      </c>
      <c r="AD2" s="15"/>
    </row>
    <row r="3" spans="1:30" x14ac:dyDescent="0.2">
      <c r="A3" s="4"/>
      <c r="B3" s="5" t="s">
        <v>1</v>
      </c>
      <c r="C3" s="5" t="s">
        <v>84</v>
      </c>
      <c r="D3" s="5" t="s">
        <v>86</v>
      </c>
      <c r="E3" s="5" t="s">
        <v>87</v>
      </c>
      <c r="F3" s="5" t="s">
        <v>90</v>
      </c>
      <c r="G3" s="5" t="s">
        <v>90</v>
      </c>
      <c r="H3" s="5" t="s">
        <v>93</v>
      </c>
      <c r="I3" s="6" t="s">
        <v>81</v>
      </c>
      <c r="J3" s="7" t="s">
        <v>82</v>
      </c>
      <c r="K3" s="4"/>
      <c r="L3" s="5" t="s">
        <v>95</v>
      </c>
      <c r="M3" s="5" t="s">
        <v>84</v>
      </c>
      <c r="N3" s="5" t="s">
        <v>86</v>
      </c>
      <c r="O3" s="5" t="s">
        <v>87</v>
      </c>
      <c r="P3" s="5" t="s">
        <v>90</v>
      </c>
      <c r="Q3" s="5" t="s">
        <v>90</v>
      </c>
      <c r="R3" s="5" t="s">
        <v>93</v>
      </c>
      <c r="S3" s="6" t="s">
        <v>81</v>
      </c>
      <c r="T3" s="7" t="s">
        <v>82</v>
      </c>
      <c r="U3" s="4"/>
      <c r="V3" s="5" t="s">
        <v>94</v>
      </c>
      <c r="W3" s="5" t="s">
        <v>84</v>
      </c>
      <c r="X3" s="5" t="s">
        <v>86</v>
      </c>
      <c r="Y3" s="5" t="s">
        <v>87</v>
      </c>
      <c r="Z3" s="5" t="s">
        <v>90</v>
      </c>
      <c r="AA3" s="5" t="s">
        <v>90</v>
      </c>
      <c r="AB3" s="5" t="s">
        <v>93</v>
      </c>
      <c r="AC3" s="6" t="s">
        <v>81</v>
      </c>
      <c r="AD3" s="7" t="s">
        <v>82</v>
      </c>
    </row>
    <row r="4" spans="1:30" x14ac:dyDescent="0.2">
      <c r="A4" s="1" t="s">
        <v>77</v>
      </c>
      <c r="K4" s="1" t="s">
        <v>77</v>
      </c>
      <c r="U4" s="1" t="s">
        <v>77</v>
      </c>
    </row>
    <row r="5" spans="1:30" x14ac:dyDescent="0.2">
      <c r="A5" s="1" t="s">
        <v>1</v>
      </c>
      <c r="B5" s="1">
        <v>2162</v>
      </c>
      <c r="C5" s="1">
        <v>694</v>
      </c>
      <c r="D5" s="1">
        <v>1020</v>
      </c>
      <c r="E5" s="1">
        <v>163</v>
      </c>
      <c r="F5" s="1">
        <v>224</v>
      </c>
      <c r="G5" s="1">
        <v>61</v>
      </c>
      <c r="H5" s="1">
        <v>0</v>
      </c>
      <c r="I5" s="8">
        <f>SUM(D5:H5)*100/B5</f>
        <v>67.900092506938023</v>
      </c>
      <c r="J5" s="8">
        <f>SUM(G5:H5)*100/B5</f>
        <v>2.8214616096207217</v>
      </c>
      <c r="K5" s="1" t="s">
        <v>1</v>
      </c>
      <c r="L5" s="1">
        <v>2153</v>
      </c>
      <c r="M5" s="1">
        <v>598</v>
      </c>
      <c r="N5" s="1">
        <v>1196</v>
      </c>
      <c r="O5" s="1">
        <v>90</v>
      </c>
      <c r="P5" s="1">
        <v>239</v>
      </c>
      <c r="Q5" s="1">
        <v>30</v>
      </c>
      <c r="R5" s="1">
        <v>0</v>
      </c>
      <c r="S5" s="8">
        <f>SUM(N5:R5)*100/L5</f>
        <v>72.224802601021835</v>
      </c>
      <c r="T5" s="8">
        <f>SUM(Q5:R5)*100/L5</f>
        <v>1.3934045517882026</v>
      </c>
      <c r="U5" s="1" t="s">
        <v>1</v>
      </c>
      <c r="V5" s="1">
        <v>1794</v>
      </c>
      <c r="W5" s="1">
        <v>897</v>
      </c>
      <c r="X5" s="1">
        <v>568</v>
      </c>
      <c r="Y5" s="1">
        <v>90</v>
      </c>
      <c r="Z5" s="1">
        <v>150</v>
      </c>
      <c r="AA5" s="1">
        <v>90</v>
      </c>
      <c r="AB5" s="1">
        <v>0</v>
      </c>
      <c r="AC5" s="8">
        <f>SUM(X5:AB5)*100/V5</f>
        <v>50.055741360089186</v>
      </c>
      <c r="AD5" s="8">
        <f>SUM(AA5:AB5)*100/V5</f>
        <v>5.0167224080267561</v>
      </c>
    </row>
    <row r="6" spans="1:30" x14ac:dyDescent="0.2">
      <c r="A6" s="1" t="s">
        <v>31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8"/>
      <c r="J6" s="8"/>
      <c r="K6" s="1" t="s">
        <v>31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8"/>
      <c r="T6" s="8"/>
      <c r="U6" s="1" t="s">
        <v>31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8"/>
      <c r="AD6" s="8"/>
    </row>
    <row r="7" spans="1:30" x14ac:dyDescent="0.2">
      <c r="A7" s="1" t="s">
        <v>32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8"/>
      <c r="J7" s="8"/>
      <c r="K7" s="1" t="s">
        <v>32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8"/>
      <c r="T7" s="8"/>
      <c r="U7" s="1" t="s">
        <v>32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8"/>
      <c r="AD7" s="8"/>
    </row>
    <row r="8" spans="1:30" x14ac:dyDescent="0.2">
      <c r="A8" s="1" t="s">
        <v>33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8"/>
      <c r="J8" s="8"/>
      <c r="K8" s="1" t="s">
        <v>33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8"/>
      <c r="T8" s="8"/>
      <c r="U8" s="1" t="s">
        <v>33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8"/>
      <c r="AD8" s="8"/>
    </row>
    <row r="9" spans="1:30" x14ac:dyDescent="0.2">
      <c r="A9" s="1" t="s">
        <v>34</v>
      </c>
      <c r="B9" s="1">
        <v>1938</v>
      </c>
      <c r="C9" s="1">
        <v>653</v>
      </c>
      <c r="D9" s="1">
        <v>918</v>
      </c>
      <c r="E9" s="1">
        <v>143</v>
      </c>
      <c r="F9" s="1">
        <v>204</v>
      </c>
      <c r="G9" s="1">
        <v>20</v>
      </c>
      <c r="H9" s="1">
        <v>0</v>
      </c>
      <c r="I9" s="8">
        <f t="shared" ref="I9:I10" si="0">SUM(D9:H9)*100/B9</f>
        <v>66.305469556243551</v>
      </c>
      <c r="J9" s="8">
        <f t="shared" ref="J9:J10" si="1">SUM(G9:H9)*100/B9</f>
        <v>1.0319917440660475</v>
      </c>
      <c r="K9" s="1" t="s">
        <v>34</v>
      </c>
      <c r="L9" s="1">
        <v>1973</v>
      </c>
      <c r="M9" s="1">
        <v>598</v>
      </c>
      <c r="N9" s="1">
        <v>1076</v>
      </c>
      <c r="O9" s="1">
        <v>90</v>
      </c>
      <c r="P9" s="1">
        <v>209</v>
      </c>
      <c r="Q9" s="1">
        <v>0</v>
      </c>
      <c r="R9" s="1">
        <v>0</v>
      </c>
      <c r="S9" s="8">
        <f t="shared" ref="S9:S25" si="2">SUM(N9:R9)*100/L9</f>
        <v>69.690826153066396</v>
      </c>
      <c r="T9" s="8">
        <f t="shared" ref="T9:T25" si="3">SUM(Q9:R9)*100/L9</f>
        <v>0</v>
      </c>
      <c r="U9" s="1" t="s">
        <v>34</v>
      </c>
      <c r="V9" s="1">
        <v>1615</v>
      </c>
      <c r="W9" s="1">
        <v>837</v>
      </c>
      <c r="X9" s="1">
        <v>538</v>
      </c>
      <c r="Y9" s="1">
        <v>60</v>
      </c>
      <c r="Z9" s="1">
        <v>120</v>
      </c>
      <c r="AA9" s="1">
        <v>60</v>
      </c>
      <c r="AB9" s="1">
        <v>0</v>
      </c>
      <c r="AC9" s="8">
        <f t="shared" ref="AC9:AC10" si="4">SUM(X9:AB9)*100/V9</f>
        <v>48.173374613003098</v>
      </c>
      <c r="AD9" s="8">
        <f t="shared" ref="AD9:AD10" si="5">SUM(AA9:AB9)*100/V9</f>
        <v>3.7151702786377707</v>
      </c>
    </row>
    <row r="10" spans="1:30" x14ac:dyDescent="0.2">
      <c r="A10" s="1" t="s">
        <v>35</v>
      </c>
      <c r="B10" s="1">
        <v>41</v>
      </c>
      <c r="C10" s="1">
        <v>0</v>
      </c>
      <c r="D10" s="1">
        <v>41</v>
      </c>
      <c r="E10" s="1">
        <v>0</v>
      </c>
      <c r="F10" s="1">
        <v>0</v>
      </c>
      <c r="G10" s="1">
        <v>0</v>
      </c>
      <c r="H10" s="1">
        <v>0</v>
      </c>
      <c r="I10" s="8">
        <f t="shared" si="0"/>
        <v>100</v>
      </c>
      <c r="J10" s="8">
        <f t="shared" si="1"/>
        <v>0</v>
      </c>
      <c r="K10" s="1" t="s">
        <v>35</v>
      </c>
      <c r="L10" s="1">
        <v>90</v>
      </c>
      <c r="M10" s="1">
        <v>0</v>
      </c>
      <c r="N10" s="1">
        <v>90</v>
      </c>
      <c r="O10" s="1">
        <v>0</v>
      </c>
      <c r="P10" s="1">
        <v>0</v>
      </c>
      <c r="Q10" s="1">
        <v>0</v>
      </c>
      <c r="R10" s="1">
        <v>0</v>
      </c>
      <c r="S10" s="8">
        <f t="shared" si="2"/>
        <v>100</v>
      </c>
      <c r="T10" s="8">
        <f t="shared" si="3"/>
        <v>0</v>
      </c>
      <c r="U10" s="1" t="s">
        <v>35</v>
      </c>
      <c r="V10" s="1">
        <v>60</v>
      </c>
      <c r="W10" s="1">
        <v>0</v>
      </c>
      <c r="X10" s="1">
        <v>30</v>
      </c>
      <c r="Y10" s="1">
        <v>0</v>
      </c>
      <c r="Z10" s="1">
        <v>30</v>
      </c>
      <c r="AA10" s="1">
        <v>0</v>
      </c>
      <c r="AB10" s="1">
        <v>0</v>
      </c>
      <c r="AC10" s="8">
        <f t="shared" si="4"/>
        <v>100</v>
      </c>
      <c r="AD10" s="8">
        <f t="shared" si="5"/>
        <v>0</v>
      </c>
    </row>
    <row r="11" spans="1:30" x14ac:dyDescent="0.2">
      <c r="A11" s="1" t="s">
        <v>36</v>
      </c>
      <c r="B11" s="1">
        <v>184</v>
      </c>
      <c r="C11" s="1">
        <v>41</v>
      </c>
      <c r="D11" s="1">
        <v>61</v>
      </c>
      <c r="E11" s="1">
        <v>20</v>
      </c>
      <c r="F11" s="1">
        <v>20</v>
      </c>
      <c r="G11" s="1">
        <v>41</v>
      </c>
      <c r="H11" s="1">
        <v>0</v>
      </c>
      <c r="I11" s="8"/>
      <c r="J11" s="8"/>
      <c r="K11" s="1" t="s">
        <v>36</v>
      </c>
      <c r="L11" s="1">
        <v>90</v>
      </c>
      <c r="M11" s="1">
        <v>0</v>
      </c>
      <c r="N11" s="1">
        <v>30</v>
      </c>
      <c r="O11" s="1">
        <v>0</v>
      </c>
      <c r="P11" s="1">
        <v>30</v>
      </c>
      <c r="Q11" s="1">
        <v>30</v>
      </c>
      <c r="R11" s="1">
        <v>0</v>
      </c>
      <c r="S11" s="8"/>
      <c r="T11" s="8"/>
      <c r="U11" s="1" t="s">
        <v>36</v>
      </c>
      <c r="V11" s="1">
        <v>120</v>
      </c>
      <c r="W11" s="1">
        <v>60</v>
      </c>
      <c r="X11" s="1">
        <v>0</v>
      </c>
      <c r="Y11" s="1">
        <v>30</v>
      </c>
      <c r="Z11" s="1">
        <v>0</v>
      </c>
      <c r="AA11" s="1">
        <v>30</v>
      </c>
      <c r="AB11" s="1">
        <v>0</v>
      </c>
      <c r="AC11" s="8"/>
      <c r="AD11" s="8"/>
    </row>
    <row r="12" spans="1:30" x14ac:dyDescent="0.2">
      <c r="A12" s="1" t="s">
        <v>37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8"/>
      <c r="J12" s="8"/>
      <c r="K12" s="1" t="s">
        <v>37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8"/>
      <c r="T12" s="8"/>
      <c r="U12" s="1" t="s">
        <v>37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8"/>
      <c r="AD12" s="8"/>
    </row>
    <row r="13" spans="1:30" x14ac:dyDescent="0.2">
      <c r="A13" s="1" t="s">
        <v>38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8"/>
      <c r="J13" s="8"/>
      <c r="K13" s="1" t="s">
        <v>38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8"/>
      <c r="T13" s="8"/>
      <c r="U13" s="1" t="s">
        <v>38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8"/>
      <c r="AD13" s="8"/>
    </row>
    <row r="14" spans="1:30" x14ac:dyDescent="0.2">
      <c r="A14" s="1" t="s">
        <v>39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8"/>
      <c r="J14" s="8"/>
      <c r="K14" s="1" t="s">
        <v>39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8"/>
      <c r="T14" s="8"/>
      <c r="U14" s="1" t="s">
        <v>39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8"/>
      <c r="AD14" s="8"/>
    </row>
    <row r="15" spans="1:30" x14ac:dyDescent="0.2">
      <c r="A15" s="1" t="s">
        <v>40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8"/>
      <c r="J15" s="8"/>
      <c r="K15" s="1" t="s">
        <v>40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8"/>
      <c r="T15" s="8"/>
      <c r="U15" s="1" t="s">
        <v>40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8"/>
      <c r="AD15" s="8"/>
    </row>
    <row r="16" spans="1:30" x14ac:dyDescent="0.2">
      <c r="A16" s="1" t="s">
        <v>41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8"/>
      <c r="J16" s="8"/>
      <c r="K16" s="1" t="s">
        <v>41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8"/>
      <c r="T16" s="8"/>
      <c r="U16" s="1" t="s">
        <v>41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8"/>
      <c r="AD16" s="8"/>
    </row>
    <row r="17" spans="1:30" x14ac:dyDescent="0.2">
      <c r="A17" s="1" t="s">
        <v>42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8"/>
      <c r="J17" s="8"/>
      <c r="K17" s="1" t="s">
        <v>42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8"/>
      <c r="T17" s="8"/>
      <c r="U17" s="1" t="s">
        <v>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8"/>
      <c r="AD17" s="8"/>
    </row>
    <row r="18" spans="1:30" x14ac:dyDescent="0.2">
      <c r="A18" s="1" t="s">
        <v>78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8"/>
      <c r="J18" s="8"/>
      <c r="K18" s="1" t="s">
        <v>78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8"/>
      <c r="T18" s="8"/>
      <c r="U18" s="1" t="s">
        <v>78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8"/>
      <c r="AD18" s="8"/>
    </row>
    <row r="19" spans="1:30" x14ac:dyDescent="0.2">
      <c r="A19" s="1" t="s">
        <v>79</v>
      </c>
      <c r="I19" s="8"/>
      <c r="J19" s="8"/>
      <c r="K19" s="1" t="s">
        <v>79</v>
      </c>
      <c r="S19" s="8"/>
      <c r="T19" s="8"/>
      <c r="U19" s="1" t="s">
        <v>79</v>
      </c>
      <c r="AC19" s="8"/>
      <c r="AD19" s="8"/>
    </row>
    <row r="20" spans="1:30" x14ac:dyDescent="0.2">
      <c r="A20" s="1" t="s">
        <v>1</v>
      </c>
      <c r="B20" s="1">
        <v>2162</v>
      </c>
      <c r="C20" s="1">
        <v>694</v>
      </c>
      <c r="D20" s="1">
        <v>1020</v>
      </c>
      <c r="E20" s="1">
        <v>163</v>
      </c>
      <c r="F20" s="1">
        <v>224</v>
      </c>
      <c r="G20" s="1">
        <v>61</v>
      </c>
      <c r="H20" s="1">
        <v>0</v>
      </c>
      <c r="I20" s="8">
        <f t="shared" ref="I20" si="6">SUM(D20:H20)*100/B20</f>
        <v>67.900092506938023</v>
      </c>
      <c r="J20" s="8">
        <f t="shared" ref="J20" si="7">SUM(G20:H20)*100/B20</f>
        <v>2.8214616096207217</v>
      </c>
      <c r="K20" s="1" t="s">
        <v>1</v>
      </c>
      <c r="L20" s="1">
        <v>2153</v>
      </c>
      <c r="M20" s="1">
        <v>598</v>
      </c>
      <c r="N20" s="1">
        <v>1196</v>
      </c>
      <c r="O20" s="1">
        <v>90</v>
      </c>
      <c r="P20" s="1">
        <v>239</v>
      </c>
      <c r="Q20" s="1">
        <v>30</v>
      </c>
      <c r="R20" s="1">
        <v>0</v>
      </c>
      <c r="S20" s="8">
        <f t="shared" si="2"/>
        <v>72.224802601021835</v>
      </c>
      <c r="T20" s="8">
        <f t="shared" si="3"/>
        <v>1.3934045517882026</v>
      </c>
      <c r="U20" s="1" t="s">
        <v>1</v>
      </c>
      <c r="V20" s="1">
        <v>1794</v>
      </c>
      <c r="W20" s="1">
        <v>897</v>
      </c>
      <c r="X20" s="1">
        <v>568</v>
      </c>
      <c r="Y20" s="1">
        <v>90</v>
      </c>
      <c r="Z20" s="1">
        <v>150</v>
      </c>
      <c r="AA20" s="1">
        <v>90</v>
      </c>
      <c r="AB20" s="1">
        <v>0</v>
      </c>
      <c r="AC20" s="8">
        <f t="shared" ref="AC20" si="8">SUM(X20:AB20)*100/V20</f>
        <v>50.055741360089186</v>
      </c>
      <c r="AD20" s="8">
        <f t="shared" ref="AD20" si="9">SUM(AA20:AB20)*100/V20</f>
        <v>5.0167224080267561</v>
      </c>
    </row>
    <row r="21" spans="1:30" x14ac:dyDescent="0.2">
      <c r="A21" s="1" t="s">
        <v>31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8"/>
      <c r="J21" s="8"/>
      <c r="K21" s="1" t="s">
        <v>31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8"/>
      <c r="T21" s="8"/>
      <c r="U21" s="1" t="s">
        <v>31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8"/>
      <c r="AD21" s="8"/>
    </row>
    <row r="22" spans="1:30" x14ac:dyDescent="0.2">
      <c r="A22" s="1" t="s">
        <v>32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8"/>
      <c r="J22" s="8"/>
      <c r="K22" s="1" t="s">
        <v>32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8"/>
      <c r="T22" s="8"/>
      <c r="U22" s="1" t="s">
        <v>32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8"/>
      <c r="AD22" s="8"/>
    </row>
    <row r="23" spans="1:30" x14ac:dyDescent="0.2">
      <c r="A23" s="1" t="s">
        <v>33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8"/>
      <c r="J23" s="8"/>
      <c r="K23" s="1" t="s">
        <v>33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8"/>
      <c r="T23" s="8"/>
      <c r="U23" s="1" t="s">
        <v>33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8"/>
      <c r="AD23" s="8"/>
    </row>
    <row r="24" spans="1:30" x14ac:dyDescent="0.2">
      <c r="A24" s="1" t="s">
        <v>34</v>
      </c>
      <c r="B24" s="1">
        <v>1938</v>
      </c>
      <c r="C24" s="1">
        <v>653</v>
      </c>
      <c r="D24" s="1">
        <v>918</v>
      </c>
      <c r="E24" s="1">
        <v>143</v>
      </c>
      <c r="F24" s="1">
        <v>204</v>
      </c>
      <c r="G24" s="1">
        <v>20</v>
      </c>
      <c r="H24" s="1">
        <v>0</v>
      </c>
      <c r="I24" s="8">
        <f t="shared" ref="I24:I25" si="10">SUM(D24:H24)*100/B24</f>
        <v>66.305469556243551</v>
      </c>
      <c r="J24" s="8">
        <f t="shared" ref="J24:J25" si="11">SUM(G24:H24)*100/B24</f>
        <v>1.0319917440660475</v>
      </c>
      <c r="K24" s="1" t="s">
        <v>34</v>
      </c>
      <c r="L24" s="1">
        <v>1973</v>
      </c>
      <c r="M24" s="1">
        <v>598</v>
      </c>
      <c r="N24" s="1">
        <v>1076</v>
      </c>
      <c r="O24" s="1">
        <v>90</v>
      </c>
      <c r="P24" s="1">
        <v>209</v>
      </c>
      <c r="Q24" s="1">
        <v>0</v>
      </c>
      <c r="R24" s="1">
        <v>0</v>
      </c>
      <c r="S24" s="8">
        <f t="shared" si="2"/>
        <v>69.690826153066396</v>
      </c>
      <c r="T24" s="8">
        <f t="shared" si="3"/>
        <v>0</v>
      </c>
      <c r="U24" s="1" t="s">
        <v>34</v>
      </c>
      <c r="V24" s="1">
        <v>1615</v>
      </c>
      <c r="W24" s="1">
        <v>837</v>
      </c>
      <c r="X24" s="1">
        <v>538</v>
      </c>
      <c r="Y24" s="1">
        <v>60</v>
      </c>
      <c r="Z24" s="1">
        <v>120</v>
      </c>
      <c r="AA24" s="1">
        <v>60</v>
      </c>
      <c r="AB24" s="1">
        <v>0</v>
      </c>
      <c r="AC24" s="8">
        <f t="shared" ref="AC24:AC25" si="12">SUM(X24:AB24)*100/V24</f>
        <v>48.173374613003098</v>
      </c>
      <c r="AD24" s="8">
        <f t="shared" ref="AD24:AD25" si="13">SUM(AA24:AB24)*100/V24</f>
        <v>3.7151702786377707</v>
      </c>
    </row>
    <row r="25" spans="1:30" x14ac:dyDescent="0.2">
      <c r="A25" s="1" t="s">
        <v>35</v>
      </c>
      <c r="B25" s="1">
        <v>41</v>
      </c>
      <c r="C25" s="1">
        <v>0</v>
      </c>
      <c r="D25" s="1">
        <v>41</v>
      </c>
      <c r="E25" s="1">
        <v>0</v>
      </c>
      <c r="F25" s="1">
        <v>0</v>
      </c>
      <c r="G25" s="1">
        <v>0</v>
      </c>
      <c r="H25" s="1">
        <v>0</v>
      </c>
      <c r="I25" s="8">
        <f t="shared" si="10"/>
        <v>100</v>
      </c>
      <c r="J25" s="8">
        <f t="shared" si="11"/>
        <v>0</v>
      </c>
      <c r="K25" s="1" t="s">
        <v>35</v>
      </c>
      <c r="L25" s="1">
        <v>90</v>
      </c>
      <c r="M25" s="1">
        <v>0</v>
      </c>
      <c r="N25" s="1">
        <v>90</v>
      </c>
      <c r="O25" s="1">
        <v>0</v>
      </c>
      <c r="P25" s="1">
        <v>0</v>
      </c>
      <c r="Q25" s="1">
        <v>0</v>
      </c>
      <c r="R25" s="1">
        <v>0</v>
      </c>
      <c r="S25" s="8">
        <f t="shared" si="2"/>
        <v>100</v>
      </c>
      <c r="T25" s="8">
        <f t="shared" si="3"/>
        <v>0</v>
      </c>
      <c r="U25" s="1" t="s">
        <v>35</v>
      </c>
      <c r="V25" s="1">
        <v>60</v>
      </c>
      <c r="W25" s="1">
        <v>0</v>
      </c>
      <c r="X25" s="1">
        <v>30</v>
      </c>
      <c r="Y25" s="1">
        <v>0</v>
      </c>
      <c r="Z25" s="1">
        <v>30</v>
      </c>
      <c r="AA25" s="1">
        <v>0</v>
      </c>
      <c r="AB25" s="1">
        <v>0</v>
      </c>
      <c r="AC25" s="8">
        <f t="shared" si="12"/>
        <v>100</v>
      </c>
      <c r="AD25" s="8">
        <f t="shared" si="13"/>
        <v>0</v>
      </c>
    </row>
    <row r="26" spans="1:30" x14ac:dyDescent="0.2">
      <c r="A26" s="1" t="s">
        <v>36</v>
      </c>
      <c r="B26" s="1">
        <v>184</v>
      </c>
      <c r="C26" s="1">
        <v>41</v>
      </c>
      <c r="D26" s="1">
        <v>61</v>
      </c>
      <c r="E26" s="1">
        <v>20</v>
      </c>
      <c r="F26" s="1">
        <v>20</v>
      </c>
      <c r="G26" s="1">
        <v>41</v>
      </c>
      <c r="H26" s="1">
        <v>0</v>
      </c>
      <c r="I26" s="8"/>
      <c r="J26" s="8"/>
      <c r="K26" s="1" t="s">
        <v>36</v>
      </c>
      <c r="L26" s="1">
        <v>90</v>
      </c>
      <c r="M26" s="1">
        <v>0</v>
      </c>
      <c r="N26" s="1">
        <v>30</v>
      </c>
      <c r="O26" s="1">
        <v>0</v>
      </c>
      <c r="P26" s="1">
        <v>30</v>
      </c>
      <c r="Q26" s="1">
        <v>30</v>
      </c>
      <c r="R26" s="1">
        <v>0</v>
      </c>
      <c r="S26" s="8"/>
      <c r="T26" s="8"/>
      <c r="U26" s="1" t="s">
        <v>36</v>
      </c>
      <c r="V26" s="1">
        <v>120</v>
      </c>
      <c r="W26" s="1">
        <v>60</v>
      </c>
      <c r="X26" s="1">
        <v>0</v>
      </c>
      <c r="Y26" s="1">
        <v>30</v>
      </c>
      <c r="Z26" s="1">
        <v>0</v>
      </c>
      <c r="AA26" s="1">
        <v>30</v>
      </c>
      <c r="AB26" s="1">
        <v>0</v>
      </c>
      <c r="AC26" s="8"/>
      <c r="AD26" s="8"/>
    </row>
    <row r="27" spans="1:30" x14ac:dyDescent="0.2">
      <c r="A27" s="1" t="s">
        <v>37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8"/>
      <c r="J27" s="8"/>
      <c r="K27" s="1" t="s">
        <v>37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8"/>
      <c r="T27" s="8"/>
      <c r="U27" s="1" t="s">
        <v>37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8"/>
      <c r="AD27" s="8"/>
    </row>
    <row r="28" spans="1:30" x14ac:dyDescent="0.2">
      <c r="A28" s="1" t="s">
        <v>38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8"/>
      <c r="J28" s="8"/>
      <c r="K28" s="1" t="s">
        <v>38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8"/>
      <c r="T28" s="8"/>
      <c r="U28" s="1" t="s">
        <v>38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8"/>
      <c r="AD28" s="8"/>
    </row>
    <row r="29" spans="1:30" x14ac:dyDescent="0.2">
      <c r="A29" s="1" t="s">
        <v>39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8"/>
      <c r="J29" s="8"/>
      <c r="K29" s="1" t="s">
        <v>39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8"/>
      <c r="T29" s="8"/>
      <c r="U29" s="1" t="s">
        <v>39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8"/>
      <c r="AD29" s="8"/>
    </row>
    <row r="30" spans="1:30" x14ac:dyDescent="0.2">
      <c r="A30" s="1" t="s">
        <v>40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8"/>
      <c r="J30" s="8"/>
      <c r="K30" s="1" t="s">
        <v>40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8"/>
      <c r="T30" s="8"/>
      <c r="U30" s="1" t="s">
        <v>40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8"/>
      <c r="AD30" s="8"/>
    </row>
    <row r="31" spans="1:30" x14ac:dyDescent="0.2">
      <c r="A31" s="1" t="s">
        <v>41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8"/>
      <c r="J31" s="8"/>
      <c r="K31" s="1" t="s">
        <v>41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8"/>
      <c r="T31" s="8"/>
      <c r="U31" s="1" t="s">
        <v>41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8"/>
      <c r="AD31" s="8"/>
    </row>
    <row r="32" spans="1:30" x14ac:dyDescent="0.2">
      <c r="A32" s="1" t="s">
        <v>42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8"/>
      <c r="J32" s="8"/>
      <c r="K32" s="1" t="s">
        <v>42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8"/>
      <c r="T32" s="8"/>
      <c r="U32" s="1" t="s">
        <v>42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8"/>
      <c r="AD32" s="8"/>
    </row>
    <row r="33" spans="1:30" x14ac:dyDescent="0.2">
      <c r="A33" s="1" t="s">
        <v>78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8"/>
      <c r="J33" s="8"/>
      <c r="K33" s="1" t="s">
        <v>78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8"/>
      <c r="T33" s="8"/>
      <c r="U33" s="1" t="s">
        <v>78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8"/>
      <c r="AD33" s="8"/>
    </row>
    <row r="34" spans="1:30" x14ac:dyDescent="0.2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96</v>
      </c>
      <c r="L34" s="12"/>
      <c r="M34" s="12"/>
      <c r="N34" s="12"/>
      <c r="O34" s="12"/>
      <c r="P34" s="12"/>
      <c r="Q34" s="12"/>
      <c r="R34" s="12"/>
      <c r="S34" s="12"/>
      <c r="T34" s="12"/>
      <c r="U34" s="12" t="s">
        <v>96</v>
      </c>
      <c r="V34" s="12"/>
      <c r="W34" s="12"/>
      <c r="X34" s="12"/>
      <c r="Y34" s="12"/>
      <c r="Z34" s="12"/>
      <c r="AA34" s="12"/>
      <c r="AB34" s="12"/>
      <c r="AC34" s="12"/>
      <c r="AD34" s="12"/>
    </row>
  </sheetData>
  <mergeCells count="9">
    <mergeCell ref="A34:J34"/>
    <mergeCell ref="K34:T34"/>
    <mergeCell ref="U34:AD34"/>
    <mergeCell ref="A1:J1"/>
    <mergeCell ref="K1:T1"/>
    <mergeCell ref="U1:AD1"/>
    <mergeCell ref="I2:J2"/>
    <mergeCell ref="S2:T2"/>
    <mergeCell ref="AC2:A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GuamLFSEduc16</vt:lpstr>
      <vt:lpstr>Age BP</vt:lpstr>
      <vt:lpstr>Armed Forces</vt:lpstr>
      <vt:lpstr>CItizenship</vt:lpstr>
      <vt:lpstr>Work Last Week</vt:lpstr>
      <vt:lpstr>Parents' 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Pacific Web</cp:lastModifiedBy>
  <dcterms:created xsi:type="dcterms:W3CDTF">2019-10-22T18:31:12Z</dcterms:created>
  <dcterms:modified xsi:type="dcterms:W3CDTF">2019-11-02T05:21:02Z</dcterms:modified>
</cp:coreProperties>
</file>