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cific Web\Documents\William\Education\"/>
    </mc:Choice>
  </mc:AlternateContent>
  <xr:revisionPtr revIDLastSave="0" documentId="13_ncr:1_{14AA391B-6197-423D-B16C-642AD0096A89}" xr6:coauthVersionLast="45" xr6:coauthVersionMax="45" xr10:uidLastSave="{00000000-0000-0000-0000-000000000000}"/>
  <bookViews>
    <workbookView xWindow="-120" yWindow="-120" windowWidth="29040" windowHeight="15840" activeTab="5" xr2:uid="{23F22A08-D0B9-4FC5-A660-70B07B733D8C}"/>
  </bookViews>
  <sheets>
    <sheet name="GuamLFSEduc18" sheetId="1" r:id="rId1"/>
    <sheet name="Age BP" sheetId="2" r:id="rId2"/>
    <sheet name="Armed Forces" sheetId="3" r:id="rId3"/>
    <sheet name="CItizenship" sheetId="4" r:id="rId4"/>
    <sheet name="Work Last Week" sheetId="5" r:id="rId5"/>
    <sheet name="Parents' BP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5" i="6" l="1"/>
  <c r="I25" i="6"/>
  <c r="J24" i="6"/>
  <c r="I24" i="6"/>
  <c r="J20" i="6"/>
  <c r="I20" i="6"/>
  <c r="J10" i="6"/>
  <c r="I10" i="6"/>
  <c r="J9" i="6"/>
  <c r="I9" i="6"/>
  <c r="J5" i="6"/>
  <c r="I5" i="6"/>
  <c r="AD25" i="6"/>
  <c r="AC25" i="6"/>
  <c r="AD24" i="6"/>
  <c r="AC24" i="6"/>
  <c r="AD20" i="6"/>
  <c r="AC20" i="6"/>
  <c r="AD10" i="6"/>
  <c r="AC10" i="6"/>
  <c r="AD9" i="6"/>
  <c r="AC9" i="6"/>
  <c r="AD5" i="6"/>
  <c r="AC5" i="6"/>
  <c r="S9" i="6"/>
  <c r="T9" i="6"/>
  <c r="S10" i="6"/>
  <c r="T10" i="6"/>
  <c r="S20" i="6"/>
  <c r="T20" i="6"/>
  <c r="S24" i="6"/>
  <c r="T24" i="6"/>
  <c r="S25" i="6"/>
  <c r="T25" i="6"/>
  <c r="AD19" i="5"/>
  <c r="AC19" i="5"/>
  <c r="AD18" i="5"/>
  <c r="AC18" i="5"/>
  <c r="AD17" i="5"/>
  <c r="AC17" i="5"/>
  <c r="AD16" i="5"/>
  <c r="AC16" i="5"/>
  <c r="AD15" i="5"/>
  <c r="AC15" i="5"/>
  <c r="AD14" i="5"/>
  <c r="AC14" i="5"/>
  <c r="AD12" i="5"/>
  <c r="AC12" i="5"/>
  <c r="AD11" i="5"/>
  <c r="AC11" i="5"/>
  <c r="AD10" i="5"/>
  <c r="AC10" i="5"/>
  <c r="AD8" i="5"/>
  <c r="AC8" i="5"/>
  <c r="AD7" i="5"/>
  <c r="AC7" i="5"/>
  <c r="AD6" i="5"/>
  <c r="AC6" i="5"/>
  <c r="AD5" i="5"/>
  <c r="AC5" i="5"/>
  <c r="T19" i="5"/>
  <c r="S19" i="5"/>
  <c r="T18" i="5"/>
  <c r="S18" i="5"/>
  <c r="T17" i="5"/>
  <c r="S17" i="5"/>
  <c r="T16" i="5"/>
  <c r="S16" i="5"/>
  <c r="T15" i="5"/>
  <c r="S15" i="5"/>
  <c r="T14" i="5"/>
  <c r="S14" i="5"/>
  <c r="T12" i="5"/>
  <c r="S12" i="5"/>
  <c r="T11" i="5"/>
  <c r="S11" i="5"/>
  <c r="T10" i="5"/>
  <c r="S10" i="5"/>
  <c r="T8" i="5"/>
  <c r="S8" i="5"/>
  <c r="T7" i="5"/>
  <c r="S7" i="5"/>
  <c r="T6" i="5"/>
  <c r="S6" i="5"/>
  <c r="T5" i="5"/>
  <c r="S5" i="5"/>
  <c r="I6" i="5"/>
  <c r="J6" i="5"/>
  <c r="I7" i="5"/>
  <c r="J7" i="5"/>
  <c r="I8" i="5"/>
  <c r="J8" i="5"/>
  <c r="I10" i="5"/>
  <c r="J10" i="5"/>
  <c r="I11" i="5"/>
  <c r="J11" i="5"/>
  <c r="I12" i="5"/>
  <c r="J12" i="5"/>
  <c r="I14" i="5"/>
  <c r="J14" i="5"/>
  <c r="I15" i="5"/>
  <c r="J15" i="5"/>
  <c r="I16" i="5"/>
  <c r="J16" i="5"/>
  <c r="I17" i="5"/>
  <c r="J17" i="5"/>
  <c r="I18" i="5"/>
  <c r="J18" i="5"/>
  <c r="I19" i="5"/>
  <c r="J19" i="5"/>
  <c r="AD32" i="4"/>
  <c r="AC32" i="4"/>
  <c r="AD31" i="4"/>
  <c r="AC31" i="4"/>
  <c r="AD30" i="4"/>
  <c r="AC30" i="4"/>
  <c r="AD29" i="4"/>
  <c r="AC29" i="4"/>
  <c r="AD28" i="4"/>
  <c r="AC28" i="4"/>
  <c r="AD27" i="4"/>
  <c r="AC27" i="4"/>
  <c r="AD26" i="4"/>
  <c r="AC26" i="4"/>
  <c r="AD25" i="4"/>
  <c r="AC25" i="4"/>
  <c r="AD24" i="4"/>
  <c r="AC24" i="4"/>
  <c r="AD23" i="4"/>
  <c r="AC23" i="4"/>
  <c r="AD22" i="4"/>
  <c r="AC22" i="4"/>
  <c r="AD21" i="4"/>
  <c r="AC21" i="4"/>
  <c r="AD20" i="4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0" i="4"/>
  <c r="AC10" i="4"/>
  <c r="AD9" i="4"/>
  <c r="AC9" i="4"/>
  <c r="AD8" i="4"/>
  <c r="AC8" i="4"/>
  <c r="AD7" i="4"/>
  <c r="AC7" i="4"/>
  <c r="AD6" i="4"/>
  <c r="AC6" i="4"/>
  <c r="AD5" i="4"/>
  <c r="AC5" i="4"/>
  <c r="T32" i="4"/>
  <c r="S32" i="4"/>
  <c r="T31" i="4"/>
  <c r="S31" i="4"/>
  <c r="T30" i="4"/>
  <c r="S30" i="4"/>
  <c r="T29" i="4"/>
  <c r="S29" i="4"/>
  <c r="T28" i="4"/>
  <c r="S28" i="4"/>
  <c r="T27" i="4"/>
  <c r="S27" i="4"/>
  <c r="T26" i="4"/>
  <c r="S26" i="4"/>
  <c r="T25" i="4"/>
  <c r="S25" i="4"/>
  <c r="T24" i="4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0" i="4"/>
  <c r="S10" i="4"/>
  <c r="T9" i="4"/>
  <c r="S9" i="4"/>
  <c r="T8" i="4"/>
  <c r="S8" i="4"/>
  <c r="T7" i="4"/>
  <c r="S7" i="4"/>
  <c r="T6" i="4"/>
  <c r="S6" i="4"/>
  <c r="T5" i="4"/>
  <c r="S5" i="4"/>
  <c r="I6" i="4"/>
  <c r="J6" i="4"/>
  <c r="I7" i="4"/>
  <c r="J7" i="4"/>
  <c r="I8" i="4"/>
  <c r="J8" i="4"/>
  <c r="I9" i="4"/>
  <c r="J9" i="4"/>
  <c r="I10" i="4"/>
  <c r="J10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AD18" i="3"/>
  <c r="AC18" i="3"/>
  <c r="AD17" i="3"/>
  <c r="AC17" i="3"/>
  <c r="AD16" i="3"/>
  <c r="AC16" i="3"/>
  <c r="AD14" i="3"/>
  <c r="AC14" i="3"/>
  <c r="AD13" i="3"/>
  <c r="AC13" i="3"/>
  <c r="AD12" i="3"/>
  <c r="AC12" i="3"/>
  <c r="AD11" i="3"/>
  <c r="AC11" i="3"/>
  <c r="AD10" i="3"/>
  <c r="AC10" i="3"/>
  <c r="AD9" i="3"/>
  <c r="AC9" i="3"/>
  <c r="AD7" i="3"/>
  <c r="AC7" i="3"/>
  <c r="AD6" i="3"/>
  <c r="AC6" i="3"/>
  <c r="AD5" i="3"/>
  <c r="AC5" i="3"/>
  <c r="T18" i="3"/>
  <c r="S18" i="3"/>
  <c r="T17" i="3"/>
  <c r="S17" i="3"/>
  <c r="T16" i="3"/>
  <c r="S16" i="3"/>
  <c r="T14" i="3"/>
  <c r="S14" i="3"/>
  <c r="T13" i="3"/>
  <c r="S13" i="3"/>
  <c r="T12" i="3"/>
  <c r="S12" i="3"/>
  <c r="T11" i="3"/>
  <c r="S11" i="3"/>
  <c r="T10" i="3"/>
  <c r="S10" i="3"/>
  <c r="T9" i="3"/>
  <c r="S9" i="3"/>
  <c r="T7" i="3"/>
  <c r="S7" i="3"/>
  <c r="T6" i="3"/>
  <c r="S6" i="3"/>
  <c r="T5" i="3"/>
  <c r="S5" i="3"/>
  <c r="I6" i="3"/>
  <c r="J6" i="3"/>
  <c r="I7" i="3"/>
  <c r="J7" i="3"/>
  <c r="I9" i="3"/>
  <c r="J9" i="3"/>
  <c r="I10" i="3"/>
  <c r="J10" i="3"/>
  <c r="I11" i="3"/>
  <c r="J11" i="3"/>
  <c r="I12" i="3"/>
  <c r="J12" i="3"/>
  <c r="I13" i="3"/>
  <c r="J13" i="3"/>
  <c r="I14" i="3"/>
  <c r="J14" i="3"/>
  <c r="I16" i="3"/>
  <c r="J16" i="3"/>
  <c r="I17" i="3"/>
  <c r="J17" i="3"/>
  <c r="I18" i="3"/>
  <c r="J18" i="3"/>
  <c r="AD31" i="2"/>
  <c r="AC31" i="2"/>
  <c r="AD30" i="2"/>
  <c r="AC30" i="2"/>
  <c r="AD29" i="2"/>
  <c r="AC29" i="2"/>
  <c r="AD28" i="2"/>
  <c r="AC28" i="2"/>
  <c r="AD27" i="2"/>
  <c r="AC27" i="2"/>
  <c r="AD26" i="2"/>
  <c r="AC26" i="2"/>
  <c r="AD25" i="2"/>
  <c r="AC25" i="2"/>
  <c r="AD24" i="2"/>
  <c r="AC24" i="2"/>
  <c r="AD23" i="2"/>
  <c r="AC23" i="2"/>
  <c r="AD22" i="2"/>
  <c r="AC22" i="2"/>
  <c r="AD21" i="2"/>
  <c r="AC21" i="2"/>
  <c r="AD20" i="2"/>
  <c r="AC20" i="2"/>
  <c r="AD19" i="2"/>
  <c r="AC19" i="2"/>
  <c r="AD16" i="2"/>
  <c r="AC16" i="2"/>
  <c r="AD15" i="2"/>
  <c r="AC15" i="2"/>
  <c r="AD14" i="2"/>
  <c r="AC14" i="2"/>
  <c r="AD13" i="2"/>
  <c r="AC13" i="2"/>
  <c r="AD12" i="2"/>
  <c r="AC12" i="2"/>
  <c r="AD11" i="2"/>
  <c r="AC11" i="2"/>
  <c r="AD10" i="2"/>
  <c r="AC10" i="2"/>
  <c r="AD9" i="2"/>
  <c r="AC9" i="2"/>
  <c r="AD8" i="2"/>
  <c r="AC8" i="2"/>
  <c r="AD7" i="2"/>
  <c r="AC7" i="2"/>
  <c r="AD6" i="2"/>
  <c r="AC6" i="2"/>
  <c r="AD5" i="2"/>
  <c r="AC5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AD43" i="1"/>
  <c r="AC43" i="1"/>
  <c r="AD42" i="1"/>
  <c r="AC42" i="1"/>
  <c r="AD41" i="1"/>
  <c r="AC41" i="1"/>
  <c r="AD40" i="1"/>
  <c r="AC40" i="1"/>
  <c r="AD39" i="1"/>
  <c r="AC39" i="1"/>
  <c r="AD38" i="1"/>
  <c r="AC38" i="1"/>
  <c r="AD35" i="1"/>
  <c r="AC35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5" i="1"/>
  <c r="AC25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5" i="1"/>
  <c r="AC15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T43" i="1"/>
  <c r="S43" i="1"/>
  <c r="T42" i="1"/>
  <c r="S42" i="1"/>
  <c r="T41" i="1"/>
  <c r="S41" i="1"/>
  <c r="T40" i="1"/>
  <c r="S40" i="1"/>
  <c r="T39" i="1"/>
  <c r="S39" i="1"/>
  <c r="T38" i="1"/>
  <c r="S38" i="1"/>
  <c r="T35" i="1"/>
  <c r="S35" i="1"/>
  <c r="T33" i="1"/>
  <c r="S33" i="1"/>
  <c r="T32" i="1"/>
  <c r="S32" i="1"/>
  <c r="T31" i="1"/>
  <c r="S31" i="1"/>
  <c r="T30" i="1"/>
  <c r="S30" i="1"/>
  <c r="T29" i="1"/>
  <c r="S29" i="1"/>
  <c r="T28" i="1"/>
  <c r="S28" i="1"/>
  <c r="T25" i="1"/>
  <c r="S25" i="1"/>
  <c r="T23" i="1"/>
  <c r="S23" i="1"/>
  <c r="T22" i="1"/>
  <c r="S22" i="1"/>
  <c r="T21" i="1"/>
  <c r="S21" i="1"/>
  <c r="T20" i="1"/>
  <c r="S20" i="1"/>
  <c r="T19" i="1"/>
  <c r="S19" i="1"/>
  <c r="T18" i="1"/>
  <c r="S18" i="1"/>
  <c r="T15" i="1"/>
  <c r="S15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J43" i="1"/>
  <c r="I43" i="1"/>
  <c r="J42" i="1"/>
  <c r="I42" i="1"/>
  <c r="J41" i="1"/>
  <c r="I41" i="1"/>
  <c r="J40" i="1"/>
  <c r="I40" i="1"/>
  <c r="J39" i="1"/>
  <c r="I39" i="1"/>
  <c r="J38" i="1"/>
  <c r="I38" i="1"/>
  <c r="J35" i="1"/>
  <c r="I35" i="1"/>
  <c r="J33" i="1"/>
  <c r="I33" i="1"/>
  <c r="J32" i="1"/>
  <c r="I32" i="1"/>
  <c r="J31" i="1"/>
  <c r="I31" i="1"/>
  <c r="J30" i="1"/>
  <c r="I30" i="1"/>
  <c r="J29" i="1"/>
  <c r="I29" i="1"/>
  <c r="J28" i="1"/>
  <c r="I28" i="1"/>
  <c r="J25" i="1"/>
  <c r="I25" i="1"/>
  <c r="J23" i="1"/>
  <c r="I23" i="1"/>
  <c r="J22" i="1"/>
  <c r="I22" i="1"/>
  <c r="J21" i="1"/>
  <c r="I21" i="1"/>
  <c r="J20" i="1"/>
  <c r="I20" i="1"/>
  <c r="J19" i="1"/>
  <c r="I19" i="1"/>
  <c r="J18" i="1"/>
  <c r="I18" i="1"/>
  <c r="J15" i="1"/>
  <c r="I1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T5" i="6"/>
  <c r="S5" i="6"/>
  <c r="J5" i="1"/>
  <c r="J5" i="2"/>
  <c r="J5" i="3"/>
  <c r="J5" i="4"/>
  <c r="J5" i="5"/>
  <c r="I5" i="1"/>
  <c r="I5" i="2"/>
  <c r="I5" i="3"/>
  <c r="I5" i="4"/>
  <c r="I5" i="5"/>
</calcChain>
</file>

<file path=xl/sharedStrings.xml><?xml version="1.0" encoding="utf-8"?>
<sst xmlns="http://schemas.openxmlformats.org/spreadsheetml/2006/main" count="744" uniqueCount="97">
  <si>
    <t>Table 1. Relationship and Marital Status by Sex and Educational Attainment, Guam:</t>
  </si>
  <si>
    <t>Total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</si>
  <si>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</si>
  <si>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</si>
  <si>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</si>
  <si>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</si>
  <si>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</si>
  <si>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</si>
  <si>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</si>
  <si>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</si>
  <si>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</si>
  <si>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</si>
  <si>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</si>
  <si>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</si>
  <si>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</si>
  <si>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</si>
  <si>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</si>
  <si>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</si>
  <si>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</si>
  <si>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</si>
  <si>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</si>
  <si>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</si>
  <si>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Table 2. Age and Birthplace by Sex and Educational Attainment, Guam:</t>
  </si>
  <si>
    <t xml:space="preserve">   Age5s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</si>
  <si>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</si>
  <si>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</si>
  <si>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</si>
  <si>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</si>
  <si>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</si>
  <si>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</si>
  <si>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</si>
  <si>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</si>
  <si>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</si>
  <si>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</si>
  <si>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</si>
  <si>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</si>
  <si>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</si>
  <si>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</si>
  <si>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</si>
  <si>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</si>
  <si>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</si>
  <si>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Other</t>
  </si>
  <si>
    <t>Not stated</t>
  </si>
  <si>
    <t>Table 3. Armed Forces by Sex and Educational Attainment, Guam: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</si>
  <si>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</si>
  <si>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</si>
  <si>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</si>
  <si>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</si>
  <si>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</si>
  <si>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</si>
  <si>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</si>
  <si>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</si>
  <si>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</si>
  <si>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</si>
  <si>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</si>
  <si>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</si>
  <si>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Table 4. Citizenship and Year Arrived by Sex and Educational Attainment, Guam:</t>
  </si>
  <si>
    <t xml:space="preserve">   Citizenship</t>
  </si>
  <si>
    <t>Other Asian</t>
  </si>
  <si>
    <t xml:space="preserve">   Year arrived</t>
  </si>
  <si>
    <t>1980-1984</t>
  </si>
  <si>
    <t>Before 1980</t>
  </si>
  <si>
    <t>Table 5. Work Last Week and Class of Worker by Sex and Educational Attainment, Guam: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</si>
  <si>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</si>
  <si>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</si>
  <si>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</si>
  <si>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</si>
  <si>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</si>
  <si>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</si>
  <si>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</si>
  <si>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</si>
  <si>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</si>
  <si>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</si>
  <si>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</si>
  <si>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</si>
  <si>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</si>
  <si>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>Table 6. Mother's and Father's Birthplace by Sex and Educational Attainment, Guam:</t>
  </si>
  <si>
    <t xml:space="preserve">   Mother BP</t>
  </si>
  <si>
    <t>NR</t>
  </si>
  <si>
    <t xml:space="preserve">   Father_BP</t>
  </si>
  <si>
    <t>Percent</t>
  </si>
  <si>
    <t>H.S. Grads</t>
  </si>
  <si>
    <t>College Grad</t>
  </si>
  <si>
    <t>Less than</t>
  </si>
  <si>
    <t>H.S. Grad</t>
  </si>
  <si>
    <t>High School</t>
  </si>
  <si>
    <t>Graduate</t>
  </si>
  <si>
    <t>College</t>
  </si>
  <si>
    <t xml:space="preserve">Some </t>
  </si>
  <si>
    <t>Associate's</t>
  </si>
  <si>
    <t>Degree</t>
  </si>
  <si>
    <t xml:space="preserve">Bachelor's </t>
  </si>
  <si>
    <t xml:space="preserve">Masters or </t>
  </si>
  <si>
    <t>higher</t>
  </si>
  <si>
    <t>FEMALES</t>
  </si>
  <si>
    <t>MALES</t>
  </si>
  <si>
    <t>Source: Guam Labor Force Surveys 1992-2004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</si>
</sst>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3" fontId="1" fillId="0" borderId="8" xfId="0" applyNumberFormat="1" applyFont="1" applyBorder="1" applyAlignment="1">
      <alignment horizontal="left"/>
    </xf>
    <xf numFmtId="3" fontId="1" fillId="0" borderId="9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0C40-7A0A-4C00-B87F-4883BCBDC186}">
  <dimension ref="A1:AD44"/>
  <sheetViews>
    <sheetView view="pageBreakPreview" topLeftCell="H1" zoomScale="125" zoomScaleNormal="125" zoomScaleSheetLayoutView="125" workbookViewId="0">
      <selection activeCell="V5" sqref="V5:AB43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0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0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</v>
      </c>
      <c r="K4" s="1" t="s">
        <v>2</v>
      </c>
      <c r="U4" s="1" t="s">
        <v>2</v>
      </c>
    </row>
    <row r="5" spans="1:30" x14ac:dyDescent="0.2">
      <c r="A5" s="1" t="s">
        <v>1</v>
      </c>
      <c r="B5" s="1">
        <v>64827</v>
      </c>
      <c r="C5" s="1">
        <v>12390</v>
      </c>
      <c r="D5" s="1">
        <v>27006</v>
      </c>
      <c r="E5" s="1">
        <v>2961</v>
      </c>
      <c r="F5" s="1">
        <v>8148</v>
      </c>
      <c r="G5" s="1">
        <v>11550</v>
      </c>
      <c r="H5" s="1">
        <v>2772</v>
      </c>
      <c r="I5" s="8">
        <f>SUM(D5:H5)*100/B5</f>
        <v>80.887593132491091</v>
      </c>
      <c r="J5" s="8">
        <f>SUM(G5:H5)*100/B5</f>
        <v>22.092646582442502</v>
      </c>
      <c r="K5" s="1" t="s">
        <v>1</v>
      </c>
      <c r="L5" s="1">
        <v>32718</v>
      </c>
      <c r="M5" s="1">
        <v>5523</v>
      </c>
      <c r="N5" s="1">
        <v>14259</v>
      </c>
      <c r="O5" s="1">
        <v>1554</v>
      </c>
      <c r="P5" s="1">
        <v>4368</v>
      </c>
      <c r="Q5" s="1">
        <v>5376</v>
      </c>
      <c r="R5" s="1">
        <v>1638</v>
      </c>
      <c r="S5" s="8">
        <f>SUM(N5:R5)*100/L5</f>
        <v>83.119383825417202</v>
      </c>
      <c r="T5" s="8">
        <f>SUM(Q5:R5)*100/L5</f>
        <v>21.437740693196407</v>
      </c>
      <c r="U5" s="1" t="s">
        <v>1</v>
      </c>
      <c r="V5" s="1">
        <v>32109</v>
      </c>
      <c r="W5" s="1">
        <v>6867</v>
      </c>
      <c r="X5" s="1">
        <v>12747</v>
      </c>
      <c r="Y5" s="1">
        <v>1407</v>
      </c>
      <c r="Z5" s="1">
        <v>3780</v>
      </c>
      <c r="AA5" s="1">
        <v>6174</v>
      </c>
      <c r="AB5" s="1">
        <v>1134</v>
      </c>
      <c r="AC5" s="8">
        <f>SUM(X5:AB5)*100/V5</f>
        <v>78.613472858077174</v>
      </c>
      <c r="AD5" s="8">
        <f>SUM(AA5:AB5)*100/V5</f>
        <v>22.759973839110529</v>
      </c>
    </row>
    <row r="6" spans="1:30" x14ac:dyDescent="0.2">
      <c r="A6" s="1" t="s">
        <v>3</v>
      </c>
      <c r="B6" s="1">
        <v>29358</v>
      </c>
      <c r="C6" s="1">
        <v>5649</v>
      </c>
      <c r="D6" s="1">
        <v>11172</v>
      </c>
      <c r="E6" s="1">
        <v>1512</v>
      </c>
      <c r="F6" s="1">
        <v>4116</v>
      </c>
      <c r="G6" s="1">
        <v>5229</v>
      </c>
      <c r="H6" s="1">
        <v>1680</v>
      </c>
      <c r="I6" s="8">
        <f t="shared" ref="I6:I12" si="0">SUM(D6:H6)*100/B6</f>
        <v>80.758226037195996</v>
      </c>
      <c r="J6" s="8">
        <f t="shared" ref="J6:J12" si="1">SUM(G6:H6)*100/B6</f>
        <v>23.533619456366239</v>
      </c>
      <c r="K6" s="1" t="s">
        <v>3</v>
      </c>
      <c r="L6" s="1">
        <v>23100</v>
      </c>
      <c r="M6" s="1">
        <v>3696</v>
      </c>
      <c r="N6" s="1">
        <v>9156</v>
      </c>
      <c r="O6" s="1">
        <v>1218</v>
      </c>
      <c r="P6" s="1">
        <v>3360</v>
      </c>
      <c r="Q6" s="1">
        <v>4179</v>
      </c>
      <c r="R6" s="1">
        <v>1491</v>
      </c>
      <c r="S6" s="8">
        <f t="shared" ref="S6:S12" si="2">SUM(N6:R6)*100/L6</f>
        <v>84</v>
      </c>
      <c r="T6" s="8">
        <f t="shared" ref="T6:T12" si="3">SUM(Q6:R6)*100/L6</f>
        <v>24.545454545454547</v>
      </c>
      <c r="U6" s="1" t="s">
        <v>3</v>
      </c>
      <c r="V6" s="1">
        <v>6258</v>
      </c>
      <c r="W6" s="1">
        <v>1953</v>
      </c>
      <c r="X6" s="1">
        <v>2016</v>
      </c>
      <c r="Y6" s="1">
        <v>294</v>
      </c>
      <c r="Z6" s="1">
        <v>756</v>
      </c>
      <c r="AA6" s="1">
        <v>1050</v>
      </c>
      <c r="AB6" s="1">
        <v>189</v>
      </c>
      <c r="AC6" s="8">
        <f t="shared" ref="AC6:AC12" si="4">SUM(X6:AB6)*100/V6</f>
        <v>68.791946308724832</v>
      </c>
      <c r="AD6" s="8">
        <f t="shared" ref="AD6:AD12" si="5">SUM(AA6:AB6)*100/V6</f>
        <v>19.798657718120804</v>
      </c>
    </row>
    <row r="7" spans="1:30" x14ac:dyDescent="0.2">
      <c r="A7" s="1" t="s">
        <v>4</v>
      </c>
      <c r="B7" s="1">
        <v>19068</v>
      </c>
      <c r="C7" s="1">
        <v>3381</v>
      </c>
      <c r="D7" s="1">
        <v>8043</v>
      </c>
      <c r="E7" s="1">
        <v>735</v>
      </c>
      <c r="F7" s="1">
        <v>2310</v>
      </c>
      <c r="G7" s="1">
        <v>3864</v>
      </c>
      <c r="H7" s="1">
        <v>735</v>
      </c>
      <c r="I7" s="8">
        <f t="shared" si="0"/>
        <v>82.268722466960355</v>
      </c>
      <c r="J7" s="8">
        <f t="shared" si="1"/>
        <v>24.118942731277532</v>
      </c>
      <c r="K7" s="1" t="s">
        <v>4</v>
      </c>
      <c r="L7" s="1">
        <v>1092</v>
      </c>
      <c r="M7" s="1">
        <v>210</v>
      </c>
      <c r="N7" s="1">
        <v>462</v>
      </c>
      <c r="O7" s="1">
        <v>42</v>
      </c>
      <c r="P7" s="1">
        <v>84</v>
      </c>
      <c r="Q7" s="1">
        <v>273</v>
      </c>
      <c r="R7" s="1">
        <v>21</v>
      </c>
      <c r="S7" s="8">
        <f t="shared" si="2"/>
        <v>80.769230769230774</v>
      </c>
      <c r="T7" s="8">
        <f t="shared" si="3"/>
        <v>26.923076923076923</v>
      </c>
      <c r="U7" s="1" t="s">
        <v>4</v>
      </c>
      <c r="V7" s="1">
        <v>17976</v>
      </c>
      <c r="W7" s="1">
        <v>3171</v>
      </c>
      <c r="X7" s="1">
        <v>7581</v>
      </c>
      <c r="Y7" s="1">
        <v>693</v>
      </c>
      <c r="Z7" s="1">
        <v>2226</v>
      </c>
      <c r="AA7" s="1">
        <v>3591</v>
      </c>
      <c r="AB7" s="1">
        <v>714</v>
      </c>
      <c r="AC7" s="8">
        <f t="shared" si="4"/>
        <v>82.359813084112147</v>
      </c>
      <c r="AD7" s="8">
        <f t="shared" si="5"/>
        <v>23.94859813084112</v>
      </c>
    </row>
    <row r="8" spans="1:30" x14ac:dyDescent="0.2">
      <c r="A8" s="1" t="s">
        <v>5</v>
      </c>
      <c r="B8" s="1">
        <v>7518</v>
      </c>
      <c r="C8" s="1">
        <v>924</v>
      </c>
      <c r="D8" s="1">
        <v>3906</v>
      </c>
      <c r="E8" s="1">
        <v>462</v>
      </c>
      <c r="F8" s="1">
        <v>882</v>
      </c>
      <c r="G8" s="1">
        <v>1239</v>
      </c>
      <c r="H8" s="1">
        <v>105</v>
      </c>
      <c r="I8" s="8">
        <f t="shared" si="0"/>
        <v>87.709497206703915</v>
      </c>
      <c r="J8" s="8">
        <f t="shared" si="1"/>
        <v>17.877094972067038</v>
      </c>
      <c r="K8" s="1" t="s">
        <v>5</v>
      </c>
      <c r="L8" s="1">
        <v>4641</v>
      </c>
      <c r="M8" s="1">
        <v>714</v>
      </c>
      <c r="N8" s="1">
        <v>2646</v>
      </c>
      <c r="O8" s="1">
        <v>189</v>
      </c>
      <c r="P8" s="1">
        <v>546</v>
      </c>
      <c r="Q8" s="1">
        <v>483</v>
      </c>
      <c r="R8" s="1">
        <v>63</v>
      </c>
      <c r="S8" s="8">
        <f t="shared" si="2"/>
        <v>84.615384615384613</v>
      </c>
      <c r="T8" s="8">
        <f t="shared" si="3"/>
        <v>11.764705882352942</v>
      </c>
      <c r="U8" s="1" t="s">
        <v>5</v>
      </c>
      <c r="V8" s="1">
        <v>2877</v>
      </c>
      <c r="W8" s="1">
        <v>210</v>
      </c>
      <c r="X8" s="1">
        <v>1260</v>
      </c>
      <c r="Y8" s="1">
        <v>273</v>
      </c>
      <c r="Z8" s="1">
        <v>336</v>
      </c>
      <c r="AA8" s="1">
        <v>756</v>
      </c>
      <c r="AB8" s="1">
        <v>42</v>
      </c>
      <c r="AC8" s="8">
        <f t="shared" si="4"/>
        <v>92.700729927007302</v>
      </c>
      <c r="AD8" s="8">
        <f t="shared" si="5"/>
        <v>27.737226277372262</v>
      </c>
    </row>
    <row r="9" spans="1:30" x14ac:dyDescent="0.2">
      <c r="A9" s="1" t="s">
        <v>6</v>
      </c>
      <c r="B9" s="1">
        <v>1239</v>
      </c>
      <c r="C9" s="1">
        <v>693</v>
      </c>
      <c r="D9" s="1">
        <v>399</v>
      </c>
      <c r="E9" s="1">
        <v>0</v>
      </c>
      <c r="F9" s="1">
        <v>105</v>
      </c>
      <c r="G9" s="1">
        <v>21</v>
      </c>
      <c r="H9" s="1">
        <v>21</v>
      </c>
      <c r="I9" s="8">
        <f t="shared" si="0"/>
        <v>44.067796610169495</v>
      </c>
      <c r="J9" s="8">
        <f t="shared" si="1"/>
        <v>3.3898305084745761</v>
      </c>
      <c r="K9" s="1" t="s">
        <v>6</v>
      </c>
      <c r="L9" s="1">
        <v>378</v>
      </c>
      <c r="M9" s="1">
        <v>147</v>
      </c>
      <c r="N9" s="1">
        <v>147</v>
      </c>
      <c r="O9" s="1">
        <v>0</v>
      </c>
      <c r="P9" s="1">
        <v>84</v>
      </c>
      <c r="Q9" s="1">
        <v>0</v>
      </c>
      <c r="R9" s="1">
        <v>0</v>
      </c>
      <c r="S9" s="8">
        <f t="shared" si="2"/>
        <v>61.111111111111114</v>
      </c>
      <c r="T9" s="8">
        <f t="shared" si="3"/>
        <v>0</v>
      </c>
      <c r="U9" s="1" t="s">
        <v>6</v>
      </c>
      <c r="V9" s="1">
        <v>861</v>
      </c>
      <c r="W9" s="1">
        <v>546</v>
      </c>
      <c r="X9" s="1">
        <v>252</v>
      </c>
      <c r="Y9" s="1">
        <v>0</v>
      </c>
      <c r="Z9" s="1">
        <v>21</v>
      </c>
      <c r="AA9" s="1">
        <v>21</v>
      </c>
      <c r="AB9" s="1">
        <v>21</v>
      </c>
      <c r="AC9" s="8">
        <f t="shared" si="4"/>
        <v>36.585365853658537</v>
      </c>
      <c r="AD9" s="8">
        <f t="shared" si="5"/>
        <v>4.8780487804878048</v>
      </c>
    </row>
    <row r="10" spans="1:30" x14ac:dyDescent="0.2">
      <c r="A10" s="1" t="s">
        <v>7</v>
      </c>
      <c r="B10" s="1">
        <v>168</v>
      </c>
      <c r="C10" s="1">
        <v>63</v>
      </c>
      <c r="D10" s="1">
        <v>84</v>
      </c>
      <c r="E10" s="1">
        <v>0</v>
      </c>
      <c r="F10" s="1">
        <v>0</v>
      </c>
      <c r="G10" s="1">
        <v>21</v>
      </c>
      <c r="H10" s="1">
        <v>0</v>
      </c>
      <c r="I10" s="8">
        <f t="shared" si="0"/>
        <v>62.5</v>
      </c>
      <c r="J10" s="8">
        <f t="shared" si="1"/>
        <v>12.5</v>
      </c>
      <c r="K10" s="1" t="s">
        <v>7</v>
      </c>
      <c r="L10" s="1">
        <v>84</v>
      </c>
      <c r="M10" s="1">
        <v>21</v>
      </c>
      <c r="N10" s="1">
        <v>63</v>
      </c>
      <c r="O10" s="1">
        <v>0</v>
      </c>
      <c r="P10" s="1">
        <v>0</v>
      </c>
      <c r="Q10" s="1">
        <v>0</v>
      </c>
      <c r="R10" s="1">
        <v>0</v>
      </c>
      <c r="S10" s="8">
        <f t="shared" si="2"/>
        <v>75</v>
      </c>
      <c r="T10" s="8">
        <f t="shared" si="3"/>
        <v>0</v>
      </c>
      <c r="U10" s="1" t="s">
        <v>7</v>
      </c>
      <c r="V10" s="1">
        <v>84</v>
      </c>
      <c r="W10" s="1">
        <v>42</v>
      </c>
      <c r="X10" s="1">
        <v>21</v>
      </c>
      <c r="Y10" s="1">
        <v>0</v>
      </c>
      <c r="Z10" s="1">
        <v>0</v>
      </c>
      <c r="AA10" s="1">
        <v>21</v>
      </c>
      <c r="AB10" s="1">
        <v>0</v>
      </c>
      <c r="AC10" s="8">
        <f t="shared" si="4"/>
        <v>50</v>
      </c>
      <c r="AD10" s="8">
        <f t="shared" si="5"/>
        <v>25</v>
      </c>
    </row>
    <row r="11" spans="1:30" x14ac:dyDescent="0.2">
      <c r="A11" s="1" t="s">
        <v>8</v>
      </c>
      <c r="B11" s="1">
        <v>1344</v>
      </c>
      <c r="C11" s="1">
        <v>63</v>
      </c>
      <c r="D11" s="1">
        <v>735</v>
      </c>
      <c r="E11" s="1">
        <v>0</v>
      </c>
      <c r="F11" s="1">
        <v>189</v>
      </c>
      <c r="G11" s="1">
        <v>315</v>
      </c>
      <c r="H11" s="1">
        <v>42</v>
      </c>
      <c r="I11" s="8">
        <f t="shared" si="0"/>
        <v>95.3125</v>
      </c>
      <c r="J11" s="8">
        <f t="shared" si="1"/>
        <v>26.5625</v>
      </c>
      <c r="K11" s="1" t="s">
        <v>8</v>
      </c>
      <c r="L11" s="1">
        <v>630</v>
      </c>
      <c r="M11" s="1">
        <v>21</v>
      </c>
      <c r="N11" s="1">
        <v>357</v>
      </c>
      <c r="O11" s="1">
        <v>0</v>
      </c>
      <c r="P11" s="1">
        <v>126</v>
      </c>
      <c r="Q11" s="1">
        <v>105</v>
      </c>
      <c r="R11" s="1">
        <v>21</v>
      </c>
      <c r="S11" s="8">
        <f t="shared" si="2"/>
        <v>96.666666666666671</v>
      </c>
      <c r="T11" s="8">
        <f t="shared" si="3"/>
        <v>20</v>
      </c>
      <c r="U11" s="1" t="s">
        <v>8</v>
      </c>
      <c r="V11" s="1">
        <v>714</v>
      </c>
      <c r="W11" s="1">
        <v>42</v>
      </c>
      <c r="X11" s="1">
        <v>378</v>
      </c>
      <c r="Y11" s="1">
        <v>0</v>
      </c>
      <c r="Z11" s="1">
        <v>63</v>
      </c>
      <c r="AA11" s="1">
        <v>210</v>
      </c>
      <c r="AB11" s="1">
        <v>21</v>
      </c>
      <c r="AC11" s="8">
        <f t="shared" si="4"/>
        <v>94.117647058823536</v>
      </c>
      <c r="AD11" s="8">
        <f t="shared" si="5"/>
        <v>32.352941176470587</v>
      </c>
    </row>
    <row r="12" spans="1:30" x14ac:dyDescent="0.2">
      <c r="A12" s="1" t="s">
        <v>9</v>
      </c>
      <c r="B12" s="1">
        <v>6132</v>
      </c>
      <c r="C12" s="1">
        <v>1617</v>
      </c>
      <c r="D12" s="1">
        <v>2667</v>
      </c>
      <c r="E12" s="1">
        <v>252</v>
      </c>
      <c r="F12" s="1">
        <v>546</v>
      </c>
      <c r="G12" s="1">
        <v>861</v>
      </c>
      <c r="H12" s="1">
        <v>189</v>
      </c>
      <c r="I12" s="8">
        <f t="shared" si="0"/>
        <v>73.630136986301366</v>
      </c>
      <c r="J12" s="8">
        <f t="shared" si="1"/>
        <v>17.123287671232877</v>
      </c>
      <c r="K12" s="1" t="s">
        <v>9</v>
      </c>
      <c r="L12" s="1">
        <v>2793</v>
      </c>
      <c r="M12" s="1">
        <v>714</v>
      </c>
      <c r="N12" s="1">
        <v>1428</v>
      </c>
      <c r="O12" s="1">
        <v>105</v>
      </c>
      <c r="P12" s="1">
        <v>168</v>
      </c>
      <c r="Q12" s="1">
        <v>336</v>
      </c>
      <c r="R12" s="1">
        <v>42</v>
      </c>
      <c r="S12" s="8">
        <f t="shared" si="2"/>
        <v>74.436090225563916</v>
      </c>
      <c r="T12" s="8">
        <f t="shared" si="3"/>
        <v>13.533834586466165</v>
      </c>
      <c r="U12" s="1" t="s">
        <v>9</v>
      </c>
      <c r="V12" s="1">
        <v>3339</v>
      </c>
      <c r="W12" s="1">
        <v>903</v>
      </c>
      <c r="X12" s="1">
        <v>1239</v>
      </c>
      <c r="Y12" s="1">
        <v>147</v>
      </c>
      <c r="Z12" s="1">
        <v>378</v>
      </c>
      <c r="AA12" s="1">
        <v>525</v>
      </c>
      <c r="AB12" s="1">
        <v>147</v>
      </c>
      <c r="AC12" s="8">
        <f t="shared" si="4"/>
        <v>72.95597484276729</v>
      </c>
      <c r="AD12" s="8">
        <f t="shared" si="5"/>
        <v>20.125786163522012</v>
      </c>
    </row>
    <row r="13" spans="1:30" x14ac:dyDescent="0.2">
      <c r="A13" s="1" t="s">
        <v>10</v>
      </c>
      <c r="K13" s="1" t="s">
        <v>10</v>
      </c>
      <c r="U13" s="1" t="s">
        <v>10</v>
      </c>
    </row>
    <row r="14" spans="1:30" x14ac:dyDescent="0.2">
      <c r="A14" s="1" t="s">
        <v>11</v>
      </c>
      <c r="K14" s="1" t="s">
        <v>11</v>
      </c>
      <c r="U14" s="1" t="s">
        <v>11</v>
      </c>
    </row>
    <row r="15" spans="1:30" x14ac:dyDescent="0.2">
      <c r="A15" s="1" t="s">
        <v>1</v>
      </c>
      <c r="B15" s="1">
        <v>49077</v>
      </c>
      <c r="C15" s="1">
        <v>5901</v>
      </c>
      <c r="D15" s="1">
        <v>22239</v>
      </c>
      <c r="E15" s="1">
        <v>2625</v>
      </c>
      <c r="F15" s="1">
        <v>6762</v>
      </c>
      <c r="G15" s="1">
        <v>9534</v>
      </c>
      <c r="H15" s="1">
        <v>2016</v>
      </c>
      <c r="I15" s="8">
        <f t="shared" ref="I15:I43" si="6">SUM(D15:H15)*100/B15</f>
        <v>87.976037655113387</v>
      </c>
      <c r="J15" s="8">
        <f t="shared" ref="J15:J43" si="7">SUM(G15:H15)*100/B15</f>
        <v>23.534445870774498</v>
      </c>
      <c r="K15" s="1" t="s">
        <v>1</v>
      </c>
      <c r="L15" s="1">
        <v>24948</v>
      </c>
      <c r="M15" s="1">
        <v>2982</v>
      </c>
      <c r="N15" s="1">
        <v>11697</v>
      </c>
      <c r="O15" s="1">
        <v>1365</v>
      </c>
      <c r="P15" s="1">
        <v>3612</v>
      </c>
      <c r="Q15" s="1">
        <v>4158</v>
      </c>
      <c r="R15" s="1">
        <v>1134</v>
      </c>
      <c r="S15" s="8">
        <f t="shared" ref="S15" si="8">SUM(N15:R15)*100/L15</f>
        <v>88.047138047138048</v>
      </c>
      <c r="T15" s="8">
        <f t="shared" ref="T15" si="9">SUM(Q15:R15)*100/L15</f>
        <v>21.212121212121211</v>
      </c>
      <c r="U15" s="1" t="s">
        <v>1</v>
      </c>
      <c r="V15" s="1">
        <v>24129</v>
      </c>
      <c r="W15" s="1">
        <v>2919</v>
      </c>
      <c r="X15" s="1">
        <v>10542</v>
      </c>
      <c r="Y15" s="1">
        <v>1260</v>
      </c>
      <c r="Z15" s="1">
        <v>3150</v>
      </c>
      <c r="AA15" s="1">
        <v>5376</v>
      </c>
      <c r="AB15" s="1">
        <v>882</v>
      </c>
      <c r="AC15" s="8">
        <f t="shared" ref="AC15" si="10">SUM(X15:AB15)*100/V15</f>
        <v>87.90252393385552</v>
      </c>
      <c r="AD15" s="8">
        <f t="shared" ref="AD15" si="11">SUM(AA15:AB15)*100/V15</f>
        <v>25.935596170583114</v>
      </c>
    </row>
    <row r="16" spans="1:30" x14ac:dyDescent="0.2">
      <c r="A16" s="1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12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12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13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13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14</v>
      </c>
      <c r="B18" s="1">
        <v>9303</v>
      </c>
      <c r="C18" s="1">
        <v>1197</v>
      </c>
      <c r="D18" s="1">
        <v>4977</v>
      </c>
      <c r="E18" s="1">
        <v>546</v>
      </c>
      <c r="F18" s="1">
        <v>987</v>
      </c>
      <c r="G18" s="1">
        <v>1428</v>
      </c>
      <c r="H18" s="1">
        <v>168</v>
      </c>
      <c r="I18" s="8">
        <f t="shared" si="6"/>
        <v>87.133182844243791</v>
      </c>
      <c r="J18" s="8">
        <f t="shared" si="7"/>
        <v>17.155756207674944</v>
      </c>
      <c r="K18" s="1" t="s">
        <v>14</v>
      </c>
      <c r="L18" s="1">
        <v>4767</v>
      </c>
      <c r="M18" s="1">
        <v>714</v>
      </c>
      <c r="N18" s="1">
        <v>2793</v>
      </c>
      <c r="O18" s="1">
        <v>273</v>
      </c>
      <c r="P18" s="1">
        <v>420</v>
      </c>
      <c r="Q18" s="1">
        <v>483</v>
      </c>
      <c r="R18" s="1">
        <v>84</v>
      </c>
      <c r="S18" s="8">
        <f t="shared" ref="S18:S23" si="12">SUM(N18:R18)*100/L18</f>
        <v>85.022026431718061</v>
      </c>
      <c r="T18" s="8">
        <f t="shared" ref="T18:T23" si="13">SUM(Q18:R18)*100/L18</f>
        <v>11.894273127753303</v>
      </c>
      <c r="U18" s="1" t="s">
        <v>14</v>
      </c>
      <c r="V18" s="1">
        <v>4536</v>
      </c>
      <c r="W18" s="1">
        <v>483</v>
      </c>
      <c r="X18" s="1">
        <v>2184</v>
      </c>
      <c r="Y18" s="1">
        <v>273</v>
      </c>
      <c r="Z18" s="1">
        <v>567</v>
      </c>
      <c r="AA18" s="1">
        <v>945</v>
      </c>
      <c r="AB18" s="1">
        <v>84</v>
      </c>
      <c r="AC18" s="8">
        <f t="shared" ref="AC18:AC23" si="14">SUM(X18:AB18)*100/V18</f>
        <v>89.351851851851848</v>
      </c>
      <c r="AD18" s="8">
        <f t="shared" ref="AD18:AD23" si="15">SUM(AA18:AB18)*100/V18</f>
        <v>22.685185185185187</v>
      </c>
    </row>
    <row r="19" spans="1:30" x14ac:dyDescent="0.2">
      <c r="A19" s="1" t="s">
        <v>15</v>
      </c>
      <c r="B19" s="1">
        <v>9177</v>
      </c>
      <c r="C19" s="1">
        <v>966</v>
      </c>
      <c r="D19" s="1">
        <v>4200</v>
      </c>
      <c r="E19" s="1">
        <v>483</v>
      </c>
      <c r="F19" s="1">
        <v>1554</v>
      </c>
      <c r="G19" s="1">
        <v>1659</v>
      </c>
      <c r="H19" s="1">
        <v>315</v>
      </c>
      <c r="I19" s="8">
        <f t="shared" si="6"/>
        <v>89.473684210526315</v>
      </c>
      <c r="J19" s="8">
        <f t="shared" si="7"/>
        <v>21.51029748283753</v>
      </c>
      <c r="K19" s="1" t="s">
        <v>15</v>
      </c>
      <c r="L19" s="1">
        <v>4893</v>
      </c>
      <c r="M19" s="1">
        <v>504</v>
      </c>
      <c r="N19" s="1">
        <v>2415</v>
      </c>
      <c r="O19" s="1">
        <v>189</v>
      </c>
      <c r="P19" s="1">
        <v>714</v>
      </c>
      <c r="Q19" s="1">
        <v>882</v>
      </c>
      <c r="R19" s="1">
        <v>189</v>
      </c>
      <c r="S19" s="8">
        <f t="shared" si="12"/>
        <v>89.699570815450642</v>
      </c>
      <c r="T19" s="8">
        <f t="shared" si="13"/>
        <v>21.888412017167383</v>
      </c>
      <c r="U19" s="1" t="s">
        <v>15</v>
      </c>
      <c r="V19" s="1">
        <v>4284</v>
      </c>
      <c r="W19" s="1">
        <v>462</v>
      </c>
      <c r="X19" s="1">
        <v>1785</v>
      </c>
      <c r="Y19" s="1">
        <v>294</v>
      </c>
      <c r="Z19" s="1">
        <v>840</v>
      </c>
      <c r="AA19" s="1">
        <v>777</v>
      </c>
      <c r="AB19" s="1">
        <v>126</v>
      </c>
      <c r="AC19" s="8">
        <f t="shared" si="14"/>
        <v>89.215686274509807</v>
      </c>
      <c r="AD19" s="8">
        <f t="shared" si="15"/>
        <v>21.078431372549019</v>
      </c>
    </row>
    <row r="20" spans="1:30" x14ac:dyDescent="0.2">
      <c r="A20" s="1" t="s">
        <v>16</v>
      </c>
      <c r="B20" s="1">
        <v>9156</v>
      </c>
      <c r="C20" s="1">
        <v>924</v>
      </c>
      <c r="D20" s="1">
        <v>3885</v>
      </c>
      <c r="E20" s="1">
        <v>483</v>
      </c>
      <c r="F20" s="1">
        <v>1575</v>
      </c>
      <c r="G20" s="1">
        <v>1848</v>
      </c>
      <c r="H20" s="1">
        <v>441</v>
      </c>
      <c r="I20" s="8">
        <f t="shared" si="6"/>
        <v>89.908256880733944</v>
      </c>
      <c r="J20" s="8">
        <f t="shared" si="7"/>
        <v>25</v>
      </c>
      <c r="K20" s="1" t="s">
        <v>16</v>
      </c>
      <c r="L20" s="1">
        <v>4431</v>
      </c>
      <c r="M20" s="1">
        <v>420</v>
      </c>
      <c r="N20" s="1">
        <v>1911</v>
      </c>
      <c r="O20" s="1">
        <v>231</v>
      </c>
      <c r="P20" s="1">
        <v>861</v>
      </c>
      <c r="Q20" s="1">
        <v>798</v>
      </c>
      <c r="R20" s="1">
        <v>210</v>
      </c>
      <c r="S20" s="8">
        <f t="shared" si="12"/>
        <v>90.521327014218016</v>
      </c>
      <c r="T20" s="8">
        <f t="shared" si="13"/>
        <v>22.748815165876778</v>
      </c>
      <c r="U20" s="1" t="s">
        <v>16</v>
      </c>
      <c r="V20" s="1">
        <v>4725</v>
      </c>
      <c r="W20" s="1">
        <v>504</v>
      </c>
      <c r="X20" s="1">
        <v>1974</v>
      </c>
      <c r="Y20" s="1">
        <v>252</v>
      </c>
      <c r="Z20" s="1">
        <v>714</v>
      </c>
      <c r="AA20" s="1">
        <v>1050</v>
      </c>
      <c r="AB20" s="1">
        <v>231</v>
      </c>
      <c r="AC20" s="8">
        <f t="shared" si="14"/>
        <v>89.333333333333329</v>
      </c>
      <c r="AD20" s="8">
        <f t="shared" si="15"/>
        <v>27.111111111111111</v>
      </c>
    </row>
    <row r="21" spans="1:30" x14ac:dyDescent="0.2">
      <c r="A21" s="1" t="s">
        <v>17</v>
      </c>
      <c r="B21" s="1">
        <v>8799</v>
      </c>
      <c r="C21" s="1">
        <v>945</v>
      </c>
      <c r="D21" s="1">
        <v>3843</v>
      </c>
      <c r="E21" s="1">
        <v>504</v>
      </c>
      <c r="F21" s="1">
        <v>1197</v>
      </c>
      <c r="G21" s="1">
        <v>2058</v>
      </c>
      <c r="H21" s="1">
        <v>252</v>
      </c>
      <c r="I21" s="8">
        <f t="shared" si="6"/>
        <v>89.260143198090688</v>
      </c>
      <c r="J21" s="8">
        <f t="shared" si="7"/>
        <v>26.252983293556085</v>
      </c>
      <c r="K21" s="1" t="s">
        <v>17</v>
      </c>
      <c r="L21" s="1">
        <v>4515</v>
      </c>
      <c r="M21" s="1">
        <v>525</v>
      </c>
      <c r="N21" s="1">
        <v>2037</v>
      </c>
      <c r="O21" s="1">
        <v>252</v>
      </c>
      <c r="P21" s="1">
        <v>735</v>
      </c>
      <c r="Q21" s="1">
        <v>840</v>
      </c>
      <c r="R21" s="1">
        <v>126</v>
      </c>
      <c r="S21" s="8">
        <f t="shared" si="12"/>
        <v>88.372093023255815</v>
      </c>
      <c r="T21" s="8">
        <f t="shared" si="13"/>
        <v>21.395348837209301</v>
      </c>
      <c r="U21" s="1" t="s">
        <v>17</v>
      </c>
      <c r="V21" s="1">
        <v>4284</v>
      </c>
      <c r="W21" s="1">
        <v>420</v>
      </c>
      <c r="X21" s="1">
        <v>1806</v>
      </c>
      <c r="Y21" s="1">
        <v>252</v>
      </c>
      <c r="Z21" s="1">
        <v>462</v>
      </c>
      <c r="AA21" s="1">
        <v>1218</v>
      </c>
      <c r="AB21" s="1">
        <v>126</v>
      </c>
      <c r="AC21" s="8">
        <f t="shared" si="14"/>
        <v>90.196078431372555</v>
      </c>
      <c r="AD21" s="8">
        <f t="shared" si="15"/>
        <v>31.372549019607842</v>
      </c>
    </row>
    <row r="22" spans="1:30" x14ac:dyDescent="0.2">
      <c r="A22" s="1" t="s">
        <v>18</v>
      </c>
      <c r="B22" s="1">
        <v>7413</v>
      </c>
      <c r="C22" s="1">
        <v>966</v>
      </c>
      <c r="D22" s="1">
        <v>3234</v>
      </c>
      <c r="E22" s="1">
        <v>336</v>
      </c>
      <c r="F22" s="1">
        <v>903</v>
      </c>
      <c r="G22" s="1">
        <v>1512</v>
      </c>
      <c r="H22" s="1">
        <v>462</v>
      </c>
      <c r="I22" s="8">
        <f t="shared" si="6"/>
        <v>86.96883852691218</v>
      </c>
      <c r="J22" s="8">
        <f t="shared" si="7"/>
        <v>26.628895184135978</v>
      </c>
      <c r="K22" s="1" t="s">
        <v>18</v>
      </c>
      <c r="L22" s="1">
        <v>3717</v>
      </c>
      <c r="M22" s="1">
        <v>441</v>
      </c>
      <c r="N22" s="1">
        <v>1596</v>
      </c>
      <c r="O22" s="1">
        <v>210</v>
      </c>
      <c r="P22" s="1">
        <v>567</v>
      </c>
      <c r="Q22" s="1">
        <v>630</v>
      </c>
      <c r="R22" s="1">
        <v>273</v>
      </c>
      <c r="S22" s="8">
        <f t="shared" si="12"/>
        <v>88.13559322033899</v>
      </c>
      <c r="T22" s="8">
        <f t="shared" si="13"/>
        <v>24.293785310734464</v>
      </c>
      <c r="U22" s="1" t="s">
        <v>18</v>
      </c>
      <c r="V22" s="1">
        <v>3696</v>
      </c>
      <c r="W22" s="1">
        <v>525</v>
      </c>
      <c r="X22" s="1">
        <v>1638</v>
      </c>
      <c r="Y22" s="1">
        <v>126</v>
      </c>
      <c r="Z22" s="1">
        <v>336</v>
      </c>
      <c r="AA22" s="1">
        <v>882</v>
      </c>
      <c r="AB22" s="1">
        <v>189</v>
      </c>
      <c r="AC22" s="8">
        <f t="shared" si="14"/>
        <v>85.795454545454547</v>
      </c>
      <c r="AD22" s="8">
        <f t="shared" si="15"/>
        <v>28.977272727272727</v>
      </c>
    </row>
    <row r="23" spans="1:30" x14ac:dyDescent="0.2">
      <c r="A23" s="1" t="s">
        <v>19</v>
      </c>
      <c r="B23" s="1">
        <v>5229</v>
      </c>
      <c r="C23" s="1">
        <v>903</v>
      </c>
      <c r="D23" s="1">
        <v>2100</v>
      </c>
      <c r="E23" s="1">
        <v>273</v>
      </c>
      <c r="F23" s="1">
        <v>546</v>
      </c>
      <c r="G23" s="1">
        <v>1029</v>
      </c>
      <c r="H23" s="1">
        <v>378</v>
      </c>
      <c r="I23" s="8">
        <f t="shared" si="6"/>
        <v>82.730923694779122</v>
      </c>
      <c r="J23" s="8">
        <f t="shared" si="7"/>
        <v>26.907630522088354</v>
      </c>
      <c r="K23" s="1" t="s">
        <v>19</v>
      </c>
      <c r="L23" s="1">
        <v>2625</v>
      </c>
      <c r="M23" s="1">
        <v>378</v>
      </c>
      <c r="N23" s="1">
        <v>945</v>
      </c>
      <c r="O23" s="1">
        <v>210</v>
      </c>
      <c r="P23" s="1">
        <v>315</v>
      </c>
      <c r="Q23" s="1">
        <v>525</v>
      </c>
      <c r="R23" s="1">
        <v>252</v>
      </c>
      <c r="S23" s="8">
        <f t="shared" si="12"/>
        <v>85.6</v>
      </c>
      <c r="T23" s="8">
        <f t="shared" si="13"/>
        <v>29.6</v>
      </c>
      <c r="U23" s="1" t="s">
        <v>19</v>
      </c>
      <c r="V23" s="1">
        <v>2604</v>
      </c>
      <c r="W23" s="1">
        <v>525</v>
      </c>
      <c r="X23" s="1">
        <v>1155</v>
      </c>
      <c r="Y23" s="1">
        <v>63</v>
      </c>
      <c r="Z23" s="1">
        <v>231</v>
      </c>
      <c r="AA23" s="1">
        <v>504</v>
      </c>
      <c r="AB23" s="1">
        <v>126</v>
      </c>
      <c r="AC23" s="8">
        <f t="shared" si="14"/>
        <v>79.838709677419359</v>
      </c>
      <c r="AD23" s="8">
        <f t="shared" si="15"/>
        <v>24.193548387096776</v>
      </c>
    </row>
    <row r="24" spans="1:30" x14ac:dyDescent="0.2">
      <c r="A24" s="1" t="s">
        <v>20</v>
      </c>
      <c r="I24" s="8"/>
      <c r="J24" s="8"/>
      <c r="K24" s="1" t="s">
        <v>20</v>
      </c>
      <c r="S24" s="8"/>
      <c r="T24" s="8"/>
      <c r="U24" s="1" t="s">
        <v>20</v>
      </c>
      <c r="AC24" s="8"/>
      <c r="AD24" s="8"/>
    </row>
    <row r="25" spans="1:30" x14ac:dyDescent="0.2">
      <c r="A25" s="1" t="s">
        <v>1</v>
      </c>
      <c r="B25" s="1">
        <v>10017</v>
      </c>
      <c r="C25" s="1">
        <v>1365</v>
      </c>
      <c r="D25" s="1">
        <v>4977</v>
      </c>
      <c r="E25" s="1">
        <v>483</v>
      </c>
      <c r="F25" s="1">
        <v>1323</v>
      </c>
      <c r="G25" s="1">
        <v>1575</v>
      </c>
      <c r="H25" s="1">
        <v>294</v>
      </c>
      <c r="I25" s="8">
        <f t="shared" si="6"/>
        <v>86.373165618448638</v>
      </c>
      <c r="J25" s="8">
        <f t="shared" si="7"/>
        <v>18.658280922431867</v>
      </c>
      <c r="K25" s="1" t="s">
        <v>1</v>
      </c>
      <c r="L25" s="1">
        <v>5817</v>
      </c>
      <c r="M25" s="1">
        <v>924</v>
      </c>
      <c r="N25" s="1">
        <v>3171</v>
      </c>
      <c r="O25" s="1">
        <v>210</v>
      </c>
      <c r="P25" s="1">
        <v>756</v>
      </c>
      <c r="Q25" s="1">
        <v>630</v>
      </c>
      <c r="R25" s="1">
        <v>126</v>
      </c>
      <c r="S25" s="8">
        <f t="shared" ref="S25" si="16">SUM(N25:R25)*100/L25</f>
        <v>84.115523465703973</v>
      </c>
      <c r="T25" s="8">
        <f t="shared" ref="T25" si="17">SUM(Q25:R25)*100/L25</f>
        <v>12.996389891696751</v>
      </c>
      <c r="U25" s="1" t="s">
        <v>1</v>
      </c>
      <c r="V25" s="1">
        <v>4200</v>
      </c>
      <c r="W25" s="1">
        <v>441</v>
      </c>
      <c r="X25" s="1">
        <v>1806</v>
      </c>
      <c r="Y25" s="1">
        <v>273</v>
      </c>
      <c r="Z25" s="1">
        <v>567</v>
      </c>
      <c r="AA25" s="1">
        <v>945</v>
      </c>
      <c r="AB25" s="1">
        <v>168</v>
      </c>
      <c r="AC25" s="8">
        <f t="shared" ref="AC25" si="18">SUM(X25:AB25)*100/V25</f>
        <v>89.5</v>
      </c>
      <c r="AD25" s="8">
        <f t="shared" ref="AD25" si="19">SUM(AA25:AB25)*100/V25</f>
        <v>26.5</v>
      </c>
    </row>
    <row r="26" spans="1:30" x14ac:dyDescent="0.2">
      <c r="A26" s="1" t="s">
        <v>12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12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12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13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13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13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14</v>
      </c>
      <c r="B28" s="1">
        <v>4326</v>
      </c>
      <c r="C28" s="1">
        <v>693</v>
      </c>
      <c r="D28" s="1">
        <v>2352</v>
      </c>
      <c r="E28" s="1">
        <v>252</v>
      </c>
      <c r="F28" s="1">
        <v>357</v>
      </c>
      <c r="G28" s="1">
        <v>609</v>
      </c>
      <c r="H28" s="1">
        <v>63</v>
      </c>
      <c r="I28" s="8">
        <f t="shared" si="6"/>
        <v>83.980582524271838</v>
      </c>
      <c r="J28" s="8">
        <f t="shared" si="7"/>
        <v>15.533980582524272</v>
      </c>
      <c r="K28" s="1" t="s">
        <v>14</v>
      </c>
      <c r="L28" s="1">
        <v>2520</v>
      </c>
      <c r="M28" s="1">
        <v>483</v>
      </c>
      <c r="N28" s="1">
        <v>1470</v>
      </c>
      <c r="O28" s="1">
        <v>126</v>
      </c>
      <c r="P28" s="1">
        <v>189</v>
      </c>
      <c r="Q28" s="1">
        <v>231</v>
      </c>
      <c r="R28" s="1">
        <v>21</v>
      </c>
      <c r="S28" s="8">
        <f t="shared" ref="S28:S33" si="20">SUM(N28:R28)*100/L28</f>
        <v>80.833333333333329</v>
      </c>
      <c r="T28" s="8">
        <f t="shared" ref="T28:T33" si="21">SUM(Q28:R28)*100/L28</f>
        <v>10</v>
      </c>
      <c r="U28" s="1" t="s">
        <v>14</v>
      </c>
      <c r="V28" s="1">
        <v>1806</v>
      </c>
      <c r="W28" s="1">
        <v>210</v>
      </c>
      <c r="X28" s="1">
        <v>882</v>
      </c>
      <c r="Y28" s="1">
        <v>126</v>
      </c>
      <c r="Z28" s="1">
        <v>168</v>
      </c>
      <c r="AA28" s="1">
        <v>378</v>
      </c>
      <c r="AB28" s="1">
        <v>42</v>
      </c>
      <c r="AC28" s="8">
        <f t="shared" ref="AC28:AC33" si="22">SUM(X28:AB28)*100/V28</f>
        <v>88.372093023255815</v>
      </c>
      <c r="AD28" s="8">
        <f t="shared" ref="AD28:AD33" si="23">SUM(AA28:AB28)*100/V28</f>
        <v>23.255813953488371</v>
      </c>
    </row>
    <row r="29" spans="1:30" x14ac:dyDescent="0.2">
      <c r="A29" s="1" t="s">
        <v>15</v>
      </c>
      <c r="B29" s="1">
        <v>2331</v>
      </c>
      <c r="C29" s="1">
        <v>231</v>
      </c>
      <c r="D29" s="1">
        <v>1218</v>
      </c>
      <c r="E29" s="1">
        <v>147</v>
      </c>
      <c r="F29" s="1">
        <v>336</v>
      </c>
      <c r="G29" s="1">
        <v>357</v>
      </c>
      <c r="H29" s="1">
        <v>42</v>
      </c>
      <c r="I29" s="8">
        <f t="shared" si="6"/>
        <v>90.090090090090087</v>
      </c>
      <c r="J29" s="8">
        <f t="shared" si="7"/>
        <v>17.117117117117118</v>
      </c>
      <c r="K29" s="1" t="s">
        <v>15</v>
      </c>
      <c r="L29" s="1">
        <v>1470</v>
      </c>
      <c r="M29" s="1">
        <v>126</v>
      </c>
      <c r="N29" s="1">
        <v>882</v>
      </c>
      <c r="O29" s="1">
        <v>63</v>
      </c>
      <c r="P29" s="1">
        <v>147</v>
      </c>
      <c r="Q29" s="1">
        <v>210</v>
      </c>
      <c r="R29" s="1">
        <v>42</v>
      </c>
      <c r="S29" s="8">
        <f t="shared" si="20"/>
        <v>91.428571428571431</v>
      </c>
      <c r="T29" s="8">
        <f t="shared" si="21"/>
        <v>17.142857142857142</v>
      </c>
      <c r="U29" s="1" t="s">
        <v>15</v>
      </c>
      <c r="V29" s="1">
        <v>861</v>
      </c>
      <c r="W29" s="1">
        <v>105</v>
      </c>
      <c r="X29" s="1">
        <v>336</v>
      </c>
      <c r="Y29" s="1">
        <v>84</v>
      </c>
      <c r="Z29" s="1">
        <v>189</v>
      </c>
      <c r="AA29" s="1">
        <v>147</v>
      </c>
      <c r="AB29" s="1">
        <v>0</v>
      </c>
      <c r="AC29" s="8">
        <f t="shared" si="22"/>
        <v>87.804878048780495</v>
      </c>
      <c r="AD29" s="8">
        <f t="shared" si="23"/>
        <v>17.073170731707318</v>
      </c>
    </row>
    <row r="30" spans="1:30" x14ac:dyDescent="0.2">
      <c r="A30" s="1" t="s">
        <v>16</v>
      </c>
      <c r="B30" s="1">
        <v>1659</v>
      </c>
      <c r="C30" s="1">
        <v>189</v>
      </c>
      <c r="D30" s="1">
        <v>693</v>
      </c>
      <c r="E30" s="1">
        <v>21</v>
      </c>
      <c r="F30" s="1">
        <v>294</v>
      </c>
      <c r="G30" s="1">
        <v>357</v>
      </c>
      <c r="H30" s="1">
        <v>105</v>
      </c>
      <c r="I30" s="8">
        <f t="shared" si="6"/>
        <v>88.607594936708864</v>
      </c>
      <c r="J30" s="8">
        <f t="shared" si="7"/>
        <v>27.848101265822784</v>
      </c>
      <c r="K30" s="1" t="s">
        <v>16</v>
      </c>
      <c r="L30" s="1">
        <v>882</v>
      </c>
      <c r="M30" s="1">
        <v>126</v>
      </c>
      <c r="N30" s="1">
        <v>378</v>
      </c>
      <c r="O30" s="1">
        <v>0</v>
      </c>
      <c r="P30" s="1">
        <v>231</v>
      </c>
      <c r="Q30" s="1">
        <v>105</v>
      </c>
      <c r="R30" s="1">
        <v>42</v>
      </c>
      <c r="S30" s="8">
        <f t="shared" si="20"/>
        <v>85.714285714285708</v>
      </c>
      <c r="T30" s="8">
        <f t="shared" si="21"/>
        <v>16.666666666666668</v>
      </c>
      <c r="U30" s="1" t="s">
        <v>16</v>
      </c>
      <c r="V30" s="1">
        <v>777</v>
      </c>
      <c r="W30" s="1">
        <v>63</v>
      </c>
      <c r="X30" s="1">
        <v>315</v>
      </c>
      <c r="Y30" s="1">
        <v>21</v>
      </c>
      <c r="Z30" s="1">
        <v>63</v>
      </c>
      <c r="AA30" s="1">
        <v>252</v>
      </c>
      <c r="AB30" s="1">
        <v>63</v>
      </c>
      <c r="AC30" s="8">
        <f t="shared" si="22"/>
        <v>91.891891891891888</v>
      </c>
      <c r="AD30" s="8">
        <f t="shared" si="23"/>
        <v>40.54054054054054</v>
      </c>
    </row>
    <row r="31" spans="1:30" x14ac:dyDescent="0.2">
      <c r="A31" s="1" t="s">
        <v>17</v>
      </c>
      <c r="B31" s="1">
        <v>945</v>
      </c>
      <c r="C31" s="1">
        <v>168</v>
      </c>
      <c r="D31" s="1">
        <v>420</v>
      </c>
      <c r="E31" s="1">
        <v>63</v>
      </c>
      <c r="F31" s="1">
        <v>189</v>
      </c>
      <c r="G31" s="1">
        <v>84</v>
      </c>
      <c r="H31" s="1">
        <v>21</v>
      </c>
      <c r="I31" s="8">
        <f t="shared" si="6"/>
        <v>82.222222222222229</v>
      </c>
      <c r="J31" s="8">
        <f t="shared" si="7"/>
        <v>11.111111111111111</v>
      </c>
      <c r="K31" s="1" t="s">
        <v>17</v>
      </c>
      <c r="L31" s="1">
        <v>651</v>
      </c>
      <c r="M31" s="1">
        <v>126</v>
      </c>
      <c r="N31" s="1">
        <v>294</v>
      </c>
      <c r="O31" s="1">
        <v>21</v>
      </c>
      <c r="P31" s="1">
        <v>147</v>
      </c>
      <c r="Q31" s="1">
        <v>63</v>
      </c>
      <c r="R31" s="1">
        <v>0</v>
      </c>
      <c r="S31" s="8">
        <f t="shared" si="20"/>
        <v>80.645161290322577</v>
      </c>
      <c r="T31" s="8">
        <f t="shared" si="21"/>
        <v>9.67741935483871</v>
      </c>
      <c r="U31" s="1" t="s">
        <v>17</v>
      </c>
      <c r="V31" s="1">
        <v>294</v>
      </c>
      <c r="W31" s="1">
        <v>42</v>
      </c>
      <c r="X31" s="1">
        <v>126</v>
      </c>
      <c r="Y31" s="1">
        <v>42</v>
      </c>
      <c r="Z31" s="1">
        <v>42</v>
      </c>
      <c r="AA31" s="1">
        <v>21</v>
      </c>
      <c r="AB31" s="1">
        <v>21</v>
      </c>
      <c r="AC31" s="8">
        <f t="shared" si="22"/>
        <v>85.714285714285708</v>
      </c>
      <c r="AD31" s="8">
        <f t="shared" si="23"/>
        <v>14.285714285714286</v>
      </c>
    </row>
    <row r="32" spans="1:30" x14ac:dyDescent="0.2">
      <c r="A32" s="1" t="s">
        <v>18</v>
      </c>
      <c r="B32" s="1">
        <v>525</v>
      </c>
      <c r="C32" s="1">
        <v>63</v>
      </c>
      <c r="D32" s="1">
        <v>168</v>
      </c>
      <c r="E32" s="1">
        <v>0</v>
      </c>
      <c r="F32" s="1">
        <v>84</v>
      </c>
      <c r="G32" s="1">
        <v>168</v>
      </c>
      <c r="H32" s="1">
        <v>42</v>
      </c>
      <c r="I32" s="8">
        <f t="shared" si="6"/>
        <v>88</v>
      </c>
      <c r="J32" s="8">
        <f t="shared" si="7"/>
        <v>40</v>
      </c>
      <c r="K32" s="1" t="s">
        <v>18</v>
      </c>
      <c r="L32" s="1">
        <v>126</v>
      </c>
      <c r="M32" s="1">
        <v>42</v>
      </c>
      <c r="N32" s="1">
        <v>63</v>
      </c>
      <c r="O32" s="1">
        <v>0</v>
      </c>
      <c r="P32" s="1">
        <v>0</v>
      </c>
      <c r="Q32" s="1">
        <v>21</v>
      </c>
      <c r="R32" s="1">
        <v>0</v>
      </c>
      <c r="S32" s="8">
        <f t="shared" si="20"/>
        <v>66.666666666666671</v>
      </c>
      <c r="T32" s="8">
        <f t="shared" si="21"/>
        <v>16.666666666666668</v>
      </c>
      <c r="U32" s="1" t="s">
        <v>18</v>
      </c>
      <c r="V32" s="1">
        <v>399</v>
      </c>
      <c r="W32" s="1">
        <v>21</v>
      </c>
      <c r="X32" s="1">
        <v>105</v>
      </c>
      <c r="Y32" s="1">
        <v>0</v>
      </c>
      <c r="Z32" s="1">
        <v>84</v>
      </c>
      <c r="AA32" s="1">
        <v>147</v>
      </c>
      <c r="AB32" s="1">
        <v>42</v>
      </c>
      <c r="AC32" s="8">
        <f t="shared" si="22"/>
        <v>94.736842105263165</v>
      </c>
      <c r="AD32" s="8">
        <f t="shared" si="23"/>
        <v>47.368421052631582</v>
      </c>
    </row>
    <row r="33" spans="1:30" x14ac:dyDescent="0.2">
      <c r="A33" s="1" t="s">
        <v>19</v>
      </c>
      <c r="B33" s="1">
        <v>231</v>
      </c>
      <c r="C33" s="1">
        <v>21</v>
      </c>
      <c r="D33" s="1">
        <v>126</v>
      </c>
      <c r="E33" s="1">
        <v>0</v>
      </c>
      <c r="F33" s="1">
        <v>63</v>
      </c>
      <c r="G33" s="1">
        <v>0</v>
      </c>
      <c r="H33" s="1">
        <v>21</v>
      </c>
      <c r="I33" s="8">
        <f t="shared" si="6"/>
        <v>90.909090909090907</v>
      </c>
      <c r="J33" s="8">
        <f t="shared" si="7"/>
        <v>9.0909090909090917</v>
      </c>
      <c r="K33" s="1" t="s">
        <v>19</v>
      </c>
      <c r="L33" s="1">
        <v>168</v>
      </c>
      <c r="M33" s="1">
        <v>21</v>
      </c>
      <c r="N33" s="1">
        <v>84</v>
      </c>
      <c r="O33" s="1">
        <v>0</v>
      </c>
      <c r="P33" s="1">
        <v>42</v>
      </c>
      <c r="Q33" s="1">
        <v>0</v>
      </c>
      <c r="R33" s="1">
        <v>21</v>
      </c>
      <c r="S33" s="8">
        <f t="shared" si="20"/>
        <v>87.5</v>
      </c>
      <c r="T33" s="8">
        <f t="shared" si="21"/>
        <v>12.5</v>
      </c>
      <c r="U33" s="1" t="s">
        <v>19</v>
      </c>
      <c r="V33" s="1">
        <v>63</v>
      </c>
      <c r="W33" s="1">
        <v>0</v>
      </c>
      <c r="X33" s="1">
        <v>42</v>
      </c>
      <c r="Y33" s="1">
        <v>0</v>
      </c>
      <c r="Z33" s="1">
        <v>21</v>
      </c>
      <c r="AA33" s="1">
        <v>0</v>
      </c>
      <c r="AB33" s="1">
        <v>0</v>
      </c>
      <c r="AC33" s="8">
        <f t="shared" si="22"/>
        <v>100</v>
      </c>
      <c r="AD33" s="8">
        <f t="shared" si="23"/>
        <v>0</v>
      </c>
    </row>
    <row r="34" spans="1:30" x14ac:dyDescent="0.2">
      <c r="A34" s="1" t="s">
        <v>21</v>
      </c>
      <c r="I34" s="8"/>
      <c r="J34" s="8"/>
      <c r="K34" s="1" t="s">
        <v>21</v>
      </c>
      <c r="S34" s="8"/>
      <c r="T34" s="8"/>
      <c r="U34" s="1" t="s">
        <v>21</v>
      </c>
      <c r="AC34" s="8"/>
      <c r="AD34" s="8"/>
    </row>
    <row r="35" spans="1:30" x14ac:dyDescent="0.2">
      <c r="A35" s="1" t="s">
        <v>1</v>
      </c>
      <c r="B35" s="1">
        <v>39060</v>
      </c>
      <c r="C35" s="1">
        <v>4536</v>
      </c>
      <c r="D35" s="1">
        <v>17262</v>
      </c>
      <c r="E35" s="1">
        <v>2142</v>
      </c>
      <c r="F35" s="1">
        <v>5439</v>
      </c>
      <c r="G35" s="1">
        <v>7959</v>
      </c>
      <c r="H35" s="1">
        <v>1722</v>
      </c>
      <c r="I35" s="8">
        <f t="shared" si="6"/>
        <v>88.387096774193552</v>
      </c>
      <c r="J35" s="8">
        <f t="shared" si="7"/>
        <v>24.78494623655914</v>
      </c>
      <c r="K35" s="1" t="s">
        <v>1</v>
      </c>
      <c r="L35" s="1">
        <v>19131</v>
      </c>
      <c r="M35" s="1">
        <v>2058</v>
      </c>
      <c r="N35" s="1">
        <v>8526</v>
      </c>
      <c r="O35" s="1">
        <v>1155</v>
      </c>
      <c r="P35" s="1">
        <v>2856</v>
      </c>
      <c r="Q35" s="1">
        <v>3528</v>
      </c>
      <c r="R35" s="1">
        <v>1008</v>
      </c>
      <c r="S35" s="8">
        <f t="shared" ref="S35" si="24">SUM(N35:R35)*100/L35</f>
        <v>89.242590559824365</v>
      </c>
      <c r="T35" s="8">
        <f t="shared" ref="T35" si="25">SUM(Q35:R35)*100/L35</f>
        <v>23.710208562019758</v>
      </c>
      <c r="U35" s="1" t="s">
        <v>1</v>
      </c>
      <c r="V35" s="1">
        <v>19929</v>
      </c>
      <c r="W35" s="1">
        <v>2478</v>
      </c>
      <c r="X35" s="1">
        <v>8736</v>
      </c>
      <c r="Y35" s="1">
        <v>987</v>
      </c>
      <c r="Z35" s="1">
        <v>2583</v>
      </c>
      <c r="AA35" s="1">
        <v>4431</v>
      </c>
      <c r="AB35" s="1">
        <v>714</v>
      </c>
      <c r="AC35" s="8">
        <f t="shared" ref="AC35" si="26">SUM(X35:AB35)*100/V35</f>
        <v>87.565858798735505</v>
      </c>
      <c r="AD35" s="8">
        <f t="shared" ref="AD35" si="27">SUM(AA35:AB35)*100/V35</f>
        <v>25.816649104320337</v>
      </c>
    </row>
    <row r="36" spans="1:30" x14ac:dyDescent="0.2">
      <c r="A36" s="1" t="s">
        <v>12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8"/>
      <c r="J36" s="8"/>
      <c r="K36" s="1" t="s">
        <v>12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8"/>
      <c r="T36" s="8"/>
      <c r="U36" s="1" t="s">
        <v>12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8"/>
      <c r="AD36" s="8"/>
    </row>
    <row r="37" spans="1:30" x14ac:dyDescent="0.2">
      <c r="A37" s="1" t="s">
        <v>13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8"/>
      <c r="J37" s="8"/>
      <c r="K37" s="1" t="s">
        <v>13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8"/>
      <c r="T37" s="8"/>
      <c r="U37" s="1" t="s">
        <v>13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8"/>
      <c r="AD37" s="8"/>
    </row>
    <row r="38" spans="1:30" x14ac:dyDescent="0.2">
      <c r="A38" s="1" t="s">
        <v>14</v>
      </c>
      <c r="B38" s="1">
        <v>4977</v>
      </c>
      <c r="C38" s="1">
        <v>504</v>
      </c>
      <c r="D38" s="1">
        <v>2625</v>
      </c>
      <c r="E38" s="1">
        <v>294</v>
      </c>
      <c r="F38" s="1">
        <v>630</v>
      </c>
      <c r="G38" s="1">
        <v>819</v>
      </c>
      <c r="H38" s="1">
        <v>105</v>
      </c>
      <c r="I38" s="8">
        <f t="shared" si="6"/>
        <v>89.87341772151899</v>
      </c>
      <c r="J38" s="8">
        <f t="shared" si="7"/>
        <v>18.565400843881857</v>
      </c>
      <c r="K38" s="1" t="s">
        <v>14</v>
      </c>
      <c r="L38" s="1">
        <v>2247</v>
      </c>
      <c r="M38" s="1">
        <v>231</v>
      </c>
      <c r="N38" s="1">
        <v>1323</v>
      </c>
      <c r="O38" s="1">
        <v>147</v>
      </c>
      <c r="P38" s="1">
        <v>231</v>
      </c>
      <c r="Q38" s="1">
        <v>252</v>
      </c>
      <c r="R38" s="1">
        <v>63</v>
      </c>
      <c r="S38" s="8">
        <f t="shared" ref="S38:S43" si="28">SUM(N38:R38)*100/L38</f>
        <v>89.719626168224295</v>
      </c>
      <c r="T38" s="8">
        <f t="shared" ref="T38:T43" si="29">SUM(Q38:R38)*100/L38</f>
        <v>14.018691588785046</v>
      </c>
      <c r="U38" s="1" t="s">
        <v>14</v>
      </c>
      <c r="V38" s="1">
        <v>2730</v>
      </c>
      <c r="W38" s="1">
        <v>273</v>
      </c>
      <c r="X38" s="1">
        <v>1302</v>
      </c>
      <c r="Y38" s="1">
        <v>147</v>
      </c>
      <c r="Z38" s="1">
        <v>399</v>
      </c>
      <c r="AA38" s="1">
        <v>567</v>
      </c>
      <c r="AB38" s="1">
        <v>42</v>
      </c>
      <c r="AC38" s="8">
        <f t="shared" ref="AC38:AC43" si="30">SUM(X38:AB38)*100/V38</f>
        <v>90</v>
      </c>
      <c r="AD38" s="8">
        <f t="shared" ref="AD38:AD43" si="31">SUM(AA38:AB38)*100/V38</f>
        <v>22.307692307692307</v>
      </c>
    </row>
    <row r="39" spans="1:30" x14ac:dyDescent="0.2">
      <c r="A39" s="1" t="s">
        <v>15</v>
      </c>
      <c r="B39" s="1">
        <v>6846</v>
      </c>
      <c r="C39" s="1">
        <v>735</v>
      </c>
      <c r="D39" s="1">
        <v>2982</v>
      </c>
      <c r="E39" s="1">
        <v>336</v>
      </c>
      <c r="F39" s="1">
        <v>1218</v>
      </c>
      <c r="G39" s="1">
        <v>1302</v>
      </c>
      <c r="H39" s="1">
        <v>273</v>
      </c>
      <c r="I39" s="8">
        <f t="shared" si="6"/>
        <v>89.263803680981596</v>
      </c>
      <c r="J39" s="8">
        <f t="shared" si="7"/>
        <v>23.006134969325153</v>
      </c>
      <c r="K39" s="1" t="s">
        <v>15</v>
      </c>
      <c r="L39" s="1">
        <v>3423</v>
      </c>
      <c r="M39" s="1">
        <v>378</v>
      </c>
      <c r="N39" s="1">
        <v>1533</v>
      </c>
      <c r="O39" s="1">
        <v>126</v>
      </c>
      <c r="P39" s="1">
        <v>567</v>
      </c>
      <c r="Q39" s="1">
        <v>672</v>
      </c>
      <c r="R39" s="1">
        <v>147</v>
      </c>
      <c r="S39" s="8">
        <f t="shared" si="28"/>
        <v>88.957055214723923</v>
      </c>
      <c r="T39" s="8">
        <f t="shared" si="29"/>
        <v>23.926380368098158</v>
      </c>
      <c r="U39" s="1" t="s">
        <v>15</v>
      </c>
      <c r="V39" s="1">
        <v>3423</v>
      </c>
      <c r="W39" s="1">
        <v>357</v>
      </c>
      <c r="X39" s="1">
        <v>1449</v>
      </c>
      <c r="Y39" s="1">
        <v>210</v>
      </c>
      <c r="Z39" s="1">
        <v>651</v>
      </c>
      <c r="AA39" s="1">
        <v>630</v>
      </c>
      <c r="AB39" s="1">
        <v>126</v>
      </c>
      <c r="AC39" s="8">
        <f t="shared" si="30"/>
        <v>89.570552147239269</v>
      </c>
      <c r="AD39" s="8">
        <f t="shared" si="31"/>
        <v>22.085889570552148</v>
      </c>
    </row>
    <row r="40" spans="1:30" x14ac:dyDescent="0.2">
      <c r="A40" s="1" t="s">
        <v>16</v>
      </c>
      <c r="B40" s="1">
        <v>7497</v>
      </c>
      <c r="C40" s="1">
        <v>735</v>
      </c>
      <c r="D40" s="1">
        <v>3192</v>
      </c>
      <c r="E40" s="1">
        <v>462</v>
      </c>
      <c r="F40" s="1">
        <v>1281</v>
      </c>
      <c r="G40" s="1">
        <v>1491</v>
      </c>
      <c r="H40" s="1">
        <v>336</v>
      </c>
      <c r="I40" s="8">
        <f t="shared" si="6"/>
        <v>90.196078431372555</v>
      </c>
      <c r="J40" s="8">
        <f t="shared" si="7"/>
        <v>24.369747899159663</v>
      </c>
      <c r="K40" s="1" t="s">
        <v>16</v>
      </c>
      <c r="L40" s="1">
        <v>3549</v>
      </c>
      <c r="M40" s="1">
        <v>294</v>
      </c>
      <c r="N40" s="1">
        <v>1533</v>
      </c>
      <c r="O40" s="1">
        <v>231</v>
      </c>
      <c r="P40" s="1">
        <v>630</v>
      </c>
      <c r="Q40" s="1">
        <v>693</v>
      </c>
      <c r="R40" s="1">
        <v>168</v>
      </c>
      <c r="S40" s="8">
        <f t="shared" si="28"/>
        <v>91.715976331360949</v>
      </c>
      <c r="T40" s="8">
        <f t="shared" si="29"/>
        <v>24.260355029585799</v>
      </c>
      <c r="U40" s="1" t="s">
        <v>16</v>
      </c>
      <c r="V40" s="1">
        <v>3948</v>
      </c>
      <c r="W40" s="1">
        <v>441</v>
      </c>
      <c r="X40" s="1">
        <v>1659</v>
      </c>
      <c r="Y40" s="1">
        <v>231</v>
      </c>
      <c r="Z40" s="1">
        <v>651</v>
      </c>
      <c r="AA40" s="1">
        <v>798</v>
      </c>
      <c r="AB40" s="1">
        <v>168</v>
      </c>
      <c r="AC40" s="8">
        <f t="shared" si="30"/>
        <v>88.829787234042556</v>
      </c>
      <c r="AD40" s="8">
        <f t="shared" si="31"/>
        <v>24.468085106382979</v>
      </c>
    </row>
    <row r="41" spans="1:30" x14ac:dyDescent="0.2">
      <c r="A41" s="1" t="s">
        <v>17</v>
      </c>
      <c r="B41" s="1">
        <v>7854</v>
      </c>
      <c r="C41" s="1">
        <v>777</v>
      </c>
      <c r="D41" s="1">
        <v>3423</v>
      </c>
      <c r="E41" s="1">
        <v>441</v>
      </c>
      <c r="F41" s="1">
        <v>1008</v>
      </c>
      <c r="G41" s="1">
        <v>1974</v>
      </c>
      <c r="H41" s="1">
        <v>231</v>
      </c>
      <c r="I41" s="8">
        <f t="shared" si="6"/>
        <v>90.106951871657756</v>
      </c>
      <c r="J41" s="8">
        <f t="shared" si="7"/>
        <v>28.074866310160427</v>
      </c>
      <c r="K41" s="1" t="s">
        <v>17</v>
      </c>
      <c r="L41" s="1">
        <v>3864</v>
      </c>
      <c r="M41" s="1">
        <v>399</v>
      </c>
      <c r="N41" s="1">
        <v>1743</v>
      </c>
      <c r="O41" s="1">
        <v>231</v>
      </c>
      <c r="P41" s="1">
        <v>588</v>
      </c>
      <c r="Q41" s="1">
        <v>777</v>
      </c>
      <c r="R41" s="1">
        <v>126</v>
      </c>
      <c r="S41" s="8">
        <f t="shared" si="28"/>
        <v>89.673913043478265</v>
      </c>
      <c r="T41" s="8">
        <f t="shared" si="29"/>
        <v>23.369565217391305</v>
      </c>
      <c r="U41" s="1" t="s">
        <v>17</v>
      </c>
      <c r="V41" s="1">
        <v>3990</v>
      </c>
      <c r="W41" s="1">
        <v>378</v>
      </c>
      <c r="X41" s="1">
        <v>1680</v>
      </c>
      <c r="Y41" s="1">
        <v>210</v>
      </c>
      <c r="Z41" s="1">
        <v>420</v>
      </c>
      <c r="AA41" s="1">
        <v>1197</v>
      </c>
      <c r="AB41" s="1">
        <v>105</v>
      </c>
      <c r="AC41" s="8">
        <f t="shared" si="30"/>
        <v>90.526315789473685</v>
      </c>
      <c r="AD41" s="8">
        <f t="shared" si="31"/>
        <v>32.631578947368418</v>
      </c>
    </row>
    <row r="42" spans="1:30" x14ac:dyDescent="0.2">
      <c r="A42" s="1" t="s">
        <v>18</v>
      </c>
      <c r="B42" s="1">
        <v>6888</v>
      </c>
      <c r="C42" s="1">
        <v>903</v>
      </c>
      <c r="D42" s="1">
        <v>3066</v>
      </c>
      <c r="E42" s="1">
        <v>336</v>
      </c>
      <c r="F42" s="1">
        <v>819</v>
      </c>
      <c r="G42" s="1">
        <v>1344</v>
      </c>
      <c r="H42" s="1">
        <v>420</v>
      </c>
      <c r="I42" s="8">
        <f t="shared" si="6"/>
        <v>86.890243902439025</v>
      </c>
      <c r="J42" s="8">
        <f t="shared" si="7"/>
        <v>25.609756097560975</v>
      </c>
      <c r="K42" s="1" t="s">
        <v>18</v>
      </c>
      <c r="L42" s="1">
        <v>3591</v>
      </c>
      <c r="M42" s="1">
        <v>399</v>
      </c>
      <c r="N42" s="1">
        <v>1533</v>
      </c>
      <c r="O42" s="1">
        <v>210</v>
      </c>
      <c r="P42" s="1">
        <v>567</v>
      </c>
      <c r="Q42" s="1">
        <v>609</v>
      </c>
      <c r="R42" s="1">
        <v>273</v>
      </c>
      <c r="S42" s="8">
        <f t="shared" si="28"/>
        <v>88.888888888888886</v>
      </c>
      <c r="T42" s="8">
        <f t="shared" si="29"/>
        <v>24.561403508771932</v>
      </c>
      <c r="U42" s="1" t="s">
        <v>18</v>
      </c>
      <c r="V42" s="1">
        <v>3297</v>
      </c>
      <c r="W42" s="1">
        <v>504</v>
      </c>
      <c r="X42" s="1">
        <v>1533</v>
      </c>
      <c r="Y42" s="1">
        <v>126</v>
      </c>
      <c r="Z42" s="1">
        <v>252</v>
      </c>
      <c r="AA42" s="1">
        <v>735</v>
      </c>
      <c r="AB42" s="1">
        <v>147</v>
      </c>
      <c r="AC42" s="8">
        <f t="shared" si="30"/>
        <v>84.71337579617834</v>
      </c>
      <c r="AD42" s="8">
        <f t="shared" si="31"/>
        <v>26.751592356687897</v>
      </c>
    </row>
    <row r="43" spans="1:30" x14ac:dyDescent="0.2">
      <c r="A43" s="1" t="s">
        <v>19</v>
      </c>
      <c r="B43" s="1">
        <v>4998</v>
      </c>
      <c r="C43" s="1">
        <v>882</v>
      </c>
      <c r="D43" s="1">
        <v>1974</v>
      </c>
      <c r="E43" s="1">
        <v>273</v>
      </c>
      <c r="F43" s="1">
        <v>483</v>
      </c>
      <c r="G43" s="1">
        <v>1029</v>
      </c>
      <c r="H43" s="1">
        <v>357</v>
      </c>
      <c r="I43" s="8">
        <f t="shared" si="6"/>
        <v>82.352941176470594</v>
      </c>
      <c r="J43" s="8">
        <f t="shared" si="7"/>
        <v>27.731092436974791</v>
      </c>
      <c r="K43" s="1" t="s">
        <v>19</v>
      </c>
      <c r="L43" s="1">
        <v>2457</v>
      </c>
      <c r="M43" s="1">
        <v>357</v>
      </c>
      <c r="N43" s="1">
        <v>861</v>
      </c>
      <c r="O43" s="1">
        <v>210</v>
      </c>
      <c r="P43" s="1">
        <v>273</v>
      </c>
      <c r="Q43" s="1">
        <v>525</v>
      </c>
      <c r="R43" s="1">
        <v>231</v>
      </c>
      <c r="S43" s="8">
        <f t="shared" si="28"/>
        <v>85.470085470085465</v>
      </c>
      <c r="T43" s="8">
        <f t="shared" si="29"/>
        <v>30.76923076923077</v>
      </c>
      <c r="U43" s="1" t="s">
        <v>19</v>
      </c>
      <c r="V43" s="1">
        <v>2541</v>
      </c>
      <c r="W43" s="1">
        <v>525</v>
      </c>
      <c r="X43" s="1">
        <v>1113</v>
      </c>
      <c r="Y43" s="1">
        <v>63</v>
      </c>
      <c r="Z43" s="1">
        <v>210</v>
      </c>
      <c r="AA43" s="1">
        <v>504</v>
      </c>
      <c r="AB43" s="1">
        <v>126</v>
      </c>
      <c r="AC43" s="8">
        <f t="shared" si="30"/>
        <v>79.338842975206617</v>
      </c>
      <c r="AD43" s="8">
        <f t="shared" si="31"/>
        <v>24.793388429752067</v>
      </c>
    </row>
    <row r="44" spans="1:30" x14ac:dyDescent="0.2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96</v>
      </c>
      <c r="L44" s="12"/>
      <c r="M44" s="12"/>
      <c r="N44" s="12"/>
      <c r="O44" s="12"/>
      <c r="P44" s="12"/>
      <c r="Q44" s="12"/>
      <c r="R44" s="12"/>
      <c r="S44" s="12"/>
      <c r="T44" s="12"/>
      <c r="U44" s="12" t="s">
        <v>96</v>
      </c>
      <c r="V44" s="12"/>
      <c r="W44" s="12"/>
      <c r="X44" s="12"/>
      <c r="Y44" s="12"/>
      <c r="Z44" s="12"/>
      <c r="AA44" s="12"/>
      <c r="AB44" s="12"/>
      <c r="AC44" s="12"/>
      <c r="AD44" s="12"/>
    </row>
  </sheetData>
  <mergeCells count="9">
    <mergeCell ref="A44:J44"/>
    <mergeCell ref="K44:T44"/>
    <mergeCell ref="U44:AD4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0A22-C8D3-4500-936D-F869F1252CE1}">
  <dimension ref="A1:AD32"/>
  <sheetViews>
    <sheetView view="pageBreakPreview" topLeftCell="H1" zoomScale="125" zoomScaleNormal="125" zoomScaleSheetLayoutView="125" workbookViewId="0">
      <selection activeCell="V5" sqref="V5:AB31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22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22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23</v>
      </c>
      <c r="K4" s="1" t="s">
        <v>23</v>
      </c>
      <c r="U4" s="1" t="s">
        <v>23</v>
      </c>
    </row>
    <row r="5" spans="1:30" x14ac:dyDescent="0.2">
      <c r="A5" s="1" t="s">
        <v>1</v>
      </c>
      <c r="B5" s="1">
        <v>64743</v>
      </c>
      <c r="C5" s="1">
        <v>12327</v>
      </c>
      <c r="D5" s="1">
        <v>26985</v>
      </c>
      <c r="E5" s="1">
        <v>2961</v>
      </c>
      <c r="F5" s="1">
        <v>8148</v>
      </c>
      <c r="G5" s="1">
        <v>11550</v>
      </c>
      <c r="H5" s="1">
        <v>2772</v>
      </c>
      <c r="I5" s="8">
        <f>SUM(D5:H5)*100/B5</f>
        <v>80.960103795004869</v>
      </c>
      <c r="J5" s="8">
        <f>SUM(G5:H5)*100/B5</f>
        <v>22.121310411936424</v>
      </c>
      <c r="K5" s="1" t="s">
        <v>1</v>
      </c>
      <c r="L5" s="1">
        <v>32676</v>
      </c>
      <c r="M5" s="1">
        <v>5502</v>
      </c>
      <c r="N5" s="1">
        <v>14238</v>
      </c>
      <c r="O5" s="1">
        <v>1554</v>
      </c>
      <c r="P5" s="1">
        <v>4368</v>
      </c>
      <c r="Q5" s="1">
        <v>5376</v>
      </c>
      <c r="R5" s="1">
        <v>1638</v>
      </c>
      <c r="S5" s="8">
        <f>SUM(N5:R5)*100/L5</f>
        <v>83.161953727506429</v>
      </c>
      <c r="T5" s="8">
        <f>SUM(Q5:R5)*100/L5</f>
        <v>21.465295629820051</v>
      </c>
      <c r="U5" s="1" t="s">
        <v>1</v>
      </c>
      <c r="V5" s="1">
        <v>32067</v>
      </c>
      <c r="W5" s="1">
        <v>6825</v>
      </c>
      <c r="X5" s="1">
        <v>12747</v>
      </c>
      <c r="Y5" s="1">
        <v>1407</v>
      </c>
      <c r="Z5" s="1">
        <v>3780</v>
      </c>
      <c r="AA5" s="1">
        <v>6174</v>
      </c>
      <c r="AB5" s="1">
        <v>1134</v>
      </c>
      <c r="AC5" s="8">
        <f>SUM(X5:AB5)*100/V5</f>
        <v>78.716437459070079</v>
      </c>
      <c r="AD5" s="8">
        <f>SUM(AA5:AB5)*100/V5</f>
        <v>22.789783889980352</v>
      </c>
    </row>
    <row r="6" spans="1:30" x14ac:dyDescent="0.2">
      <c r="A6" s="1" t="s">
        <v>14</v>
      </c>
      <c r="B6" s="1">
        <v>9303</v>
      </c>
      <c r="C6" s="1">
        <v>1197</v>
      </c>
      <c r="D6" s="1">
        <v>4977</v>
      </c>
      <c r="E6" s="1">
        <v>546</v>
      </c>
      <c r="F6" s="1">
        <v>987</v>
      </c>
      <c r="G6" s="1">
        <v>1428</v>
      </c>
      <c r="H6" s="1">
        <v>168</v>
      </c>
      <c r="I6" s="8">
        <f t="shared" ref="I6:I31" si="0">SUM(D6:H6)*100/B6</f>
        <v>87.133182844243791</v>
      </c>
      <c r="J6" s="8">
        <f t="shared" ref="J6:J31" si="1">SUM(G6:H6)*100/B6</f>
        <v>17.155756207674944</v>
      </c>
      <c r="K6" s="1" t="s">
        <v>14</v>
      </c>
      <c r="L6" s="1">
        <v>4767</v>
      </c>
      <c r="M6" s="1">
        <v>714</v>
      </c>
      <c r="N6" s="1">
        <v>2793</v>
      </c>
      <c r="O6" s="1">
        <v>273</v>
      </c>
      <c r="P6" s="1">
        <v>420</v>
      </c>
      <c r="Q6" s="1">
        <v>483</v>
      </c>
      <c r="R6" s="1">
        <v>84</v>
      </c>
      <c r="S6" s="8">
        <f t="shared" ref="S6:S16" si="2">SUM(N6:R6)*100/L6</f>
        <v>85.022026431718061</v>
      </c>
      <c r="T6" s="8">
        <f t="shared" ref="T6:T16" si="3">SUM(Q6:R6)*100/L6</f>
        <v>11.894273127753303</v>
      </c>
      <c r="U6" s="1" t="s">
        <v>14</v>
      </c>
      <c r="V6" s="1">
        <v>4536</v>
      </c>
      <c r="W6" s="1">
        <v>483</v>
      </c>
      <c r="X6" s="1">
        <v>2184</v>
      </c>
      <c r="Y6" s="1">
        <v>273</v>
      </c>
      <c r="Z6" s="1">
        <v>567</v>
      </c>
      <c r="AA6" s="1">
        <v>945</v>
      </c>
      <c r="AB6" s="1">
        <v>84</v>
      </c>
      <c r="AC6" s="8">
        <f t="shared" ref="AC6:AC16" si="4">SUM(X6:AB6)*100/V6</f>
        <v>89.351851851851848</v>
      </c>
      <c r="AD6" s="8">
        <f t="shared" ref="AD6:AD16" si="5">SUM(AA6:AB6)*100/V6</f>
        <v>22.685185185185187</v>
      </c>
    </row>
    <row r="7" spans="1:30" x14ac:dyDescent="0.2">
      <c r="A7" s="1" t="s">
        <v>15</v>
      </c>
      <c r="B7" s="1">
        <v>9177</v>
      </c>
      <c r="C7" s="1">
        <v>966</v>
      </c>
      <c r="D7" s="1">
        <v>4200</v>
      </c>
      <c r="E7" s="1">
        <v>483</v>
      </c>
      <c r="F7" s="1">
        <v>1554</v>
      </c>
      <c r="G7" s="1">
        <v>1659</v>
      </c>
      <c r="H7" s="1">
        <v>315</v>
      </c>
      <c r="I7" s="8">
        <f t="shared" si="0"/>
        <v>89.473684210526315</v>
      </c>
      <c r="J7" s="8">
        <f t="shared" si="1"/>
        <v>21.51029748283753</v>
      </c>
      <c r="K7" s="1" t="s">
        <v>15</v>
      </c>
      <c r="L7" s="1">
        <v>4893</v>
      </c>
      <c r="M7" s="1">
        <v>504</v>
      </c>
      <c r="N7" s="1">
        <v>2415</v>
      </c>
      <c r="O7" s="1">
        <v>189</v>
      </c>
      <c r="P7" s="1">
        <v>714</v>
      </c>
      <c r="Q7" s="1">
        <v>882</v>
      </c>
      <c r="R7" s="1">
        <v>189</v>
      </c>
      <c r="S7" s="8">
        <f t="shared" si="2"/>
        <v>89.699570815450642</v>
      </c>
      <c r="T7" s="8">
        <f t="shared" si="3"/>
        <v>21.888412017167383</v>
      </c>
      <c r="U7" s="1" t="s">
        <v>15</v>
      </c>
      <c r="V7" s="1">
        <v>4284</v>
      </c>
      <c r="W7" s="1">
        <v>462</v>
      </c>
      <c r="X7" s="1">
        <v>1785</v>
      </c>
      <c r="Y7" s="1">
        <v>294</v>
      </c>
      <c r="Z7" s="1">
        <v>840</v>
      </c>
      <c r="AA7" s="1">
        <v>777</v>
      </c>
      <c r="AB7" s="1">
        <v>126</v>
      </c>
      <c r="AC7" s="8">
        <f t="shared" si="4"/>
        <v>89.215686274509807</v>
      </c>
      <c r="AD7" s="8">
        <f t="shared" si="5"/>
        <v>21.078431372549019</v>
      </c>
    </row>
    <row r="8" spans="1:30" x14ac:dyDescent="0.2">
      <c r="A8" s="1" t="s">
        <v>16</v>
      </c>
      <c r="B8" s="1">
        <v>9156</v>
      </c>
      <c r="C8" s="1">
        <v>924</v>
      </c>
      <c r="D8" s="1">
        <v>3885</v>
      </c>
      <c r="E8" s="1">
        <v>483</v>
      </c>
      <c r="F8" s="1">
        <v>1575</v>
      </c>
      <c r="G8" s="1">
        <v>1848</v>
      </c>
      <c r="H8" s="1">
        <v>441</v>
      </c>
      <c r="I8" s="8">
        <f t="shared" si="0"/>
        <v>89.908256880733944</v>
      </c>
      <c r="J8" s="8">
        <f t="shared" si="1"/>
        <v>25</v>
      </c>
      <c r="K8" s="1" t="s">
        <v>16</v>
      </c>
      <c r="L8" s="1">
        <v>4431</v>
      </c>
      <c r="M8" s="1">
        <v>420</v>
      </c>
      <c r="N8" s="1">
        <v>1911</v>
      </c>
      <c r="O8" s="1">
        <v>231</v>
      </c>
      <c r="P8" s="1">
        <v>861</v>
      </c>
      <c r="Q8" s="1">
        <v>798</v>
      </c>
      <c r="R8" s="1">
        <v>210</v>
      </c>
      <c r="S8" s="8">
        <f t="shared" si="2"/>
        <v>90.521327014218016</v>
      </c>
      <c r="T8" s="8">
        <f t="shared" si="3"/>
        <v>22.748815165876778</v>
      </c>
      <c r="U8" s="1" t="s">
        <v>16</v>
      </c>
      <c r="V8" s="1">
        <v>4725</v>
      </c>
      <c r="W8" s="1">
        <v>504</v>
      </c>
      <c r="X8" s="1">
        <v>1974</v>
      </c>
      <c r="Y8" s="1">
        <v>252</v>
      </c>
      <c r="Z8" s="1">
        <v>714</v>
      </c>
      <c r="AA8" s="1">
        <v>1050</v>
      </c>
      <c r="AB8" s="1">
        <v>231</v>
      </c>
      <c r="AC8" s="8">
        <f t="shared" si="4"/>
        <v>89.333333333333329</v>
      </c>
      <c r="AD8" s="8">
        <f t="shared" si="5"/>
        <v>27.111111111111111</v>
      </c>
    </row>
    <row r="9" spans="1:30" x14ac:dyDescent="0.2">
      <c r="A9" s="1" t="s">
        <v>17</v>
      </c>
      <c r="B9" s="1">
        <v>8799</v>
      </c>
      <c r="C9" s="1">
        <v>945</v>
      </c>
      <c r="D9" s="1">
        <v>3843</v>
      </c>
      <c r="E9" s="1">
        <v>504</v>
      </c>
      <c r="F9" s="1">
        <v>1197</v>
      </c>
      <c r="G9" s="1">
        <v>2058</v>
      </c>
      <c r="H9" s="1">
        <v>252</v>
      </c>
      <c r="I9" s="8">
        <f t="shared" si="0"/>
        <v>89.260143198090688</v>
      </c>
      <c r="J9" s="8">
        <f t="shared" si="1"/>
        <v>26.252983293556085</v>
      </c>
      <c r="K9" s="1" t="s">
        <v>17</v>
      </c>
      <c r="L9" s="1">
        <v>4515</v>
      </c>
      <c r="M9" s="1">
        <v>525</v>
      </c>
      <c r="N9" s="1">
        <v>2037</v>
      </c>
      <c r="O9" s="1">
        <v>252</v>
      </c>
      <c r="P9" s="1">
        <v>735</v>
      </c>
      <c r="Q9" s="1">
        <v>840</v>
      </c>
      <c r="R9" s="1">
        <v>126</v>
      </c>
      <c r="S9" s="8">
        <f t="shared" si="2"/>
        <v>88.372093023255815</v>
      </c>
      <c r="T9" s="8">
        <f t="shared" si="3"/>
        <v>21.395348837209301</v>
      </c>
      <c r="U9" s="1" t="s">
        <v>17</v>
      </c>
      <c r="V9" s="1">
        <v>4284</v>
      </c>
      <c r="W9" s="1">
        <v>420</v>
      </c>
      <c r="X9" s="1">
        <v>1806</v>
      </c>
      <c r="Y9" s="1">
        <v>252</v>
      </c>
      <c r="Z9" s="1">
        <v>462</v>
      </c>
      <c r="AA9" s="1">
        <v>1218</v>
      </c>
      <c r="AB9" s="1">
        <v>126</v>
      </c>
      <c r="AC9" s="8">
        <f t="shared" si="4"/>
        <v>90.196078431372555</v>
      </c>
      <c r="AD9" s="8">
        <f t="shared" si="5"/>
        <v>31.372549019607842</v>
      </c>
    </row>
    <row r="10" spans="1:30" x14ac:dyDescent="0.2">
      <c r="A10" s="1" t="s">
        <v>18</v>
      </c>
      <c r="B10" s="1">
        <v>7413</v>
      </c>
      <c r="C10" s="1">
        <v>966</v>
      </c>
      <c r="D10" s="1">
        <v>3234</v>
      </c>
      <c r="E10" s="1">
        <v>336</v>
      </c>
      <c r="F10" s="1">
        <v>903</v>
      </c>
      <c r="G10" s="1">
        <v>1512</v>
      </c>
      <c r="H10" s="1">
        <v>462</v>
      </c>
      <c r="I10" s="8">
        <f t="shared" si="0"/>
        <v>86.96883852691218</v>
      </c>
      <c r="J10" s="8">
        <f t="shared" si="1"/>
        <v>26.628895184135978</v>
      </c>
      <c r="K10" s="1" t="s">
        <v>18</v>
      </c>
      <c r="L10" s="1">
        <v>3717</v>
      </c>
      <c r="M10" s="1">
        <v>441</v>
      </c>
      <c r="N10" s="1">
        <v>1596</v>
      </c>
      <c r="O10" s="1">
        <v>210</v>
      </c>
      <c r="P10" s="1">
        <v>567</v>
      </c>
      <c r="Q10" s="1">
        <v>630</v>
      </c>
      <c r="R10" s="1">
        <v>273</v>
      </c>
      <c r="S10" s="8">
        <f t="shared" si="2"/>
        <v>88.13559322033899</v>
      </c>
      <c r="T10" s="8">
        <f t="shared" si="3"/>
        <v>24.293785310734464</v>
      </c>
      <c r="U10" s="1" t="s">
        <v>18</v>
      </c>
      <c r="V10" s="1">
        <v>3696</v>
      </c>
      <c r="W10" s="1">
        <v>525</v>
      </c>
      <c r="X10" s="1">
        <v>1638</v>
      </c>
      <c r="Y10" s="1">
        <v>126</v>
      </c>
      <c r="Z10" s="1">
        <v>336</v>
      </c>
      <c r="AA10" s="1">
        <v>882</v>
      </c>
      <c r="AB10" s="1">
        <v>189</v>
      </c>
      <c r="AC10" s="8">
        <f t="shared" si="4"/>
        <v>85.795454545454547</v>
      </c>
      <c r="AD10" s="8">
        <f t="shared" si="5"/>
        <v>28.977272727272727</v>
      </c>
    </row>
    <row r="11" spans="1:30" x14ac:dyDescent="0.2">
      <c r="A11" s="1" t="s">
        <v>19</v>
      </c>
      <c r="B11" s="1">
        <v>5229</v>
      </c>
      <c r="C11" s="1">
        <v>903</v>
      </c>
      <c r="D11" s="1">
        <v>2100</v>
      </c>
      <c r="E11" s="1">
        <v>273</v>
      </c>
      <c r="F11" s="1">
        <v>546</v>
      </c>
      <c r="G11" s="1">
        <v>1029</v>
      </c>
      <c r="H11" s="1">
        <v>378</v>
      </c>
      <c r="I11" s="8">
        <f t="shared" si="0"/>
        <v>82.730923694779122</v>
      </c>
      <c r="J11" s="8">
        <f t="shared" si="1"/>
        <v>26.907630522088354</v>
      </c>
      <c r="K11" s="1" t="s">
        <v>19</v>
      </c>
      <c r="L11" s="1">
        <v>2625</v>
      </c>
      <c r="M11" s="1">
        <v>378</v>
      </c>
      <c r="N11" s="1">
        <v>945</v>
      </c>
      <c r="O11" s="1">
        <v>210</v>
      </c>
      <c r="P11" s="1">
        <v>315</v>
      </c>
      <c r="Q11" s="1">
        <v>525</v>
      </c>
      <c r="R11" s="1">
        <v>252</v>
      </c>
      <c r="S11" s="8">
        <f t="shared" si="2"/>
        <v>85.6</v>
      </c>
      <c r="T11" s="8">
        <f t="shared" si="3"/>
        <v>29.6</v>
      </c>
      <c r="U11" s="1" t="s">
        <v>19</v>
      </c>
      <c r="V11" s="1">
        <v>2604</v>
      </c>
      <c r="W11" s="1">
        <v>525</v>
      </c>
      <c r="X11" s="1">
        <v>1155</v>
      </c>
      <c r="Y11" s="1">
        <v>63</v>
      </c>
      <c r="Z11" s="1">
        <v>231</v>
      </c>
      <c r="AA11" s="1">
        <v>504</v>
      </c>
      <c r="AB11" s="1">
        <v>126</v>
      </c>
      <c r="AC11" s="8">
        <f t="shared" si="4"/>
        <v>79.838709677419359</v>
      </c>
      <c r="AD11" s="8">
        <f t="shared" si="5"/>
        <v>24.193548387096776</v>
      </c>
    </row>
    <row r="12" spans="1:30" x14ac:dyDescent="0.2">
      <c r="A12" s="1" t="s">
        <v>24</v>
      </c>
      <c r="B12" s="1">
        <v>4704</v>
      </c>
      <c r="C12" s="1">
        <v>1428</v>
      </c>
      <c r="D12" s="1">
        <v>1617</v>
      </c>
      <c r="E12" s="1">
        <v>126</v>
      </c>
      <c r="F12" s="1">
        <v>315</v>
      </c>
      <c r="G12" s="1">
        <v>903</v>
      </c>
      <c r="H12" s="1">
        <v>315</v>
      </c>
      <c r="I12" s="8">
        <f t="shared" si="0"/>
        <v>69.642857142857139</v>
      </c>
      <c r="J12" s="8">
        <f t="shared" si="1"/>
        <v>25.892857142857142</v>
      </c>
      <c r="K12" s="1" t="s">
        <v>24</v>
      </c>
      <c r="L12" s="1">
        <v>2352</v>
      </c>
      <c r="M12" s="1">
        <v>588</v>
      </c>
      <c r="N12" s="1">
        <v>798</v>
      </c>
      <c r="O12" s="1">
        <v>21</v>
      </c>
      <c r="P12" s="1">
        <v>105</v>
      </c>
      <c r="Q12" s="1">
        <v>609</v>
      </c>
      <c r="R12" s="1">
        <v>231</v>
      </c>
      <c r="S12" s="8">
        <f t="shared" si="2"/>
        <v>75</v>
      </c>
      <c r="T12" s="8">
        <f t="shared" si="3"/>
        <v>35.714285714285715</v>
      </c>
      <c r="U12" s="1" t="s">
        <v>24</v>
      </c>
      <c r="V12" s="1">
        <v>2352</v>
      </c>
      <c r="W12" s="1">
        <v>840</v>
      </c>
      <c r="X12" s="1">
        <v>819</v>
      </c>
      <c r="Y12" s="1">
        <v>105</v>
      </c>
      <c r="Z12" s="1">
        <v>210</v>
      </c>
      <c r="AA12" s="1">
        <v>294</v>
      </c>
      <c r="AB12" s="1">
        <v>84</v>
      </c>
      <c r="AC12" s="8">
        <f t="shared" si="4"/>
        <v>64.285714285714292</v>
      </c>
      <c r="AD12" s="8">
        <f t="shared" si="5"/>
        <v>16.071428571428573</v>
      </c>
    </row>
    <row r="13" spans="1:30" x14ac:dyDescent="0.2">
      <c r="A13" s="1" t="s">
        <v>25</v>
      </c>
      <c r="B13" s="1">
        <v>3927</v>
      </c>
      <c r="C13" s="1">
        <v>1218</v>
      </c>
      <c r="D13" s="1">
        <v>1428</v>
      </c>
      <c r="E13" s="1">
        <v>63</v>
      </c>
      <c r="F13" s="1">
        <v>462</v>
      </c>
      <c r="G13" s="1">
        <v>609</v>
      </c>
      <c r="H13" s="1">
        <v>147</v>
      </c>
      <c r="I13" s="8">
        <f t="shared" si="0"/>
        <v>68.983957219251337</v>
      </c>
      <c r="J13" s="8">
        <f t="shared" si="1"/>
        <v>19.251336898395721</v>
      </c>
      <c r="K13" s="1" t="s">
        <v>25</v>
      </c>
      <c r="L13" s="1">
        <v>2121</v>
      </c>
      <c r="M13" s="1">
        <v>504</v>
      </c>
      <c r="N13" s="1">
        <v>798</v>
      </c>
      <c r="O13" s="1">
        <v>63</v>
      </c>
      <c r="P13" s="1">
        <v>252</v>
      </c>
      <c r="Q13" s="1">
        <v>399</v>
      </c>
      <c r="R13" s="1">
        <v>105</v>
      </c>
      <c r="S13" s="8">
        <f t="shared" si="2"/>
        <v>76.237623762376231</v>
      </c>
      <c r="T13" s="8">
        <f t="shared" si="3"/>
        <v>23.762376237623762</v>
      </c>
      <c r="U13" s="1" t="s">
        <v>25</v>
      </c>
      <c r="V13" s="1">
        <v>1806</v>
      </c>
      <c r="W13" s="1">
        <v>714</v>
      </c>
      <c r="X13" s="1">
        <v>630</v>
      </c>
      <c r="Y13" s="1">
        <v>0</v>
      </c>
      <c r="Z13" s="1">
        <v>210</v>
      </c>
      <c r="AA13" s="1">
        <v>210</v>
      </c>
      <c r="AB13" s="1">
        <v>42</v>
      </c>
      <c r="AC13" s="8">
        <f t="shared" si="4"/>
        <v>60.465116279069768</v>
      </c>
      <c r="AD13" s="8">
        <f t="shared" si="5"/>
        <v>13.953488372093023</v>
      </c>
    </row>
    <row r="14" spans="1:30" x14ac:dyDescent="0.2">
      <c r="A14" s="1" t="s">
        <v>26</v>
      </c>
      <c r="B14" s="1">
        <v>2961</v>
      </c>
      <c r="C14" s="1">
        <v>1260</v>
      </c>
      <c r="D14" s="1">
        <v>987</v>
      </c>
      <c r="E14" s="1">
        <v>42</v>
      </c>
      <c r="F14" s="1">
        <v>273</v>
      </c>
      <c r="G14" s="1">
        <v>273</v>
      </c>
      <c r="H14" s="1">
        <v>126</v>
      </c>
      <c r="I14" s="8">
        <f t="shared" si="0"/>
        <v>57.446808510638299</v>
      </c>
      <c r="J14" s="8">
        <f t="shared" si="1"/>
        <v>13.475177304964539</v>
      </c>
      <c r="K14" s="1" t="s">
        <v>26</v>
      </c>
      <c r="L14" s="1">
        <v>1365</v>
      </c>
      <c r="M14" s="1">
        <v>441</v>
      </c>
      <c r="N14" s="1">
        <v>525</v>
      </c>
      <c r="O14" s="1">
        <v>42</v>
      </c>
      <c r="P14" s="1">
        <v>168</v>
      </c>
      <c r="Q14" s="1">
        <v>105</v>
      </c>
      <c r="R14" s="1">
        <v>84</v>
      </c>
      <c r="S14" s="8">
        <f t="shared" si="2"/>
        <v>67.692307692307693</v>
      </c>
      <c r="T14" s="8">
        <f t="shared" si="3"/>
        <v>13.846153846153847</v>
      </c>
      <c r="U14" s="1" t="s">
        <v>26</v>
      </c>
      <c r="V14" s="1">
        <v>1596</v>
      </c>
      <c r="W14" s="1">
        <v>819</v>
      </c>
      <c r="X14" s="1">
        <v>462</v>
      </c>
      <c r="Y14" s="1">
        <v>0</v>
      </c>
      <c r="Z14" s="1">
        <v>105</v>
      </c>
      <c r="AA14" s="1">
        <v>168</v>
      </c>
      <c r="AB14" s="1">
        <v>42</v>
      </c>
      <c r="AC14" s="8">
        <f t="shared" si="4"/>
        <v>48.684210526315788</v>
      </c>
      <c r="AD14" s="8">
        <f t="shared" si="5"/>
        <v>13.157894736842104</v>
      </c>
    </row>
    <row r="15" spans="1:30" x14ac:dyDescent="0.2">
      <c r="A15" s="1" t="s">
        <v>27</v>
      </c>
      <c r="B15" s="1">
        <v>2331</v>
      </c>
      <c r="C15" s="1">
        <v>1365</v>
      </c>
      <c r="D15" s="1">
        <v>546</v>
      </c>
      <c r="E15" s="1">
        <v>0</v>
      </c>
      <c r="F15" s="1">
        <v>231</v>
      </c>
      <c r="G15" s="1">
        <v>105</v>
      </c>
      <c r="H15" s="1">
        <v>84</v>
      </c>
      <c r="I15" s="8">
        <f t="shared" si="0"/>
        <v>41.441441441441441</v>
      </c>
      <c r="J15" s="8">
        <f t="shared" si="1"/>
        <v>8.1081081081081088</v>
      </c>
      <c r="K15" s="1" t="s">
        <v>27</v>
      </c>
      <c r="L15" s="1">
        <v>1176</v>
      </c>
      <c r="M15" s="1">
        <v>630</v>
      </c>
      <c r="N15" s="1">
        <v>315</v>
      </c>
      <c r="O15" s="1">
        <v>0</v>
      </c>
      <c r="P15" s="1">
        <v>147</v>
      </c>
      <c r="Q15" s="1">
        <v>63</v>
      </c>
      <c r="R15" s="1">
        <v>21</v>
      </c>
      <c r="S15" s="8">
        <f t="shared" si="2"/>
        <v>46.428571428571431</v>
      </c>
      <c r="T15" s="8">
        <f t="shared" si="3"/>
        <v>7.1428571428571432</v>
      </c>
      <c r="U15" s="1" t="s">
        <v>27</v>
      </c>
      <c r="V15" s="1">
        <v>1155</v>
      </c>
      <c r="W15" s="1">
        <v>735</v>
      </c>
      <c r="X15" s="1">
        <v>231</v>
      </c>
      <c r="Y15" s="1">
        <v>0</v>
      </c>
      <c r="Z15" s="1">
        <v>84</v>
      </c>
      <c r="AA15" s="1">
        <v>42</v>
      </c>
      <c r="AB15" s="1">
        <v>63</v>
      </c>
      <c r="AC15" s="8">
        <f t="shared" si="4"/>
        <v>36.363636363636367</v>
      </c>
      <c r="AD15" s="8">
        <f t="shared" si="5"/>
        <v>9.0909090909090917</v>
      </c>
    </row>
    <row r="16" spans="1:30" x14ac:dyDescent="0.2">
      <c r="A16" s="1" t="s">
        <v>28</v>
      </c>
      <c r="B16" s="1">
        <v>1743</v>
      </c>
      <c r="C16" s="1">
        <v>1155</v>
      </c>
      <c r="D16" s="1">
        <v>168</v>
      </c>
      <c r="E16" s="1">
        <v>105</v>
      </c>
      <c r="F16" s="1">
        <v>105</v>
      </c>
      <c r="G16" s="1">
        <v>126</v>
      </c>
      <c r="H16" s="1">
        <v>84</v>
      </c>
      <c r="I16" s="8">
        <f t="shared" si="0"/>
        <v>33.734939759036145</v>
      </c>
      <c r="J16" s="8">
        <f t="shared" si="1"/>
        <v>12.048192771084338</v>
      </c>
      <c r="K16" s="1" t="s">
        <v>28</v>
      </c>
      <c r="L16" s="1">
        <v>714</v>
      </c>
      <c r="M16" s="1">
        <v>357</v>
      </c>
      <c r="N16" s="1">
        <v>105</v>
      </c>
      <c r="O16" s="1">
        <v>63</v>
      </c>
      <c r="P16" s="1">
        <v>84</v>
      </c>
      <c r="Q16" s="1">
        <v>42</v>
      </c>
      <c r="R16" s="1">
        <v>63</v>
      </c>
      <c r="S16" s="8">
        <f t="shared" si="2"/>
        <v>50</v>
      </c>
      <c r="T16" s="8">
        <f t="shared" si="3"/>
        <v>14.705882352941176</v>
      </c>
      <c r="U16" s="1" t="s">
        <v>28</v>
      </c>
      <c r="V16" s="1">
        <v>1029</v>
      </c>
      <c r="W16" s="1">
        <v>798</v>
      </c>
      <c r="X16" s="1">
        <v>63</v>
      </c>
      <c r="Y16" s="1">
        <v>42</v>
      </c>
      <c r="Z16" s="1">
        <v>21</v>
      </c>
      <c r="AA16" s="1">
        <v>84</v>
      </c>
      <c r="AB16" s="1">
        <v>21</v>
      </c>
      <c r="AC16" s="8">
        <f t="shared" si="4"/>
        <v>22.448979591836736</v>
      </c>
      <c r="AD16" s="8">
        <f t="shared" si="5"/>
        <v>10.204081632653061</v>
      </c>
    </row>
    <row r="17" spans="1:30" x14ac:dyDescent="0.2">
      <c r="A17" s="1" t="s">
        <v>29</v>
      </c>
      <c r="B17" s="1">
        <v>42.7</v>
      </c>
      <c r="C17" s="1">
        <v>55.9</v>
      </c>
      <c r="D17" s="1">
        <v>40.6</v>
      </c>
      <c r="E17" s="1">
        <v>39.700000000000003</v>
      </c>
      <c r="F17" s="1">
        <v>39.9</v>
      </c>
      <c r="G17" s="1">
        <v>42</v>
      </c>
      <c r="H17" s="1">
        <v>47.3</v>
      </c>
      <c r="I17" s="8"/>
      <c r="J17" s="8"/>
      <c r="K17" s="1" t="s">
        <v>29</v>
      </c>
      <c r="L17" s="1">
        <v>42.5</v>
      </c>
      <c r="M17" s="1">
        <v>51.9</v>
      </c>
      <c r="N17" s="1">
        <v>40</v>
      </c>
      <c r="O17" s="1">
        <v>41.7</v>
      </c>
      <c r="P17" s="1">
        <v>41.3</v>
      </c>
      <c r="Q17" s="1">
        <v>43.1</v>
      </c>
      <c r="R17" s="1">
        <v>48.8</v>
      </c>
      <c r="S17" s="8"/>
      <c r="T17" s="8"/>
      <c r="U17" s="1" t="s">
        <v>29</v>
      </c>
      <c r="V17" s="1">
        <v>42.9</v>
      </c>
      <c r="W17" s="1">
        <v>57.9</v>
      </c>
      <c r="X17" s="1">
        <v>41.2</v>
      </c>
      <c r="Y17" s="1">
        <v>37.700000000000003</v>
      </c>
      <c r="Z17" s="1">
        <v>38.4</v>
      </c>
      <c r="AA17" s="1">
        <v>41.3</v>
      </c>
      <c r="AB17" s="1">
        <v>45</v>
      </c>
      <c r="AC17" s="8"/>
      <c r="AD17" s="8"/>
    </row>
    <row r="18" spans="1:30" x14ac:dyDescent="0.2">
      <c r="A18" s="1" t="s">
        <v>30</v>
      </c>
      <c r="I18" s="8"/>
      <c r="J18" s="8"/>
      <c r="K18" s="1" t="s">
        <v>30</v>
      </c>
      <c r="S18" s="8"/>
      <c r="T18" s="8"/>
      <c r="U18" s="1" t="s">
        <v>30</v>
      </c>
      <c r="AC18" s="8"/>
      <c r="AD18" s="8"/>
    </row>
    <row r="19" spans="1:30" x14ac:dyDescent="0.2">
      <c r="A19" s="1" t="s">
        <v>1</v>
      </c>
      <c r="B19" s="1">
        <v>64827</v>
      </c>
      <c r="C19" s="1">
        <v>12390</v>
      </c>
      <c r="D19" s="1">
        <v>27006</v>
      </c>
      <c r="E19" s="1">
        <v>2961</v>
      </c>
      <c r="F19" s="1">
        <v>8148</v>
      </c>
      <c r="G19" s="1">
        <v>11550</v>
      </c>
      <c r="H19" s="1">
        <v>2772</v>
      </c>
      <c r="I19" s="8">
        <f t="shared" si="0"/>
        <v>80.887593132491091</v>
      </c>
      <c r="J19" s="8">
        <f t="shared" si="1"/>
        <v>22.092646582442502</v>
      </c>
      <c r="K19" s="1" t="s">
        <v>1</v>
      </c>
      <c r="L19" s="1">
        <v>32718</v>
      </c>
      <c r="M19" s="1">
        <v>5523</v>
      </c>
      <c r="N19" s="1">
        <v>14259</v>
      </c>
      <c r="O19" s="1">
        <v>1554</v>
      </c>
      <c r="P19" s="1">
        <v>4368</v>
      </c>
      <c r="Q19" s="1">
        <v>5376</v>
      </c>
      <c r="R19" s="1">
        <v>1638</v>
      </c>
      <c r="S19" s="8">
        <f t="shared" ref="S19:S31" si="6">SUM(N19:R19)*100/L19</f>
        <v>83.119383825417202</v>
      </c>
      <c r="T19" s="8">
        <f t="shared" ref="T19:T31" si="7">SUM(Q19:R19)*100/L19</f>
        <v>21.437740693196407</v>
      </c>
      <c r="U19" s="1" t="s">
        <v>1</v>
      </c>
      <c r="V19" s="1">
        <v>32109</v>
      </c>
      <c r="W19" s="1">
        <v>6867</v>
      </c>
      <c r="X19" s="1">
        <v>12747</v>
      </c>
      <c r="Y19" s="1">
        <v>1407</v>
      </c>
      <c r="Z19" s="1">
        <v>3780</v>
      </c>
      <c r="AA19" s="1">
        <v>6174</v>
      </c>
      <c r="AB19" s="1">
        <v>1134</v>
      </c>
      <c r="AC19" s="8">
        <f t="shared" ref="AC19:AC31" si="8">SUM(X19:AB19)*100/V19</f>
        <v>78.613472858077174</v>
      </c>
      <c r="AD19" s="8">
        <f t="shared" ref="AD19:AD31" si="9">SUM(AA19:AB19)*100/V19</f>
        <v>22.759973839110529</v>
      </c>
    </row>
    <row r="20" spans="1:30" x14ac:dyDescent="0.2">
      <c r="A20" s="1" t="s">
        <v>31</v>
      </c>
      <c r="B20" s="1">
        <v>27531</v>
      </c>
      <c r="C20" s="1">
        <v>6174</v>
      </c>
      <c r="D20" s="1">
        <v>14973</v>
      </c>
      <c r="E20" s="1">
        <v>1197</v>
      </c>
      <c r="F20" s="1">
        <v>2163</v>
      </c>
      <c r="G20" s="1">
        <v>2331</v>
      </c>
      <c r="H20" s="1">
        <v>693</v>
      </c>
      <c r="I20" s="8">
        <f t="shared" si="0"/>
        <v>77.574370709382151</v>
      </c>
      <c r="J20" s="8">
        <f t="shared" si="1"/>
        <v>10.983981693363845</v>
      </c>
      <c r="K20" s="1" t="s">
        <v>31</v>
      </c>
      <c r="L20" s="1">
        <v>13776</v>
      </c>
      <c r="M20" s="1">
        <v>2898</v>
      </c>
      <c r="N20" s="1">
        <v>7812</v>
      </c>
      <c r="O20" s="1">
        <v>546</v>
      </c>
      <c r="P20" s="1">
        <v>1113</v>
      </c>
      <c r="Q20" s="1">
        <v>1071</v>
      </c>
      <c r="R20" s="1">
        <v>336</v>
      </c>
      <c r="S20" s="8">
        <f t="shared" si="6"/>
        <v>78.963414634146346</v>
      </c>
      <c r="T20" s="8">
        <f t="shared" si="7"/>
        <v>10.213414634146341</v>
      </c>
      <c r="U20" s="1" t="s">
        <v>31</v>
      </c>
      <c r="V20" s="1">
        <v>13755</v>
      </c>
      <c r="W20" s="1">
        <v>3276</v>
      </c>
      <c r="X20" s="1">
        <v>7161</v>
      </c>
      <c r="Y20" s="1">
        <v>651</v>
      </c>
      <c r="Z20" s="1">
        <v>1050</v>
      </c>
      <c r="AA20" s="1">
        <v>1260</v>
      </c>
      <c r="AB20" s="1">
        <v>357</v>
      </c>
      <c r="AC20" s="8">
        <f t="shared" si="8"/>
        <v>76.18320610687023</v>
      </c>
      <c r="AD20" s="8">
        <f t="shared" si="9"/>
        <v>11.755725190839694</v>
      </c>
    </row>
    <row r="21" spans="1:30" x14ac:dyDescent="0.2">
      <c r="A21" s="1" t="s">
        <v>32</v>
      </c>
      <c r="B21" s="1">
        <v>21000</v>
      </c>
      <c r="C21" s="1">
        <v>4074</v>
      </c>
      <c r="D21" s="1">
        <v>5859</v>
      </c>
      <c r="E21" s="1">
        <v>987</v>
      </c>
      <c r="F21" s="1">
        <v>3465</v>
      </c>
      <c r="G21" s="1">
        <v>6069</v>
      </c>
      <c r="H21" s="1">
        <v>546</v>
      </c>
      <c r="I21" s="8">
        <f t="shared" si="0"/>
        <v>80.599999999999994</v>
      </c>
      <c r="J21" s="8">
        <f t="shared" si="1"/>
        <v>31.5</v>
      </c>
      <c r="K21" s="1" t="s">
        <v>32</v>
      </c>
      <c r="L21" s="1">
        <v>10311</v>
      </c>
      <c r="M21" s="1">
        <v>1890</v>
      </c>
      <c r="N21" s="1">
        <v>3192</v>
      </c>
      <c r="O21" s="1">
        <v>567</v>
      </c>
      <c r="P21" s="1">
        <v>1890</v>
      </c>
      <c r="Q21" s="1">
        <v>2478</v>
      </c>
      <c r="R21" s="1">
        <v>294</v>
      </c>
      <c r="S21" s="8">
        <f t="shared" si="6"/>
        <v>81.670061099796328</v>
      </c>
      <c r="T21" s="8">
        <f t="shared" si="7"/>
        <v>26.883910386965375</v>
      </c>
      <c r="U21" s="1" t="s">
        <v>32</v>
      </c>
      <c r="V21" s="1">
        <v>10689</v>
      </c>
      <c r="W21" s="1">
        <v>2184</v>
      </c>
      <c r="X21" s="1">
        <v>2667</v>
      </c>
      <c r="Y21" s="1">
        <v>420</v>
      </c>
      <c r="Z21" s="1">
        <v>1575</v>
      </c>
      <c r="AA21" s="1">
        <v>3591</v>
      </c>
      <c r="AB21" s="1">
        <v>252</v>
      </c>
      <c r="AC21" s="8">
        <f t="shared" si="8"/>
        <v>79.56777996070727</v>
      </c>
      <c r="AD21" s="8">
        <f t="shared" si="9"/>
        <v>35.952848722986246</v>
      </c>
    </row>
    <row r="22" spans="1:30" x14ac:dyDescent="0.2">
      <c r="A22" s="1" t="s">
        <v>33</v>
      </c>
      <c r="B22" s="1">
        <v>6174</v>
      </c>
      <c r="C22" s="1">
        <v>336</v>
      </c>
      <c r="D22" s="1">
        <v>1617</v>
      </c>
      <c r="E22" s="1">
        <v>462</v>
      </c>
      <c r="F22" s="1">
        <v>1071</v>
      </c>
      <c r="G22" s="1">
        <v>1512</v>
      </c>
      <c r="H22" s="1">
        <v>1176</v>
      </c>
      <c r="I22" s="8">
        <f t="shared" si="0"/>
        <v>94.557823129251702</v>
      </c>
      <c r="J22" s="8">
        <f t="shared" si="1"/>
        <v>43.537414965986393</v>
      </c>
      <c r="K22" s="1" t="s">
        <v>33</v>
      </c>
      <c r="L22" s="1">
        <v>3969</v>
      </c>
      <c r="M22" s="1">
        <v>168</v>
      </c>
      <c r="N22" s="1">
        <v>1092</v>
      </c>
      <c r="O22" s="1">
        <v>294</v>
      </c>
      <c r="P22" s="1">
        <v>672</v>
      </c>
      <c r="Q22" s="1">
        <v>924</v>
      </c>
      <c r="R22" s="1">
        <v>819</v>
      </c>
      <c r="S22" s="8">
        <f t="shared" si="6"/>
        <v>95.767195767195773</v>
      </c>
      <c r="T22" s="8">
        <f t="shared" si="7"/>
        <v>43.915343915343918</v>
      </c>
      <c r="U22" s="1" t="s">
        <v>33</v>
      </c>
      <c r="V22" s="1">
        <v>2205</v>
      </c>
      <c r="W22" s="1">
        <v>168</v>
      </c>
      <c r="X22" s="1">
        <v>525</v>
      </c>
      <c r="Y22" s="1">
        <v>168</v>
      </c>
      <c r="Z22" s="1">
        <v>399</v>
      </c>
      <c r="AA22" s="1">
        <v>588</v>
      </c>
      <c r="AB22" s="1">
        <v>357</v>
      </c>
      <c r="AC22" s="8">
        <f t="shared" si="8"/>
        <v>92.38095238095238</v>
      </c>
      <c r="AD22" s="8">
        <f t="shared" si="9"/>
        <v>42.857142857142854</v>
      </c>
    </row>
    <row r="23" spans="1:30" x14ac:dyDescent="0.2">
      <c r="A23" s="1" t="s">
        <v>34</v>
      </c>
      <c r="B23" s="1">
        <v>2793</v>
      </c>
      <c r="C23" s="1">
        <v>903</v>
      </c>
      <c r="D23" s="1">
        <v>1197</v>
      </c>
      <c r="E23" s="1">
        <v>147</v>
      </c>
      <c r="F23" s="1">
        <v>399</v>
      </c>
      <c r="G23" s="1">
        <v>147</v>
      </c>
      <c r="H23" s="1">
        <v>0</v>
      </c>
      <c r="I23" s="8">
        <f t="shared" si="0"/>
        <v>67.669172932330824</v>
      </c>
      <c r="J23" s="8">
        <f t="shared" si="1"/>
        <v>5.2631578947368425</v>
      </c>
      <c r="K23" s="1" t="s">
        <v>34</v>
      </c>
      <c r="L23" s="1">
        <v>1323</v>
      </c>
      <c r="M23" s="1">
        <v>315</v>
      </c>
      <c r="N23" s="1">
        <v>714</v>
      </c>
      <c r="O23" s="1">
        <v>42</v>
      </c>
      <c r="P23" s="1">
        <v>231</v>
      </c>
      <c r="Q23" s="1">
        <v>21</v>
      </c>
      <c r="R23" s="1">
        <v>0</v>
      </c>
      <c r="S23" s="8">
        <f t="shared" si="6"/>
        <v>76.19047619047619</v>
      </c>
      <c r="T23" s="8">
        <f t="shared" si="7"/>
        <v>1.5873015873015872</v>
      </c>
      <c r="U23" s="1" t="s">
        <v>34</v>
      </c>
      <c r="V23" s="1">
        <v>1470</v>
      </c>
      <c r="W23" s="1">
        <v>588</v>
      </c>
      <c r="X23" s="1">
        <v>483</v>
      </c>
      <c r="Y23" s="1">
        <v>105</v>
      </c>
      <c r="Z23" s="1">
        <v>168</v>
      </c>
      <c r="AA23" s="1">
        <v>126</v>
      </c>
      <c r="AB23" s="1">
        <v>0</v>
      </c>
      <c r="AC23" s="8">
        <f t="shared" si="8"/>
        <v>60</v>
      </c>
      <c r="AD23" s="8">
        <f t="shared" si="9"/>
        <v>8.5714285714285712</v>
      </c>
    </row>
    <row r="24" spans="1:30" x14ac:dyDescent="0.2">
      <c r="A24" s="1" t="s">
        <v>35</v>
      </c>
      <c r="B24" s="1">
        <v>168</v>
      </c>
      <c r="C24" s="1">
        <v>0</v>
      </c>
      <c r="D24" s="1">
        <v>105</v>
      </c>
      <c r="E24" s="1">
        <v>0</v>
      </c>
      <c r="F24" s="1">
        <v>21</v>
      </c>
      <c r="G24" s="1">
        <v>42</v>
      </c>
      <c r="H24" s="1">
        <v>0</v>
      </c>
      <c r="I24" s="8">
        <f t="shared" si="0"/>
        <v>100</v>
      </c>
      <c r="J24" s="8">
        <f t="shared" si="1"/>
        <v>25</v>
      </c>
      <c r="K24" s="1" t="s">
        <v>35</v>
      </c>
      <c r="L24" s="1">
        <v>63</v>
      </c>
      <c r="M24" s="1">
        <v>0</v>
      </c>
      <c r="N24" s="1">
        <v>42</v>
      </c>
      <c r="O24" s="1">
        <v>0</v>
      </c>
      <c r="P24" s="1">
        <v>0</v>
      </c>
      <c r="Q24" s="1">
        <v>21</v>
      </c>
      <c r="R24" s="1">
        <v>0</v>
      </c>
      <c r="S24" s="8">
        <f t="shared" si="6"/>
        <v>100</v>
      </c>
      <c r="T24" s="8">
        <f t="shared" si="7"/>
        <v>33.333333333333336</v>
      </c>
      <c r="U24" s="1" t="s">
        <v>35</v>
      </c>
      <c r="V24" s="1">
        <v>105</v>
      </c>
      <c r="W24" s="1">
        <v>0</v>
      </c>
      <c r="X24" s="1">
        <v>63</v>
      </c>
      <c r="Y24" s="1">
        <v>0</v>
      </c>
      <c r="Z24" s="1">
        <v>21</v>
      </c>
      <c r="AA24" s="1">
        <v>21</v>
      </c>
      <c r="AB24" s="1">
        <v>0</v>
      </c>
      <c r="AC24" s="8">
        <f t="shared" si="8"/>
        <v>100</v>
      </c>
      <c r="AD24" s="8">
        <f t="shared" si="9"/>
        <v>20</v>
      </c>
    </row>
    <row r="25" spans="1:30" x14ac:dyDescent="0.2">
      <c r="A25" s="1" t="s">
        <v>36</v>
      </c>
      <c r="B25" s="1">
        <v>336</v>
      </c>
      <c r="C25" s="1">
        <v>84</v>
      </c>
      <c r="D25" s="1">
        <v>168</v>
      </c>
      <c r="E25" s="1">
        <v>0</v>
      </c>
      <c r="F25" s="1">
        <v>63</v>
      </c>
      <c r="G25" s="1">
        <v>21</v>
      </c>
      <c r="H25" s="1">
        <v>0</v>
      </c>
      <c r="I25" s="8">
        <f t="shared" si="0"/>
        <v>75</v>
      </c>
      <c r="J25" s="8">
        <f t="shared" si="1"/>
        <v>6.25</v>
      </c>
      <c r="K25" s="1" t="s">
        <v>36</v>
      </c>
      <c r="L25" s="1">
        <v>42</v>
      </c>
      <c r="M25" s="1">
        <v>0</v>
      </c>
      <c r="N25" s="1">
        <v>21</v>
      </c>
      <c r="O25" s="1">
        <v>0</v>
      </c>
      <c r="P25" s="1">
        <v>21</v>
      </c>
      <c r="Q25" s="1">
        <v>0</v>
      </c>
      <c r="R25" s="1">
        <v>0</v>
      </c>
      <c r="S25" s="8">
        <f t="shared" si="6"/>
        <v>100</v>
      </c>
      <c r="T25" s="8">
        <f t="shared" si="7"/>
        <v>0</v>
      </c>
      <c r="U25" s="1" t="s">
        <v>36</v>
      </c>
      <c r="V25" s="1">
        <v>294</v>
      </c>
      <c r="W25" s="1">
        <v>84</v>
      </c>
      <c r="X25" s="1">
        <v>147</v>
      </c>
      <c r="Y25" s="1">
        <v>0</v>
      </c>
      <c r="Z25" s="1">
        <v>42</v>
      </c>
      <c r="AA25" s="1">
        <v>21</v>
      </c>
      <c r="AB25" s="1">
        <v>0</v>
      </c>
      <c r="AC25" s="8">
        <f t="shared" si="8"/>
        <v>71.428571428571431</v>
      </c>
      <c r="AD25" s="8">
        <f t="shared" si="9"/>
        <v>7.1428571428571432</v>
      </c>
    </row>
    <row r="26" spans="1:30" x14ac:dyDescent="0.2">
      <c r="A26" s="1" t="s">
        <v>37</v>
      </c>
      <c r="B26" s="1">
        <v>1050</v>
      </c>
      <c r="C26" s="1">
        <v>294</v>
      </c>
      <c r="D26" s="1">
        <v>525</v>
      </c>
      <c r="E26" s="1">
        <v>0</v>
      </c>
      <c r="F26" s="1">
        <v>126</v>
      </c>
      <c r="G26" s="1">
        <v>63</v>
      </c>
      <c r="H26" s="1">
        <v>42</v>
      </c>
      <c r="I26" s="8">
        <f t="shared" si="0"/>
        <v>72</v>
      </c>
      <c r="J26" s="8">
        <f t="shared" si="1"/>
        <v>10</v>
      </c>
      <c r="K26" s="1" t="s">
        <v>37</v>
      </c>
      <c r="L26" s="1">
        <v>525</v>
      </c>
      <c r="M26" s="1">
        <v>147</v>
      </c>
      <c r="N26" s="1">
        <v>273</v>
      </c>
      <c r="O26" s="1">
        <v>0</v>
      </c>
      <c r="P26" s="1">
        <v>42</v>
      </c>
      <c r="Q26" s="1">
        <v>63</v>
      </c>
      <c r="R26" s="1">
        <v>0</v>
      </c>
      <c r="S26" s="8">
        <f t="shared" si="6"/>
        <v>72</v>
      </c>
      <c r="T26" s="8">
        <f t="shared" si="7"/>
        <v>12</v>
      </c>
      <c r="U26" s="1" t="s">
        <v>37</v>
      </c>
      <c r="V26" s="1">
        <v>525</v>
      </c>
      <c r="W26" s="1">
        <v>147</v>
      </c>
      <c r="X26" s="1">
        <v>252</v>
      </c>
      <c r="Y26" s="1">
        <v>0</v>
      </c>
      <c r="Z26" s="1">
        <v>84</v>
      </c>
      <c r="AA26" s="1">
        <v>0</v>
      </c>
      <c r="AB26" s="1">
        <v>42</v>
      </c>
      <c r="AC26" s="8">
        <f t="shared" si="8"/>
        <v>72</v>
      </c>
      <c r="AD26" s="8">
        <f t="shared" si="9"/>
        <v>8</v>
      </c>
    </row>
    <row r="27" spans="1:30" x14ac:dyDescent="0.2">
      <c r="A27" s="1" t="s">
        <v>38</v>
      </c>
      <c r="B27" s="1">
        <v>1113</v>
      </c>
      <c r="C27" s="1">
        <v>105</v>
      </c>
      <c r="D27" s="1">
        <v>399</v>
      </c>
      <c r="E27" s="1">
        <v>42</v>
      </c>
      <c r="F27" s="1">
        <v>315</v>
      </c>
      <c r="G27" s="1">
        <v>252</v>
      </c>
      <c r="H27" s="1">
        <v>0</v>
      </c>
      <c r="I27" s="8">
        <f t="shared" si="0"/>
        <v>90.566037735849051</v>
      </c>
      <c r="J27" s="8">
        <f t="shared" si="1"/>
        <v>22.641509433962263</v>
      </c>
      <c r="K27" s="1" t="s">
        <v>38</v>
      </c>
      <c r="L27" s="1">
        <v>420</v>
      </c>
      <c r="M27" s="1">
        <v>0</v>
      </c>
      <c r="N27" s="1">
        <v>147</v>
      </c>
      <c r="O27" s="1">
        <v>21</v>
      </c>
      <c r="P27" s="1">
        <v>126</v>
      </c>
      <c r="Q27" s="1">
        <v>126</v>
      </c>
      <c r="R27" s="1">
        <v>0</v>
      </c>
      <c r="S27" s="8">
        <f t="shared" si="6"/>
        <v>100</v>
      </c>
      <c r="T27" s="8">
        <f t="shared" si="7"/>
        <v>30</v>
      </c>
      <c r="U27" s="1" t="s">
        <v>38</v>
      </c>
      <c r="V27" s="1">
        <v>693</v>
      </c>
      <c r="W27" s="1">
        <v>105</v>
      </c>
      <c r="X27" s="1">
        <v>252</v>
      </c>
      <c r="Y27" s="1">
        <v>21</v>
      </c>
      <c r="Z27" s="1">
        <v>189</v>
      </c>
      <c r="AA27" s="1">
        <v>126</v>
      </c>
      <c r="AB27" s="1">
        <v>0</v>
      </c>
      <c r="AC27" s="8">
        <f t="shared" si="8"/>
        <v>84.848484848484844</v>
      </c>
      <c r="AD27" s="8">
        <f t="shared" si="9"/>
        <v>18.181818181818183</v>
      </c>
    </row>
    <row r="28" spans="1:30" x14ac:dyDescent="0.2">
      <c r="A28" s="1" t="s">
        <v>39</v>
      </c>
      <c r="B28" s="1">
        <v>336</v>
      </c>
      <c r="C28" s="1">
        <v>21</v>
      </c>
      <c r="D28" s="1">
        <v>84</v>
      </c>
      <c r="E28" s="1">
        <v>0</v>
      </c>
      <c r="F28" s="1">
        <v>63</v>
      </c>
      <c r="G28" s="1">
        <v>147</v>
      </c>
      <c r="H28" s="1">
        <v>21</v>
      </c>
      <c r="I28" s="8">
        <f t="shared" si="0"/>
        <v>93.75</v>
      </c>
      <c r="J28" s="8">
        <f t="shared" si="1"/>
        <v>50</v>
      </c>
      <c r="K28" s="1" t="s">
        <v>39</v>
      </c>
      <c r="L28" s="1">
        <v>147</v>
      </c>
      <c r="M28" s="1">
        <v>0</v>
      </c>
      <c r="N28" s="1">
        <v>21</v>
      </c>
      <c r="O28" s="1">
        <v>0</v>
      </c>
      <c r="P28" s="1">
        <v>42</v>
      </c>
      <c r="Q28" s="1">
        <v>84</v>
      </c>
      <c r="R28" s="1">
        <v>0</v>
      </c>
      <c r="S28" s="8">
        <f t="shared" si="6"/>
        <v>100</v>
      </c>
      <c r="T28" s="8">
        <f t="shared" si="7"/>
        <v>57.142857142857146</v>
      </c>
      <c r="U28" s="1" t="s">
        <v>39</v>
      </c>
      <c r="V28" s="1">
        <v>189</v>
      </c>
      <c r="W28" s="1">
        <v>21</v>
      </c>
      <c r="X28" s="1">
        <v>63</v>
      </c>
      <c r="Y28" s="1">
        <v>0</v>
      </c>
      <c r="Z28" s="1">
        <v>21</v>
      </c>
      <c r="AA28" s="1">
        <v>63</v>
      </c>
      <c r="AB28" s="1">
        <v>21</v>
      </c>
      <c r="AC28" s="8">
        <f t="shared" si="8"/>
        <v>88.888888888888886</v>
      </c>
      <c r="AD28" s="8">
        <f t="shared" si="9"/>
        <v>44.444444444444443</v>
      </c>
    </row>
    <row r="29" spans="1:30" x14ac:dyDescent="0.2">
      <c r="A29" s="1" t="s">
        <v>40</v>
      </c>
      <c r="B29" s="1">
        <v>2247</v>
      </c>
      <c r="C29" s="1">
        <v>231</v>
      </c>
      <c r="D29" s="1">
        <v>1155</v>
      </c>
      <c r="E29" s="1">
        <v>63</v>
      </c>
      <c r="F29" s="1">
        <v>231</v>
      </c>
      <c r="G29" s="1">
        <v>483</v>
      </c>
      <c r="H29" s="1">
        <v>84</v>
      </c>
      <c r="I29" s="8">
        <f t="shared" si="0"/>
        <v>89.719626168224295</v>
      </c>
      <c r="J29" s="8">
        <f t="shared" si="1"/>
        <v>25.233644859813083</v>
      </c>
      <c r="K29" s="1" t="s">
        <v>40</v>
      </c>
      <c r="L29" s="1">
        <v>1197</v>
      </c>
      <c r="M29" s="1">
        <v>84</v>
      </c>
      <c r="N29" s="1">
        <v>546</v>
      </c>
      <c r="O29" s="1">
        <v>21</v>
      </c>
      <c r="P29" s="1">
        <v>126</v>
      </c>
      <c r="Q29" s="1">
        <v>336</v>
      </c>
      <c r="R29" s="1">
        <v>84</v>
      </c>
      <c r="S29" s="8">
        <f t="shared" si="6"/>
        <v>92.982456140350877</v>
      </c>
      <c r="T29" s="8">
        <f t="shared" si="7"/>
        <v>35.087719298245617</v>
      </c>
      <c r="U29" s="1" t="s">
        <v>40</v>
      </c>
      <c r="V29" s="1">
        <v>1050</v>
      </c>
      <c r="W29" s="1">
        <v>147</v>
      </c>
      <c r="X29" s="1">
        <v>609</v>
      </c>
      <c r="Y29" s="1">
        <v>42</v>
      </c>
      <c r="Z29" s="1">
        <v>105</v>
      </c>
      <c r="AA29" s="1">
        <v>147</v>
      </c>
      <c r="AB29" s="1">
        <v>0</v>
      </c>
      <c r="AC29" s="8">
        <f t="shared" si="8"/>
        <v>86</v>
      </c>
      <c r="AD29" s="8">
        <f t="shared" si="9"/>
        <v>14</v>
      </c>
    </row>
    <row r="30" spans="1:30" x14ac:dyDescent="0.2">
      <c r="A30" s="1" t="s">
        <v>41</v>
      </c>
      <c r="B30" s="1">
        <v>2016</v>
      </c>
      <c r="C30" s="1">
        <v>168</v>
      </c>
      <c r="D30" s="1">
        <v>882</v>
      </c>
      <c r="E30" s="1">
        <v>63</v>
      </c>
      <c r="F30" s="1">
        <v>231</v>
      </c>
      <c r="G30" s="1">
        <v>483</v>
      </c>
      <c r="H30" s="1">
        <v>189</v>
      </c>
      <c r="I30" s="8">
        <f t="shared" si="0"/>
        <v>91.666666666666671</v>
      </c>
      <c r="J30" s="8">
        <f t="shared" si="1"/>
        <v>33.333333333333336</v>
      </c>
      <c r="K30" s="1" t="s">
        <v>41</v>
      </c>
      <c r="L30" s="1">
        <v>903</v>
      </c>
      <c r="M30" s="1">
        <v>21</v>
      </c>
      <c r="N30" s="1">
        <v>378</v>
      </c>
      <c r="O30" s="1">
        <v>63</v>
      </c>
      <c r="P30" s="1">
        <v>105</v>
      </c>
      <c r="Q30" s="1">
        <v>252</v>
      </c>
      <c r="R30" s="1">
        <v>84</v>
      </c>
      <c r="S30" s="8">
        <f t="shared" si="6"/>
        <v>97.674418604651166</v>
      </c>
      <c r="T30" s="8">
        <f t="shared" si="7"/>
        <v>37.209302325581397</v>
      </c>
      <c r="U30" s="1" t="s">
        <v>41</v>
      </c>
      <c r="V30" s="1">
        <v>1113</v>
      </c>
      <c r="W30" s="1">
        <v>147</v>
      </c>
      <c r="X30" s="1">
        <v>504</v>
      </c>
      <c r="Y30" s="1">
        <v>0</v>
      </c>
      <c r="Z30" s="1">
        <v>126</v>
      </c>
      <c r="AA30" s="1">
        <v>231</v>
      </c>
      <c r="AB30" s="1">
        <v>105</v>
      </c>
      <c r="AC30" s="8">
        <f t="shared" si="8"/>
        <v>86.79245283018868</v>
      </c>
      <c r="AD30" s="8">
        <f t="shared" si="9"/>
        <v>30.188679245283019</v>
      </c>
    </row>
    <row r="31" spans="1:30" x14ac:dyDescent="0.2">
      <c r="A31" s="1" t="s">
        <v>42</v>
      </c>
      <c r="B31" s="1">
        <v>63</v>
      </c>
      <c r="C31" s="1">
        <v>0</v>
      </c>
      <c r="D31" s="1">
        <v>42</v>
      </c>
      <c r="E31" s="1">
        <v>0</v>
      </c>
      <c r="F31" s="1">
        <v>0</v>
      </c>
      <c r="G31" s="1">
        <v>0</v>
      </c>
      <c r="H31" s="1">
        <v>21</v>
      </c>
      <c r="I31" s="8">
        <f t="shared" si="0"/>
        <v>100</v>
      </c>
      <c r="J31" s="8">
        <f t="shared" si="1"/>
        <v>33.333333333333336</v>
      </c>
      <c r="K31" s="1" t="s">
        <v>42</v>
      </c>
      <c r="L31" s="1">
        <v>42</v>
      </c>
      <c r="M31" s="1">
        <v>0</v>
      </c>
      <c r="N31" s="1">
        <v>21</v>
      </c>
      <c r="O31" s="1">
        <v>0</v>
      </c>
      <c r="P31" s="1">
        <v>0</v>
      </c>
      <c r="Q31" s="1">
        <v>0</v>
      </c>
      <c r="R31" s="1">
        <v>21</v>
      </c>
      <c r="S31" s="8">
        <f t="shared" si="6"/>
        <v>100</v>
      </c>
      <c r="T31" s="8">
        <f t="shared" si="7"/>
        <v>50</v>
      </c>
      <c r="U31" s="1" t="s">
        <v>42</v>
      </c>
      <c r="V31" s="1">
        <v>21</v>
      </c>
      <c r="W31" s="1">
        <v>0</v>
      </c>
      <c r="X31" s="1">
        <v>21</v>
      </c>
      <c r="Y31" s="1">
        <v>0</v>
      </c>
      <c r="Z31" s="1">
        <v>0</v>
      </c>
      <c r="AA31" s="1">
        <v>0</v>
      </c>
      <c r="AB31" s="1">
        <v>0</v>
      </c>
      <c r="AC31" s="8">
        <f t="shared" si="8"/>
        <v>100</v>
      </c>
      <c r="AD31" s="8">
        <f t="shared" si="9"/>
        <v>0</v>
      </c>
    </row>
    <row r="32" spans="1:30" x14ac:dyDescent="0.2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96</v>
      </c>
      <c r="L32" s="12"/>
      <c r="M32" s="12"/>
      <c r="N32" s="12"/>
      <c r="O32" s="12"/>
      <c r="P32" s="12"/>
      <c r="Q32" s="12"/>
      <c r="R32" s="12"/>
      <c r="S32" s="12"/>
      <c r="T32" s="12"/>
      <c r="U32" s="12" t="s">
        <v>96</v>
      </c>
      <c r="V32" s="12"/>
      <c r="W32" s="12"/>
      <c r="X32" s="12"/>
      <c r="Y32" s="12"/>
      <c r="Z32" s="12"/>
      <c r="AA32" s="12"/>
      <c r="AB32" s="12"/>
      <c r="AC32" s="12"/>
      <c r="AD32" s="12"/>
    </row>
  </sheetData>
  <mergeCells count="9">
    <mergeCell ref="A32:J32"/>
    <mergeCell ref="K32:T32"/>
    <mergeCell ref="U32:AD32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4CFC-5815-46B7-9D2E-84DD9085271B}">
  <dimension ref="A1:AD19"/>
  <sheetViews>
    <sheetView view="pageBreakPreview" topLeftCell="H1" zoomScale="125" zoomScaleNormal="125" zoomScaleSheetLayoutView="125" workbookViewId="0">
      <selection activeCell="V5" sqref="V5:AB18"/>
    </sheetView>
  </sheetViews>
  <sheetFormatPr defaultColWidth="8.85546875" defaultRowHeight="11.25" x14ac:dyDescent="0.2"/>
  <cols>
    <col min="1" max="20" width="8.85546875" style="1"/>
    <col min="21" max="21" width="15" style="1" customWidth="1"/>
    <col min="22" max="16384" width="8.85546875" style="1"/>
  </cols>
  <sheetData>
    <row r="1" spans="1:30" x14ac:dyDescent="0.2">
      <c r="A1" s="13" t="s">
        <v>43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43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43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44</v>
      </c>
      <c r="K4" s="1" t="s">
        <v>44</v>
      </c>
      <c r="U4" s="1" t="s">
        <v>44</v>
      </c>
    </row>
    <row r="5" spans="1:30" x14ac:dyDescent="0.2">
      <c r="A5" s="1" t="s">
        <v>1</v>
      </c>
      <c r="B5" s="1">
        <v>64827</v>
      </c>
      <c r="C5" s="1">
        <v>12390</v>
      </c>
      <c r="D5" s="1">
        <v>27006</v>
      </c>
      <c r="E5" s="1">
        <v>2961</v>
      </c>
      <c r="F5" s="1">
        <v>8148</v>
      </c>
      <c r="G5" s="1">
        <v>11550</v>
      </c>
      <c r="H5" s="1">
        <v>2772</v>
      </c>
      <c r="I5" s="8">
        <f>SUM(D5:H5)*100/B5</f>
        <v>80.887593132491091</v>
      </c>
      <c r="J5" s="8">
        <f>SUM(G5:H5)*100/B5</f>
        <v>22.092646582442502</v>
      </c>
      <c r="K5" s="1" t="s">
        <v>1</v>
      </c>
      <c r="L5" s="1">
        <v>32718</v>
      </c>
      <c r="M5" s="1">
        <v>5523</v>
      </c>
      <c r="N5" s="1">
        <v>14259</v>
      </c>
      <c r="O5" s="1">
        <v>1554</v>
      </c>
      <c r="P5" s="1">
        <v>4368</v>
      </c>
      <c r="Q5" s="1">
        <v>5376</v>
      </c>
      <c r="R5" s="1">
        <v>1638</v>
      </c>
      <c r="S5" s="8">
        <f>SUM(N5:R5)*100/L5</f>
        <v>83.119383825417202</v>
      </c>
      <c r="T5" s="8">
        <f>SUM(Q5:R5)*100/L5</f>
        <v>21.437740693196407</v>
      </c>
      <c r="U5" s="1" t="s">
        <v>1</v>
      </c>
      <c r="V5" s="1">
        <v>32109</v>
      </c>
      <c r="W5" s="1">
        <v>6867</v>
      </c>
      <c r="X5" s="1">
        <v>12747</v>
      </c>
      <c r="Y5" s="1">
        <v>1407</v>
      </c>
      <c r="Z5" s="1">
        <v>3780</v>
      </c>
      <c r="AA5" s="1">
        <v>6174</v>
      </c>
      <c r="AB5" s="1">
        <v>1134</v>
      </c>
      <c r="AC5" s="8">
        <f>SUM(X5:AB5)*100/V5</f>
        <v>78.613472858077174</v>
      </c>
      <c r="AD5" s="8">
        <f>SUM(AA5:AB5)*100/V5</f>
        <v>22.759973839110529</v>
      </c>
    </row>
    <row r="6" spans="1:30" x14ac:dyDescent="0.2">
      <c r="A6" s="1" t="s">
        <v>45</v>
      </c>
      <c r="B6" s="1">
        <v>7413</v>
      </c>
      <c r="C6" s="1">
        <v>651</v>
      </c>
      <c r="D6" s="1">
        <v>3423</v>
      </c>
      <c r="E6" s="1">
        <v>609</v>
      </c>
      <c r="F6" s="1">
        <v>1155</v>
      </c>
      <c r="G6" s="1">
        <v>1071</v>
      </c>
      <c r="H6" s="1">
        <v>504</v>
      </c>
      <c r="I6" s="8">
        <f t="shared" ref="I6:I18" si="0">SUM(D6:H6)*100/B6</f>
        <v>91.218130311614729</v>
      </c>
      <c r="J6" s="8">
        <f t="shared" ref="J6:J18" si="1">SUM(G6:H6)*100/B6</f>
        <v>21.246458923512748</v>
      </c>
      <c r="K6" s="1" t="s">
        <v>45</v>
      </c>
      <c r="L6" s="1">
        <v>6909</v>
      </c>
      <c r="M6" s="1">
        <v>630</v>
      </c>
      <c r="N6" s="1">
        <v>3276</v>
      </c>
      <c r="O6" s="1">
        <v>567</v>
      </c>
      <c r="P6" s="1">
        <v>1050</v>
      </c>
      <c r="Q6" s="1">
        <v>903</v>
      </c>
      <c r="R6" s="1">
        <v>483</v>
      </c>
      <c r="S6" s="8">
        <f t="shared" ref="S6:S7" si="2">SUM(N6:R6)*100/L6</f>
        <v>90.881458966565347</v>
      </c>
      <c r="T6" s="8">
        <f t="shared" ref="T6:T7" si="3">SUM(Q6:R6)*100/L6</f>
        <v>20.060790273556233</v>
      </c>
      <c r="U6" s="1" t="s">
        <v>45</v>
      </c>
      <c r="V6" s="1">
        <v>504</v>
      </c>
      <c r="W6" s="1">
        <v>21</v>
      </c>
      <c r="X6" s="1">
        <v>147</v>
      </c>
      <c r="Y6" s="1">
        <v>42</v>
      </c>
      <c r="Z6" s="1">
        <v>105</v>
      </c>
      <c r="AA6" s="1">
        <v>168</v>
      </c>
      <c r="AB6" s="1">
        <v>21</v>
      </c>
      <c r="AC6" s="8">
        <f t="shared" ref="AC6:AC7" si="4">SUM(X6:AB6)*100/V6</f>
        <v>95.833333333333329</v>
      </c>
      <c r="AD6" s="8">
        <f t="shared" ref="AD6:AD7" si="5">SUM(AA6:AB6)*100/V6</f>
        <v>37.5</v>
      </c>
    </row>
    <row r="7" spans="1:30" x14ac:dyDescent="0.2">
      <c r="A7" s="1" t="s">
        <v>46</v>
      </c>
      <c r="B7" s="1">
        <v>57414</v>
      </c>
      <c r="C7" s="1">
        <v>11739</v>
      </c>
      <c r="D7" s="1">
        <v>23583</v>
      </c>
      <c r="E7" s="1">
        <v>2352</v>
      </c>
      <c r="F7" s="1">
        <v>6993</v>
      </c>
      <c r="G7" s="1">
        <v>10479</v>
      </c>
      <c r="H7" s="1">
        <v>2268</v>
      </c>
      <c r="I7" s="8">
        <f t="shared" si="0"/>
        <v>79.553767373811269</v>
      </c>
      <c r="J7" s="8">
        <f t="shared" si="1"/>
        <v>22.201901975128017</v>
      </c>
      <c r="K7" s="1" t="s">
        <v>46</v>
      </c>
      <c r="L7" s="1">
        <v>25809</v>
      </c>
      <c r="M7" s="1">
        <v>4893</v>
      </c>
      <c r="N7" s="1">
        <v>10983</v>
      </c>
      <c r="O7" s="1">
        <v>987</v>
      </c>
      <c r="P7" s="1">
        <v>3318</v>
      </c>
      <c r="Q7" s="1">
        <v>4473</v>
      </c>
      <c r="R7" s="1">
        <v>1155</v>
      </c>
      <c r="S7" s="8">
        <f t="shared" si="2"/>
        <v>81.041497152156225</v>
      </c>
      <c r="T7" s="8">
        <f t="shared" si="3"/>
        <v>21.806346623270951</v>
      </c>
      <c r="U7" s="1" t="s">
        <v>46</v>
      </c>
      <c r="V7" s="1">
        <v>31605</v>
      </c>
      <c r="W7" s="1">
        <v>6846</v>
      </c>
      <c r="X7" s="1">
        <v>12600</v>
      </c>
      <c r="Y7" s="1">
        <v>1365</v>
      </c>
      <c r="Z7" s="1">
        <v>3675</v>
      </c>
      <c r="AA7" s="1">
        <v>6006</v>
      </c>
      <c r="AB7" s="1">
        <v>1113</v>
      </c>
      <c r="AC7" s="8">
        <f t="shared" si="4"/>
        <v>78.338870431893682</v>
      </c>
      <c r="AD7" s="8">
        <f t="shared" si="5"/>
        <v>22.524916943521596</v>
      </c>
    </row>
    <row r="8" spans="1:30" x14ac:dyDescent="0.2">
      <c r="A8" s="1" t="s">
        <v>47</v>
      </c>
      <c r="I8" s="8"/>
      <c r="J8" s="8"/>
      <c r="K8" s="1" t="s">
        <v>47</v>
      </c>
      <c r="S8" s="8"/>
      <c r="T8" s="8"/>
      <c r="U8" s="1" t="s">
        <v>47</v>
      </c>
      <c r="AC8" s="8"/>
      <c r="AD8" s="8"/>
    </row>
    <row r="9" spans="1:30" x14ac:dyDescent="0.2">
      <c r="A9" s="1" t="s">
        <v>1</v>
      </c>
      <c r="B9" s="1">
        <v>6762</v>
      </c>
      <c r="C9" s="1">
        <v>588</v>
      </c>
      <c r="D9" s="1">
        <v>3150</v>
      </c>
      <c r="E9" s="1">
        <v>567</v>
      </c>
      <c r="F9" s="1">
        <v>1029</v>
      </c>
      <c r="G9" s="1">
        <v>924</v>
      </c>
      <c r="H9" s="1">
        <v>504</v>
      </c>
      <c r="I9" s="8">
        <f t="shared" si="0"/>
        <v>91.304347826086953</v>
      </c>
      <c r="J9" s="8">
        <f t="shared" si="1"/>
        <v>21.118012422360248</v>
      </c>
      <c r="K9" s="1" t="s">
        <v>1</v>
      </c>
      <c r="L9" s="1">
        <v>6363</v>
      </c>
      <c r="M9" s="1">
        <v>567</v>
      </c>
      <c r="N9" s="1">
        <v>3024</v>
      </c>
      <c r="O9" s="1">
        <v>546</v>
      </c>
      <c r="P9" s="1">
        <v>924</v>
      </c>
      <c r="Q9" s="1">
        <v>819</v>
      </c>
      <c r="R9" s="1">
        <v>483</v>
      </c>
      <c r="S9" s="8">
        <f t="shared" ref="S9:S14" si="6">SUM(N9:R9)*100/L9</f>
        <v>91.089108910891085</v>
      </c>
      <c r="T9" s="8">
        <f t="shared" ref="T9:T14" si="7">SUM(Q9:R9)*100/L9</f>
        <v>20.462046204620464</v>
      </c>
      <c r="U9" s="1" t="s">
        <v>1</v>
      </c>
      <c r="V9" s="1">
        <v>399</v>
      </c>
      <c r="W9" s="1">
        <v>21</v>
      </c>
      <c r="X9" s="1">
        <v>126</v>
      </c>
      <c r="Y9" s="1">
        <v>21</v>
      </c>
      <c r="Z9" s="1">
        <v>105</v>
      </c>
      <c r="AA9" s="1">
        <v>105</v>
      </c>
      <c r="AB9" s="1">
        <v>21</v>
      </c>
      <c r="AC9" s="8">
        <f t="shared" ref="AC9:AC14" si="8">SUM(X9:AB9)*100/V9</f>
        <v>94.736842105263165</v>
      </c>
      <c r="AD9" s="8">
        <f t="shared" ref="AD9:AD14" si="9">SUM(AA9:AB9)*100/V9</f>
        <v>31.578947368421051</v>
      </c>
    </row>
    <row r="10" spans="1:30" x14ac:dyDescent="0.2">
      <c r="A10" s="1" t="s">
        <v>48</v>
      </c>
      <c r="B10" s="1">
        <v>1974</v>
      </c>
      <c r="C10" s="1">
        <v>252</v>
      </c>
      <c r="D10" s="1">
        <v>756</v>
      </c>
      <c r="E10" s="1">
        <v>168</v>
      </c>
      <c r="F10" s="1">
        <v>294</v>
      </c>
      <c r="G10" s="1">
        <v>315</v>
      </c>
      <c r="H10" s="1">
        <v>189</v>
      </c>
      <c r="I10" s="8">
        <f t="shared" si="0"/>
        <v>87.234042553191486</v>
      </c>
      <c r="J10" s="8">
        <f t="shared" si="1"/>
        <v>25.531914893617021</v>
      </c>
      <c r="K10" s="1" t="s">
        <v>48</v>
      </c>
      <c r="L10" s="1">
        <v>1890</v>
      </c>
      <c r="M10" s="1">
        <v>231</v>
      </c>
      <c r="N10" s="1">
        <v>735</v>
      </c>
      <c r="O10" s="1">
        <v>168</v>
      </c>
      <c r="P10" s="1">
        <v>273</v>
      </c>
      <c r="Q10" s="1">
        <v>294</v>
      </c>
      <c r="R10" s="1">
        <v>189</v>
      </c>
      <c r="S10" s="8">
        <f t="shared" si="6"/>
        <v>87.777777777777771</v>
      </c>
      <c r="T10" s="8">
        <f t="shared" si="7"/>
        <v>25.555555555555557</v>
      </c>
      <c r="U10" s="1" t="s">
        <v>48</v>
      </c>
      <c r="V10" s="1">
        <v>84</v>
      </c>
      <c r="W10" s="1">
        <v>21</v>
      </c>
      <c r="X10" s="1">
        <v>21</v>
      </c>
      <c r="Y10" s="1">
        <v>0</v>
      </c>
      <c r="Z10" s="1">
        <v>21</v>
      </c>
      <c r="AA10" s="1">
        <v>21</v>
      </c>
      <c r="AB10" s="1">
        <v>0</v>
      </c>
      <c r="AC10" s="8">
        <f t="shared" si="8"/>
        <v>75</v>
      </c>
      <c r="AD10" s="8">
        <f t="shared" si="9"/>
        <v>25</v>
      </c>
    </row>
    <row r="11" spans="1:30" x14ac:dyDescent="0.2">
      <c r="A11" s="1" t="s">
        <v>49</v>
      </c>
      <c r="B11" s="1">
        <v>462</v>
      </c>
      <c r="C11" s="1">
        <v>105</v>
      </c>
      <c r="D11" s="1">
        <v>189</v>
      </c>
      <c r="E11" s="1">
        <v>21</v>
      </c>
      <c r="F11" s="1">
        <v>63</v>
      </c>
      <c r="G11" s="1">
        <v>42</v>
      </c>
      <c r="H11" s="1">
        <v>42</v>
      </c>
      <c r="I11" s="8">
        <f t="shared" si="0"/>
        <v>77.272727272727266</v>
      </c>
      <c r="J11" s="8">
        <f t="shared" si="1"/>
        <v>18.181818181818183</v>
      </c>
      <c r="K11" s="1" t="s">
        <v>49</v>
      </c>
      <c r="L11" s="1">
        <v>462</v>
      </c>
      <c r="M11" s="1">
        <v>105</v>
      </c>
      <c r="N11" s="1">
        <v>189</v>
      </c>
      <c r="O11" s="1">
        <v>21</v>
      </c>
      <c r="P11" s="1">
        <v>63</v>
      </c>
      <c r="Q11" s="1">
        <v>42</v>
      </c>
      <c r="R11" s="1">
        <v>42</v>
      </c>
      <c r="S11" s="8">
        <f t="shared" si="6"/>
        <v>77.272727272727266</v>
      </c>
      <c r="T11" s="8">
        <f t="shared" si="7"/>
        <v>18.181818181818183</v>
      </c>
      <c r="U11" s="1" t="s">
        <v>49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8" t="e">
        <f t="shared" si="8"/>
        <v>#DIV/0!</v>
      </c>
      <c r="AD11" s="8" t="e">
        <f t="shared" si="9"/>
        <v>#DIV/0!</v>
      </c>
    </row>
    <row r="12" spans="1:30" x14ac:dyDescent="0.2">
      <c r="A12" s="1" t="s">
        <v>50</v>
      </c>
      <c r="B12" s="1">
        <v>273</v>
      </c>
      <c r="C12" s="1">
        <v>126</v>
      </c>
      <c r="D12" s="1">
        <v>63</v>
      </c>
      <c r="E12" s="1">
        <v>0</v>
      </c>
      <c r="F12" s="1">
        <v>42</v>
      </c>
      <c r="G12" s="1">
        <v>21</v>
      </c>
      <c r="H12" s="1">
        <v>21</v>
      </c>
      <c r="I12" s="8">
        <f t="shared" si="0"/>
        <v>53.846153846153847</v>
      </c>
      <c r="J12" s="8">
        <f t="shared" si="1"/>
        <v>15.384615384615385</v>
      </c>
      <c r="K12" s="1" t="s">
        <v>50</v>
      </c>
      <c r="L12" s="1">
        <v>273</v>
      </c>
      <c r="M12" s="1">
        <v>126</v>
      </c>
      <c r="N12" s="1">
        <v>63</v>
      </c>
      <c r="O12" s="1">
        <v>0</v>
      </c>
      <c r="P12" s="1">
        <v>42</v>
      </c>
      <c r="Q12" s="1">
        <v>21</v>
      </c>
      <c r="R12" s="1">
        <v>21</v>
      </c>
      <c r="S12" s="8">
        <f t="shared" si="6"/>
        <v>53.846153846153847</v>
      </c>
      <c r="T12" s="8">
        <f t="shared" si="7"/>
        <v>15.384615384615385</v>
      </c>
      <c r="U12" s="1" t="s">
        <v>50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 t="e">
        <f t="shared" si="8"/>
        <v>#DIV/0!</v>
      </c>
      <c r="AD12" s="8" t="e">
        <f t="shared" si="9"/>
        <v>#DIV/0!</v>
      </c>
    </row>
    <row r="13" spans="1:30" x14ac:dyDescent="0.2">
      <c r="A13" s="1" t="s">
        <v>51</v>
      </c>
      <c r="B13" s="1">
        <v>126</v>
      </c>
      <c r="C13" s="1">
        <v>21</v>
      </c>
      <c r="D13" s="1">
        <v>42</v>
      </c>
      <c r="E13" s="1">
        <v>0</v>
      </c>
      <c r="F13" s="1">
        <v>21</v>
      </c>
      <c r="G13" s="1">
        <v>21</v>
      </c>
      <c r="H13" s="1">
        <v>21</v>
      </c>
      <c r="I13" s="8">
        <f t="shared" si="0"/>
        <v>83.333333333333329</v>
      </c>
      <c r="J13" s="8">
        <f t="shared" si="1"/>
        <v>33.333333333333336</v>
      </c>
      <c r="K13" s="1" t="s">
        <v>51</v>
      </c>
      <c r="L13" s="1">
        <v>126</v>
      </c>
      <c r="M13" s="1">
        <v>21</v>
      </c>
      <c r="N13" s="1">
        <v>42</v>
      </c>
      <c r="O13" s="1">
        <v>0</v>
      </c>
      <c r="P13" s="1">
        <v>21</v>
      </c>
      <c r="Q13" s="1">
        <v>21</v>
      </c>
      <c r="R13" s="1">
        <v>21</v>
      </c>
      <c r="S13" s="8">
        <f t="shared" si="6"/>
        <v>83.333333333333329</v>
      </c>
      <c r="T13" s="8">
        <f t="shared" si="7"/>
        <v>33.333333333333336</v>
      </c>
      <c r="U13" s="1" t="s">
        <v>51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1" t="s">
        <v>52</v>
      </c>
      <c r="B14" s="1">
        <v>3927</v>
      </c>
      <c r="C14" s="1">
        <v>84</v>
      </c>
      <c r="D14" s="1">
        <v>2100</v>
      </c>
      <c r="E14" s="1">
        <v>378</v>
      </c>
      <c r="F14" s="1">
        <v>609</v>
      </c>
      <c r="G14" s="1">
        <v>525</v>
      </c>
      <c r="H14" s="1">
        <v>231</v>
      </c>
      <c r="I14" s="8">
        <f t="shared" si="0"/>
        <v>97.860962566844918</v>
      </c>
      <c r="J14" s="8">
        <f t="shared" si="1"/>
        <v>19.251336898395721</v>
      </c>
      <c r="K14" s="1" t="s">
        <v>52</v>
      </c>
      <c r="L14" s="1">
        <v>3612</v>
      </c>
      <c r="M14" s="1">
        <v>84</v>
      </c>
      <c r="N14" s="1">
        <v>1995</v>
      </c>
      <c r="O14" s="1">
        <v>357</v>
      </c>
      <c r="P14" s="1">
        <v>525</v>
      </c>
      <c r="Q14" s="1">
        <v>441</v>
      </c>
      <c r="R14" s="1">
        <v>210</v>
      </c>
      <c r="S14" s="8">
        <f t="shared" si="6"/>
        <v>97.674418604651166</v>
      </c>
      <c r="T14" s="8">
        <f t="shared" si="7"/>
        <v>18.023255813953487</v>
      </c>
      <c r="U14" s="1" t="s">
        <v>52</v>
      </c>
      <c r="V14" s="1">
        <v>315</v>
      </c>
      <c r="W14" s="1">
        <v>0</v>
      </c>
      <c r="X14" s="1">
        <v>105</v>
      </c>
      <c r="Y14" s="1">
        <v>21</v>
      </c>
      <c r="Z14" s="1">
        <v>84</v>
      </c>
      <c r="AA14" s="1">
        <v>84</v>
      </c>
      <c r="AB14" s="1">
        <v>21</v>
      </c>
      <c r="AC14" s="8">
        <f t="shared" si="8"/>
        <v>100</v>
      </c>
      <c r="AD14" s="8">
        <f t="shared" si="9"/>
        <v>33.333333333333336</v>
      </c>
    </row>
    <row r="15" spans="1:30" x14ac:dyDescent="0.2">
      <c r="A15" s="1" t="s">
        <v>53</v>
      </c>
      <c r="I15" s="8"/>
      <c r="J15" s="8"/>
      <c r="K15" s="1" t="s">
        <v>53</v>
      </c>
      <c r="S15" s="8"/>
      <c r="T15" s="8"/>
      <c r="U15" s="1" t="s">
        <v>53</v>
      </c>
      <c r="AC15" s="8"/>
      <c r="AD15" s="8"/>
    </row>
    <row r="16" spans="1:30" x14ac:dyDescent="0.2">
      <c r="A16" s="1" t="s">
        <v>1</v>
      </c>
      <c r="B16" s="1">
        <v>64722</v>
      </c>
      <c r="C16" s="1">
        <v>12369</v>
      </c>
      <c r="D16" s="1">
        <v>26964</v>
      </c>
      <c r="E16" s="1">
        <v>2961</v>
      </c>
      <c r="F16" s="1">
        <v>8148</v>
      </c>
      <c r="G16" s="1">
        <v>11508</v>
      </c>
      <c r="H16" s="1">
        <v>2772</v>
      </c>
      <c r="I16" s="8">
        <f t="shared" si="0"/>
        <v>80.889033095392605</v>
      </c>
      <c r="J16" s="8">
        <f t="shared" si="1"/>
        <v>22.063595068137573</v>
      </c>
      <c r="K16" s="1" t="s">
        <v>1</v>
      </c>
      <c r="L16" s="1">
        <v>32655</v>
      </c>
      <c r="M16" s="1">
        <v>5523</v>
      </c>
      <c r="N16" s="1">
        <v>14217</v>
      </c>
      <c r="O16" s="1">
        <v>1554</v>
      </c>
      <c r="P16" s="1">
        <v>4368</v>
      </c>
      <c r="Q16" s="1">
        <v>5355</v>
      </c>
      <c r="R16" s="1">
        <v>1638</v>
      </c>
      <c r="S16" s="8">
        <f t="shared" ref="S16:S18" si="10">SUM(N16:R16)*100/L16</f>
        <v>83.086816720257232</v>
      </c>
      <c r="T16" s="8">
        <f t="shared" ref="T16:T18" si="11">SUM(Q16:R16)*100/L16</f>
        <v>21.414790996784564</v>
      </c>
      <c r="U16" s="1" t="s">
        <v>1</v>
      </c>
      <c r="V16" s="1">
        <v>32067</v>
      </c>
      <c r="W16" s="1">
        <v>6846</v>
      </c>
      <c r="X16" s="1">
        <v>12747</v>
      </c>
      <c r="Y16" s="1">
        <v>1407</v>
      </c>
      <c r="Z16" s="1">
        <v>3780</v>
      </c>
      <c r="AA16" s="1">
        <v>6153</v>
      </c>
      <c r="AB16" s="1">
        <v>1134</v>
      </c>
      <c r="AC16" s="8">
        <f t="shared" ref="AC16:AC18" si="12">SUM(X16:AB16)*100/V16</f>
        <v>78.650949574328749</v>
      </c>
      <c r="AD16" s="8">
        <f t="shared" ref="AD16:AD18" si="13">SUM(AA16:AB16)*100/V16</f>
        <v>22.724296005239029</v>
      </c>
    </row>
    <row r="17" spans="1:30" x14ac:dyDescent="0.2">
      <c r="A17" s="1" t="s">
        <v>54</v>
      </c>
      <c r="B17" s="1">
        <v>546</v>
      </c>
      <c r="C17" s="1">
        <v>0</v>
      </c>
      <c r="D17" s="1">
        <v>231</v>
      </c>
      <c r="E17" s="1">
        <v>21</v>
      </c>
      <c r="F17" s="1">
        <v>168</v>
      </c>
      <c r="G17" s="1">
        <v>84</v>
      </c>
      <c r="H17" s="1">
        <v>42</v>
      </c>
      <c r="I17" s="8">
        <f t="shared" si="0"/>
        <v>100</v>
      </c>
      <c r="J17" s="8">
        <f t="shared" si="1"/>
        <v>23.076923076923077</v>
      </c>
      <c r="K17" s="1" t="s">
        <v>54</v>
      </c>
      <c r="L17" s="1">
        <v>504</v>
      </c>
      <c r="M17" s="1">
        <v>0</v>
      </c>
      <c r="N17" s="1">
        <v>231</v>
      </c>
      <c r="O17" s="1">
        <v>21</v>
      </c>
      <c r="P17" s="1">
        <v>168</v>
      </c>
      <c r="Q17" s="1">
        <v>63</v>
      </c>
      <c r="R17" s="1">
        <v>21</v>
      </c>
      <c r="S17" s="8">
        <f t="shared" si="10"/>
        <v>100</v>
      </c>
      <c r="T17" s="8">
        <f t="shared" si="11"/>
        <v>16.666666666666668</v>
      </c>
      <c r="U17" s="1" t="s">
        <v>54</v>
      </c>
      <c r="V17" s="1">
        <v>42</v>
      </c>
      <c r="W17" s="1">
        <v>0</v>
      </c>
      <c r="X17" s="1">
        <v>0</v>
      </c>
      <c r="Y17" s="1">
        <v>0</v>
      </c>
      <c r="Z17" s="1">
        <v>0</v>
      </c>
      <c r="AA17" s="1">
        <v>21</v>
      </c>
      <c r="AB17" s="1">
        <v>21</v>
      </c>
      <c r="AC17" s="8">
        <f t="shared" si="12"/>
        <v>100</v>
      </c>
      <c r="AD17" s="8">
        <f t="shared" si="13"/>
        <v>100</v>
      </c>
    </row>
    <row r="18" spans="1:30" x14ac:dyDescent="0.2">
      <c r="A18" s="1" t="s">
        <v>55</v>
      </c>
      <c r="B18" s="1">
        <v>64176</v>
      </c>
      <c r="C18" s="1">
        <v>12369</v>
      </c>
      <c r="D18" s="1">
        <v>26733</v>
      </c>
      <c r="E18" s="1">
        <v>2940</v>
      </c>
      <c r="F18" s="1">
        <v>7980</v>
      </c>
      <c r="G18" s="1">
        <v>11424</v>
      </c>
      <c r="H18" s="1">
        <v>2730</v>
      </c>
      <c r="I18" s="8">
        <f t="shared" si="0"/>
        <v>80.72643979057591</v>
      </c>
      <c r="J18" s="8">
        <f t="shared" si="1"/>
        <v>22.054973821989527</v>
      </c>
      <c r="K18" s="1" t="s">
        <v>55</v>
      </c>
      <c r="L18" s="1">
        <v>32151</v>
      </c>
      <c r="M18" s="1">
        <v>5523</v>
      </c>
      <c r="N18" s="1">
        <v>13986</v>
      </c>
      <c r="O18" s="1">
        <v>1533</v>
      </c>
      <c r="P18" s="1">
        <v>4200</v>
      </c>
      <c r="Q18" s="1">
        <v>5292</v>
      </c>
      <c r="R18" s="1">
        <v>1617</v>
      </c>
      <c r="S18" s="8">
        <f t="shared" si="10"/>
        <v>82.821685173089477</v>
      </c>
      <c r="T18" s="8">
        <f t="shared" si="11"/>
        <v>21.489222730241671</v>
      </c>
      <c r="U18" s="1" t="s">
        <v>55</v>
      </c>
      <c r="V18" s="1">
        <v>32025</v>
      </c>
      <c r="W18" s="1">
        <v>6846</v>
      </c>
      <c r="X18" s="1">
        <v>12747</v>
      </c>
      <c r="Y18" s="1">
        <v>1407</v>
      </c>
      <c r="Z18" s="1">
        <v>3780</v>
      </c>
      <c r="AA18" s="1">
        <v>6132</v>
      </c>
      <c r="AB18" s="1">
        <v>1113</v>
      </c>
      <c r="AC18" s="8">
        <f t="shared" si="12"/>
        <v>78.622950819672127</v>
      </c>
      <c r="AD18" s="8">
        <f t="shared" si="13"/>
        <v>22.622950819672131</v>
      </c>
    </row>
    <row r="19" spans="1:30" x14ac:dyDescent="0.2">
      <c r="A19" s="12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96</v>
      </c>
      <c r="L19" s="12"/>
      <c r="M19" s="12"/>
      <c r="N19" s="12"/>
      <c r="O19" s="12"/>
      <c r="P19" s="12"/>
      <c r="Q19" s="12"/>
      <c r="R19" s="12"/>
      <c r="S19" s="12"/>
      <c r="T19" s="12"/>
      <c r="U19" s="12" t="s">
        <v>96</v>
      </c>
      <c r="V19" s="12"/>
      <c r="W19" s="12"/>
      <c r="X19" s="12"/>
      <c r="Y19" s="12"/>
      <c r="Z19" s="12"/>
      <c r="AA19" s="12"/>
      <c r="AB19" s="12"/>
      <c r="AC19" s="12"/>
      <c r="AD19" s="12"/>
    </row>
  </sheetData>
  <mergeCells count="9">
    <mergeCell ref="A19:J19"/>
    <mergeCell ref="K19:T19"/>
    <mergeCell ref="U19:AD19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C3EE-5D14-4E6B-9698-997093D92840}">
  <dimension ref="A1:AD33"/>
  <sheetViews>
    <sheetView view="pageBreakPreview" topLeftCell="H1" zoomScale="125" zoomScaleNormal="125" zoomScaleSheetLayoutView="125" workbookViewId="0">
      <selection activeCell="V5" sqref="V5:AB32"/>
    </sheetView>
  </sheetViews>
  <sheetFormatPr defaultColWidth="8.85546875" defaultRowHeight="11.25" x14ac:dyDescent="0.2"/>
  <cols>
    <col min="1" max="1" width="8.85546875" style="9"/>
    <col min="2" max="10" width="8.85546875" style="1"/>
    <col min="11" max="11" width="8.85546875" style="9"/>
    <col min="12" max="20" width="8.85546875" style="1"/>
    <col min="21" max="21" width="8.85546875" style="9"/>
    <col min="22" max="16384" width="8.85546875" style="1"/>
  </cols>
  <sheetData>
    <row r="1" spans="1:30" x14ac:dyDescent="0.2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 t="s">
        <v>56</v>
      </c>
      <c r="L1" s="16"/>
      <c r="M1" s="16"/>
      <c r="N1" s="16"/>
      <c r="O1" s="16"/>
      <c r="P1" s="16"/>
      <c r="Q1" s="16"/>
      <c r="R1" s="16"/>
      <c r="S1" s="16"/>
      <c r="T1" s="16"/>
      <c r="U1" s="16" t="s">
        <v>56</v>
      </c>
      <c r="V1" s="16"/>
      <c r="W1" s="16"/>
      <c r="X1" s="16"/>
      <c r="Y1" s="16"/>
      <c r="Z1" s="16"/>
      <c r="AA1" s="16"/>
      <c r="AB1" s="16"/>
      <c r="AC1" s="16"/>
      <c r="AD1" s="16"/>
    </row>
    <row r="2" spans="1:30" x14ac:dyDescent="0.2">
      <c r="A2" s="10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10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10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11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11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11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9" t="s">
        <v>57</v>
      </c>
      <c r="K4" s="9" t="s">
        <v>57</v>
      </c>
      <c r="U4" s="9" t="s">
        <v>57</v>
      </c>
    </row>
    <row r="5" spans="1:30" x14ac:dyDescent="0.2">
      <c r="A5" s="9" t="s">
        <v>1</v>
      </c>
      <c r="B5" s="1">
        <v>64827</v>
      </c>
      <c r="C5" s="1">
        <v>12390</v>
      </c>
      <c r="D5" s="1">
        <v>27006</v>
      </c>
      <c r="E5" s="1">
        <v>2961</v>
      </c>
      <c r="F5" s="1">
        <v>8148</v>
      </c>
      <c r="G5" s="1">
        <v>11550</v>
      </c>
      <c r="H5" s="1">
        <v>2772</v>
      </c>
      <c r="I5" s="8">
        <f>SUM(D5:H5)*100/B5</f>
        <v>80.887593132491091</v>
      </c>
      <c r="J5" s="8">
        <f>SUM(G5:H5)*100/B5</f>
        <v>22.092646582442502</v>
      </c>
      <c r="K5" s="9" t="s">
        <v>1</v>
      </c>
      <c r="L5" s="1">
        <v>32718</v>
      </c>
      <c r="M5" s="1">
        <v>5523</v>
      </c>
      <c r="N5" s="1">
        <v>14259</v>
      </c>
      <c r="O5" s="1">
        <v>1554</v>
      </c>
      <c r="P5" s="1">
        <v>4368</v>
      </c>
      <c r="Q5" s="1">
        <v>5376</v>
      </c>
      <c r="R5" s="1">
        <v>1638</v>
      </c>
      <c r="S5" s="8">
        <f>SUM(N5:R5)*100/L5</f>
        <v>83.119383825417202</v>
      </c>
      <c r="T5" s="8">
        <f>SUM(Q5:R5)*100/L5</f>
        <v>21.437740693196407</v>
      </c>
      <c r="U5" s="9" t="s">
        <v>1</v>
      </c>
      <c r="V5" s="1">
        <v>32109</v>
      </c>
      <c r="W5" s="1">
        <v>6867</v>
      </c>
      <c r="X5" s="1">
        <v>12747</v>
      </c>
      <c r="Y5" s="1">
        <v>1407</v>
      </c>
      <c r="Z5" s="1">
        <v>3780</v>
      </c>
      <c r="AA5" s="1">
        <v>6174</v>
      </c>
      <c r="AB5" s="1">
        <v>1134</v>
      </c>
      <c r="AC5" s="8">
        <f>SUM(X5:AB5)*100/V5</f>
        <v>78.613472858077174</v>
      </c>
      <c r="AD5" s="8">
        <f>SUM(AA5:AB5)*100/V5</f>
        <v>22.759973839110529</v>
      </c>
    </row>
    <row r="6" spans="1:30" x14ac:dyDescent="0.2">
      <c r="A6" s="9" t="s">
        <v>33</v>
      </c>
      <c r="B6" s="1">
        <v>52752</v>
      </c>
      <c r="C6" s="1">
        <v>9471</v>
      </c>
      <c r="D6" s="1">
        <v>22827</v>
      </c>
      <c r="E6" s="1">
        <v>2583</v>
      </c>
      <c r="F6" s="1">
        <v>6237</v>
      </c>
      <c r="G6" s="1">
        <v>9030</v>
      </c>
      <c r="H6" s="1">
        <v>2604</v>
      </c>
      <c r="I6" s="8">
        <f t="shared" ref="I6:I32" si="0">SUM(D6:H6)*100/B6</f>
        <v>82.046178343949038</v>
      </c>
      <c r="J6" s="8">
        <f t="shared" ref="J6:J32" si="1">SUM(G6:H6)*100/B6</f>
        <v>22.054140127388536</v>
      </c>
      <c r="K6" s="9" t="s">
        <v>33</v>
      </c>
      <c r="L6" s="1">
        <v>27468</v>
      </c>
      <c r="M6" s="1">
        <v>4557</v>
      </c>
      <c r="N6" s="1">
        <v>12243</v>
      </c>
      <c r="O6" s="1">
        <v>1365</v>
      </c>
      <c r="P6" s="1">
        <v>3381</v>
      </c>
      <c r="Q6" s="1">
        <v>4326</v>
      </c>
      <c r="R6" s="1">
        <v>1596</v>
      </c>
      <c r="S6" s="8">
        <f t="shared" ref="S6:S10" si="2">SUM(N6:R6)*100/L6</f>
        <v>83.409785932721718</v>
      </c>
      <c r="T6" s="8">
        <f t="shared" ref="T6:T10" si="3">SUM(Q6:R6)*100/L6</f>
        <v>21.559633027522935</v>
      </c>
      <c r="U6" s="9" t="s">
        <v>33</v>
      </c>
      <c r="V6" s="1">
        <v>25284</v>
      </c>
      <c r="W6" s="1">
        <v>4914</v>
      </c>
      <c r="X6" s="1">
        <v>10584</v>
      </c>
      <c r="Y6" s="1">
        <v>1218</v>
      </c>
      <c r="Z6" s="1">
        <v>2856</v>
      </c>
      <c r="AA6" s="1">
        <v>4704</v>
      </c>
      <c r="AB6" s="1">
        <v>1008</v>
      </c>
      <c r="AC6" s="8">
        <f t="shared" ref="AC6:AC10" si="4">SUM(X6:AB6)*100/V6</f>
        <v>80.564784053156146</v>
      </c>
      <c r="AD6" s="8">
        <f t="shared" ref="AD6:AD10" si="5">SUM(AA6:AB6)*100/V6</f>
        <v>22.591362126245848</v>
      </c>
    </row>
    <row r="7" spans="1:30" x14ac:dyDescent="0.2">
      <c r="A7" s="9" t="s">
        <v>32</v>
      </c>
      <c r="B7" s="1">
        <v>9534</v>
      </c>
      <c r="C7" s="1">
        <v>2058</v>
      </c>
      <c r="D7" s="1">
        <v>3108</v>
      </c>
      <c r="E7" s="1">
        <v>273</v>
      </c>
      <c r="F7" s="1">
        <v>1554</v>
      </c>
      <c r="G7" s="1">
        <v>2373</v>
      </c>
      <c r="H7" s="1">
        <v>168</v>
      </c>
      <c r="I7" s="8">
        <f t="shared" si="0"/>
        <v>78.414096916299556</v>
      </c>
      <c r="J7" s="8">
        <f t="shared" si="1"/>
        <v>26.651982378854626</v>
      </c>
      <c r="K7" s="9" t="s">
        <v>32</v>
      </c>
      <c r="L7" s="1">
        <v>4053</v>
      </c>
      <c r="M7" s="1">
        <v>651</v>
      </c>
      <c r="N7" s="1">
        <v>1407</v>
      </c>
      <c r="O7" s="1">
        <v>168</v>
      </c>
      <c r="P7" s="1">
        <v>777</v>
      </c>
      <c r="Q7" s="1">
        <v>1008</v>
      </c>
      <c r="R7" s="1">
        <v>42</v>
      </c>
      <c r="S7" s="8">
        <f t="shared" si="2"/>
        <v>83.937823834196891</v>
      </c>
      <c r="T7" s="8">
        <f t="shared" si="3"/>
        <v>25.906735751295336</v>
      </c>
      <c r="U7" s="9" t="s">
        <v>32</v>
      </c>
      <c r="V7" s="1">
        <v>5481</v>
      </c>
      <c r="W7" s="1">
        <v>1407</v>
      </c>
      <c r="X7" s="1">
        <v>1701</v>
      </c>
      <c r="Y7" s="1">
        <v>105</v>
      </c>
      <c r="Z7" s="1">
        <v>777</v>
      </c>
      <c r="AA7" s="1">
        <v>1365</v>
      </c>
      <c r="AB7" s="1">
        <v>126</v>
      </c>
      <c r="AC7" s="8">
        <f t="shared" si="4"/>
        <v>74.329501915708818</v>
      </c>
      <c r="AD7" s="8">
        <f t="shared" si="5"/>
        <v>27.203065134099617</v>
      </c>
    </row>
    <row r="8" spans="1:30" x14ac:dyDescent="0.2">
      <c r="A8" s="9" t="s">
        <v>58</v>
      </c>
      <c r="B8" s="1">
        <v>42</v>
      </c>
      <c r="C8" s="1">
        <v>21</v>
      </c>
      <c r="D8" s="1">
        <v>0</v>
      </c>
      <c r="E8" s="1">
        <v>0</v>
      </c>
      <c r="F8" s="1">
        <v>0</v>
      </c>
      <c r="G8" s="1">
        <v>21</v>
      </c>
      <c r="H8" s="1">
        <v>0</v>
      </c>
      <c r="I8" s="8">
        <f t="shared" si="0"/>
        <v>50</v>
      </c>
      <c r="J8" s="8">
        <f t="shared" si="1"/>
        <v>50</v>
      </c>
      <c r="K8" s="9" t="s">
        <v>58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8" t="e">
        <f t="shared" si="2"/>
        <v>#DIV/0!</v>
      </c>
      <c r="T8" s="8" t="e">
        <f t="shared" si="3"/>
        <v>#DIV/0!</v>
      </c>
      <c r="U8" s="9" t="s">
        <v>58</v>
      </c>
      <c r="V8" s="1">
        <v>42</v>
      </c>
      <c r="W8" s="1">
        <v>21</v>
      </c>
      <c r="X8" s="1">
        <v>0</v>
      </c>
      <c r="Y8" s="1">
        <v>0</v>
      </c>
      <c r="Z8" s="1">
        <v>0</v>
      </c>
      <c r="AA8" s="1">
        <v>21</v>
      </c>
      <c r="AB8" s="1">
        <v>0</v>
      </c>
      <c r="AC8" s="8">
        <f t="shared" si="4"/>
        <v>50</v>
      </c>
      <c r="AD8" s="8">
        <f t="shared" si="5"/>
        <v>50</v>
      </c>
    </row>
    <row r="9" spans="1:30" x14ac:dyDescent="0.2">
      <c r="A9" s="9" t="s">
        <v>34</v>
      </c>
      <c r="B9" s="1">
        <v>2331</v>
      </c>
      <c r="C9" s="1">
        <v>840</v>
      </c>
      <c r="D9" s="1">
        <v>987</v>
      </c>
      <c r="E9" s="1">
        <v>84</v>
      </c>
      <c r="F9" s="1">
        <v>336</v>
      </c>
      <c r="G9" s="1">
        <v>84</v>
      </c>
      <c r="H9" s="1">
        <v>0</v>
      </c>
      <c r="I9" s="8">
        <f t="shared" si="0"/>
        <v>63.963963963963963</v>
      </c>
      <c r="J9" s="8">
        <f t="shared" si="1"/>
        <v>3.6036036036036037</v>
      </c>
      <c r="K9" s="9" t="s">
        <v>34</v>
      </c>
      <c r="L9" s="1">
        <v>1155</v>
      </c>
      <c r="M9" s="1">
        <v>315</v>
      </c>
      <c r="N9" s="1">
        <v>588</v>
      </c>
      <c r="O9" s="1">
        <v>21</v>
      </c>
      <c r="P9" s="1">
        <v>210</v>
      </c>
      <c r="Q9" s="1">
        <v>21</v>
      </c>
      <c r="R9" s="1">
        <v>0</v>
      </c>
      <c r="S9" s="8">
        <f t="shared" si="2"/>
        <v>72.727272727272734</v>
      </c>
      <c r="T9" s="8">
        <f t="shared" si="3"/>
        <v>1.8181818181818181</v>
      </c>
      <c r="U9" s="9" t="s">
        <v>34</v>
      </c>
      <c r="V9" s="1">
        <v>1176</v>
      </c>
      <c r="W9" s="1">
        <v>525</v>
      </c>
      <c r="X9" s="1">
        <v>399</v>
      </c>
      <c r="Y9" s="1">
        <v>63</v>
      </c>
      <c r="Z9" s="1">
        <v>126</v>
      </c>
      <c r="AA9" s="1">
        <v>63</v>
      </c>
      <c r="AB9" s="1">
        <v>0</v>
      </c>
      <c r="AC9" s="8">
        <f t="shared" si="4"/>
        <v>55.357142857142854</v>
      </c>
      <c r="AD9" s="8">
        <f t="shared" si="5"/>
        <v>5.3571428571428568</v>
      </c>
    </row>
    <row r="10" spans="1:30" x14ac:dyDescent="0.2">
      <c r="A10" s="9" t="s">
        <v>35</v>
      </c>
      <c r="B10" s="1">
        <v>168</v>
      </c>
      <c r="C10" s="1">
        <v>0</v>
      </c>
      <c r="D10" s="1">
        <v>84</v>
      </c>
      <c r="E10" s="1">
        <v>21</v>
      </c>
      <c r="F10" s="1">
        <v>21</v>
      </c>
      <c r="G10" s="1">
        <v>42</v>
      </c>
      <c r="H10" s="1">
        <v>0</v>
      </c>
      <c r="I10" s="8">
        <f t="shared" si="0"/>
        <v>100</v>
      </c>
      <c r="J10" s="8">
        <f t="shared" si="1"/>
        <v>25</v>
      </c>
      <c r="K10" s="9" t="s">
        <v>35</v>
      </c>
      <c r="L10" s="1">
        <v>42</v>
      </c>
      <c r="M10" s="1">
        <v>0</v>
      </c>
      <c r="N10" s="1">
        <v>21</v>
      </c>
      <c r="O10" s="1">
        <v>0</v>
      </c>
      <c r="P10" s="1">
        <v>0</v>
      </c>
      <c r="Q10" s="1">
        <v>21</v>
      </c>
      <c r="R10" s="1">
        <v>0</v>
      </c>
      <c r="S10" s="8">
        <f t="shared" si="2"/>
        <v>100</v>
      </c>
      <c r="T10" s="8">
        <f t="shared" si="3"/>
        <v>50</v>
      </c>
      <c r="U10" s="9" t="s">
        <v>35</v>
      </c>
      <c r="V10" s="1">
        <v>126</v>
      </c>
      <c r="W10" s="1">
        <v>0</v>
      </c>
      <c r="X10" s="1">
        <v>63</v>
      </c>
      <c r="Y10" s="1">
        <v>21</v>
      </c>
      <c r="Z10" s="1">
        <v>21</v>
      </c>
      <c r="AA10" s="1">
        <v>21</v>
      </c>
      <c r="AB10" s="1">
        <v>0</v>
      </c>
      <c r="AC10" s="8">
        <f t="shared" si="4"/>
        <v>100</v>
      </c>
      <c r="AD10" s="8">
        <f t="shared" si="5"/>
        <v>16.666666666666668</v>
      </c>
    </row>
    <row r="11" spans="1:30" x14ac:dyDescent="0.2">
      <c r="A11" s="9" t="s">
        <v>59</v>
      </c>
      <c r="I11" s="8"/>
      <c r="J11" s="8"/>
      <c r="K11" s="9" t="s">
        <v>59</v>
      </c>
      <c r="S11" s="8"/>
      <c r="T11" s="8"/>
      <c r="U11" s="9" t="s">
        <v>59</v>
      </c>
      <c r="AC11" s="8"/>
      <c r="AD11" s="8"/>
    </row>
    <row r="12" spans="1:30" x14ac:dyDescent="0.2">
      <c r="A12" s="9" t="s">
        <v>1</v>
      </c>
      <c r="B12" s="1">
        <v>2961</v>
      </c>
      <c r="C12" s="1">
        <v>903</v>
      </c>
      <c r="D12" s="1">
        <v>1302</v>
      </c>
      <c r="E12" s="1">
        <v>147</v>
      </c>
      <c r="F12" s="1">
        <v>420</v>
      </c>
      <c r="G12" s="1">
        <v>189</v>
      </c>
      <c r="H12" s="1">
        <v>0</v>
      </c>
      <c r="I12" s="8">
        <f t="shared" si="0"/>
        <v>69.503546099290787</v>
      </c>
      <c r="J12" s="8">
        <f t="shared" si="1"/>
        <v>6.3829787234042552</v>
      </c>
      <c r="K12" s="9" t="s">
        <v>1</v>
      </c>
      <c r="L12" s="1">
        <v>1386</v>
      </c>
      <c r="M12" s="1">
        <v>315</v>
      </c>
      <c r="N12" s="1">
        <v>756</v>
      </c>
      <c r="O12" s="1">
        <v>42</v>
      </c>
      <c r="P12" s="1">
        <v>231</v>
      </c>
      <c r="Q12" s="1">
        <v>42</v>
      </c>
      <c r="R12" s="1">
        <v>0</v>
      </c>
      <c r="S12" s="8">
        <f t="shared" ref="S12:S32" si="6">SUM(N12:R12)*100/L12</f>
        <v>77.272727272727266</v>
      </c>
      <c r="T12" s="8">
        <f t="shared" ref="T12:T32" si="7">SUM(Q12:R12)*100/L12</f>
        <v>3.0303030303030303</v>
      </c>
      <c r="U12" s="9" t="s">
        <v>1</v>
      </c>
      <c r="V12" s="1">
        <v>1575</v>
      </c>
      <c r="W12" s="1">
        <v>588</v>
      </c>
      <c r="X12" s="1">
        <v>546</v>
      </c>
      <c r="Y12" s="1">
        <v>105</v>
      </c>
      <c r="Z12" s="1">
        <v>189</v>
      </c>
      <c r="AA12" s="1">
        <v>147</v>
      </c>
      <c r="AB12" s="1">
        <v>0</v>
      </c>
      <c r="AC12" s="8">
        <f t="shared" ref="AC12:AC32" si="8">SUM(X12:AB12)*100/V12</f>
        <v>62.666666666666664</v>
      </c>
      <c r="AD12" s="8">
        <f t="shared" ref="AD12:AD32" si="9">SUM(AA12:AB12)*100/V12</f>
        <v>9.3333333333333339</v>
      </c>
    </row>
    <row r="13" spans="1:30" x14ac:dyDescent="0.2">
      <c r="A13" s="9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 t="e">
        <f t="shared" si="0"/>
        <v>#DIV/0!</v>
      </c>
      <c r="J13" s="8" t="e">
        <f t="shared" si="1"/>
        <v>#DIV/0!</v>
      </c>
      <c r="K13" s="9">
        <v>2002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 t="e">
        <f t="shared" si="6"/>
        <v>#DIV/0!</v>
      </c>
      <c r="T13" s="8" t="e">
        <f t="shared" si="7"/>
        <v>#DIV/0!</v>
      </c>
      <c r="U13" s="9">
        <v>2002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9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 t="e">
        <f t="shared" si="0"/>
        <v>#DIV/0!</v>
      </c>
      <c r="J14" s="8" t="e">
        <f t="shared" si="1"/>
        <v>#DIV/0!</v>
      </c>
      <c r="K14" s="9">
        <v>2001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 t="e">
        <f t="shared" si="6"/>
        <v>#DIV/0!</v>
      </c>
      <c r="T14" s="8" t="e">
        <f t="shared" si="7"/>
        <v>#DIV/0!</v>
      </c>
      <c r="U14" s="9">
        <v>2001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 t="e">
        <f t="shared" si="8"/>
        <v>#DIV/0!</v>
      </c>
      <c r="AD14" s="8" t="e">
        <f t="shared" si="9"/>
        <v>#DIV/0!</v>
      </c>
    </row>
    <row r="15" spans="1:30" x14ac:dyDescent="0.2">
      <c r="A15" s="9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 t="e">
        <f t="shared" si="0"/>
        <v>#DIV/0!</v>
      </c>
      <c r="J15" s="8" t="e">
        <f t="shared" si="1"/>
        <v>#DIV/0!</v>
      </c>
      <c r="K15" s="9">
        <v>2000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 t="e">
        <f t="shared" si="6"/>
        <v>#DIV/0!</v>
      </c>
      <c r="T15" s="8" t="e">
        <f t="shared" si="7"/>
        <v>#DIV/0!</v>
      </c>
      <c r="U15" s="9">
        <v>2000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 t="e">
        <f t="shared" si="8"/>
        <v>#DIV/0!</v>
      </c>
      <c r="AD15" s="8" t="e">
        <f t="shared" si="9"/>
        <v>#DIV/0!</v>
      </c>
    </row>
    <row r="16" spans="1:30" x14ac:dyDescent="0.2">
      <c r="A16" s="9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 t="e">
        <f t="shared" si="0"/>
        <v>#DIV/0!</v>
      </c>
      <c r="J16" s="8" t="e">
        <f t="shared" si="1"/>
        <v>#DIV/0!</v>
      </c>
      <c r="K16" s="9">
        <v>1999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 t="e">
        <f t="shared" si="6"/>
        <v>#DIV/0!</v>
      </c>
      <c r="T16" s="8" t="e">
        <f t="shared" si="7"/>
        <v>#DIV/0!</v>
      </c>
      <c r="U16" s="9">
        <v>1999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 t="e">
        <f t="shared" si="8"/>
        <v>#DIV/0!</v>
      </c>
      <c r="AD16" s="8" t="e">
        <f t="shared" si="9"/>
        <v>#DIV/0!</v>
      </c>
    </row>
    <row r="17" spans="1:30" x14ac:dyDescent="0.2">
      <c r="A17" s="9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 t="e">
        <f t="shared" si="0"/>
        <v>#DIV/0!</v>
      </c>
      <c r="J17" s="8" t="e">
        <f t="shared" si="1"/>
        <v>#DIV/0!</v>
      </c>
      <c r="K17" s="9">
        <v>1998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 t="e">
        <f t="shared" si="6"/>
        <v>#DIV/0!</v>
      </c>
      <c r="T17" s="8" t="e">
        <f t="shared" si="7"/>
        <v>#DIV/0!</v>
      </c>
      <c r="U17" s="9">
        <v>1998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 t="e">
        <f t="shared" si="8"/>
        <v>#DIV/0!</v>
      </c>
      <c r="AD17" s="8" t="e">
        <f t="shared" si="9"/>
        <v>#DIV/0!</v>
      </c>
    </row>
    <row r="18" spans="1:30" x14ac:dyDescent="0.2">
      <c r="A18" s="9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 t="e">
        <f t="shared" si="0"/>
        <v>#DIV/0!</v>
      </c>
      <c r="J18" s="8" t="e">
        <f t="shared" si="1"/>
        <v>#DIV/0!</v>
      </c>
      <c r="K18" s="9">
        <v>1997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 t="e">
        <f t="shared" si="6"/>
        <v>#DIV/0!</v>
      </c>
      <c r="T18" s="8" t="e">
        <f t="shared" si="7"/>
        <v>#DIV/0!</v>
      </c>
      <c r="U18" s="9">
        <v>1997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 t="e">
        <f t="shared" si="8"/>
        <v>#DIV/0!</v>
      </c>
      <c r="AD18" s="8" t="e">
        <f t="shared" si="9"/>
        <v>#DIV/0!</v>
      </c>
    </row>
    <row r="19" spans="1:30" x14ac:dyDescent="0.2">
      <c r="A19" s="9">
        <v>1996</v>
      </c>
      <c r="B19" s="1">
        <v>2121</v>
      </c>
      <c r="C19" s="1">
        <v>693</v>
      </c>
      <c r="D19" s="1">
        <v>903</v>
      </c>
      <c r="E19" s="1">
        <v>63</v>
      </c>
      <c r="F19" s="1">
        <v>294</v>
      </c>
      <c r="G19" s="1">
        <v>168</v>
      </c>
      <c r="H19" s="1">
        <v>0</v>
      </c>
      <c r="I19" s="8">
        <f t="shared" si="0"/>
        <v>67.32673267326733</v>
      </c>
      <c r="J19" s="8">
        <f t="shared" si="1"/>
        <v>7.9207920792079207</v>
      </c>
      <c r="K19" s="9">
        <v>1996</v>
      </c>
      <c r="L19" s="1">
        <v>966</v>
      </c>
      <c r="M19" s="1">
        <v>210</v>
      </c>
      <c r="N19" s="1">
        <v>567</v>
      </c>
      <c r="O19" s="1">
        <v>21</v>
      </c>
      <c r="P19" s="1">
        <v>147</v>
      </c>
      <c r="Q19" s="1">
        <v>21</v>
      </c>
      <c r="R19" s="1">
        <v>0</v>
      </c>
      <c r="S19" s="8">
        <f t="shared" si="6"/>
        <v>78.260869565217391</v>
      </c>
      <c r="T19" s="8">
        <f t="shared" si="7"/>
        <v>2.1739130434782608</v>
      </c>
      <c r="U19" s="9">
        <v>1996</v>
      </c>
      <c r="V19" s="1">
        <v>1155</v>
      </c>
      <c r="W19" s="1">
        <v>483</v>
      </c>
      <c r="X19" s="1">
        <v>336</v>
      </c>
      <c r="Y19" s="1">
        <v>42</v>
      </c>
      <c r="Z19" s="1">
        <v>147</v>
      </c>
      <c r="AA19" s="1">
        <v>147</v>
      </c>
      <c r="AB19" s="1">
        <v>0</v>
      </c>
      <c r="AC19" s="8">
        <f t="shared" si="8"/>
        <v>58.18181818181818</v>
      </c>
      <c r="AD19" s="8">
        <f t="shared" si="9"/>
        <v>12.727272727272727</v>
      </c>
    </row>
    <row r="20" spans="1:30" x14ac:dyDescent="0.2">
      <c r="A20" s="9">
        <v>1995</v>
      </c>
      <c r="B20" s="1">
        <v>273</v>
      </c>
      <c r="C20" s="1">
        <v>84</v>
      </c>
      <c r="D20" s="1">
        <v>126</v>
      </c>
      <c r="E20" s="1">
        <v>21</v>
      </c>
      <c r="F20" s="1">
        <v>21</v>
      </c>
      <c r="G20" s="1">
        <v>21</v>
      </c>
      <c r="H20" s="1">
        <v>0</v>
      </c>
      <c r="I20" s="8">
        <f t="shared" si="0"/>
        <v>69.230769230769226</v>
      </c>
      <c r="J20" s="8">
        <f t="shared" si="1"/>
        <v>7.6923076923076925</v>
      </c>
      <c r="K20" s="9">
        <v>1995</v>
      </c>
      <c r="L20" s="1">
        <v>126</v>
      </c>
      <c r="M20" s="1">
        <v>42</v>
      </c>
      <c r="N20" s="1">
        <v>42</v>
      </c>
      <c r="O20" s="1">
        <v>0</v>
      </c>
      <c r="P20" s="1">
        <v>21</v>
      </c>
      <c r="Q20" s="1">
        <v>21</v>
      </c>
      <c r="R20" s="1">
        <v>0</v>
      </c>
      <c r="S20" s="8">
        <f t="shared" si="6"/>
        <v>66.666666666666671</v>
      </c>
      <c r="T20" s="8">
        <f t="shared" si="7"/>
        <v>16.666666666666668</v>
      </c>
      <c r="U20" s="9">
        <v>1995</v>
      </c>
      <c r="V20" s="1">
        <v>147</v>
      </c>
      <c r="W20" s="1">
        <v>42</v>
      </c>
      <c r="X20" s="1">
        <v>84</v>
      </c>
      <c r="Y20" s="1">
        <v>21</v>
      </c>
      <c r="Z20" s="1">
        <v>0</v>
      </c>
      <c r="AA20" s="1">
        <v>0</v>
      </c>
      <c r="AB20" s="1">
        <v>0</v>
      </c>
      <c r="AC20" s="8">
        <f t="shared" si="8"/>
        <v>71.428571428571431</v>
      </c>
      <c r="AD20" s="8">
        <f t="shared" si="9"/>
        <v>0</v>
      </c>
    </row>
    <row r="21" spans="1:30" x14ac:dyDescent="0.2">
      <c r="A21" s="9">
        <v>1994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8" t="e">
        <f t="shared" si="0"/>
        <v>#DIV/0!</v>
      </c>
      <c r="J21" s="8" t="e">
        <f t="shared" si="1"/>
        <v>#DIV/0!</v>
      </c>
      <c r="K21" s="9">
        <v>1994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8" t="e">
        <f t="shared" si="6"/>
        <v>#DIV/0!</v>
      </c>
      <c r="T21" s="8" t="e">
        <f t="shared" si="7"/>
        <v>#DIV/0!</v>
      </c>
      <c r="U21" s="9">
        <v>1994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8" t="e">
        <f t="shared" si="8"/>
        <v>#DIV/0!</v>
      </c>
      <c r="AD21" s="8" t="e">
        <f t="shared" si="9"/>
        <v>#DIV/0!</v>
      </c>
    </row>
    <row r="22" spans="1:30" x14ac:dyDescent="0.2">
      <c r="A22" s="9">
        <v>1993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8" t="e">
        <f t="shared" si="0"/>
        <v>#DIV/0!</v>
      </c>
      <c r="J22" s="8" t="e">
        <f t="shared" si="1"/>
        <v>#DIV/0!</v>
      </c>
      <c r="K22" s="9">
        <v>1993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8" t="e">
        <f t="shared" si="6"/>
        <v>#DIV/0!</v>
      </c>
      <c r="T22" s="8" t="e">
        <f t="shared" si="7"/>
        <v>#DIV/0!</v>
      </c>
      <c r="U22" s="9">
        <v>1993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8" t="e">
        <f t="shared" si="8"/>
        <v>#DIV/0!</v>
      </c>
      <c r="AD22" s="8" t="e">
        <f t="shared" si="9"/>
        <v>#DIV/0!</v>
      </c>
    </row>
    <row r="23" spans="1:30" x14ac:dyDescent="0.2">
      <c r="A23" s="9">
        <v>1992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8" t="e">
        <f t="shared" si="0"/>
        <v>#DIV/0!</v>
      </c>
      <c r="J23" s="8" t="e">
        <f t="shared" si="1"/>
        <v>#DIV/0!</v>
      </c>
      <c r="K23" s="9">
        <v>1992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8" t="e">
        <f t="shared" si="6"/>
        <v>#DIV/0!</v>
      </c>
      <c r="T23" s="8" t="e">
        <f t="shared" si="7"/>
        <v>#DIV/0!</v>
      </c>
      <c r="U23" s="9">
        <v>1992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8" t="e">
        <f t="shared" si="8"/>
        <v>#DIV/0!</v>
      </c>
      <c r="AD23" s="8" t="e">
        <f t="shared" si="9"/>
        <v>#DIV/0!</v>
      </c>
    </row>
    <row r="24" spans="1:30" x14ac:dyDescent="0.2">
      <c r="A24" s="9">
        <v>1991</v>
      </c>
      <c r="B24" s="1">
        <v>357</v>
      </c>
      <c r="C24" s="1">
        <v>84</v>
      </c>
      <c r="D24" s="1">
        <v>189</v>
      </c>
      <c r="E24" s="1">
        <v>21</v>
      </c>
      <c r="F24" s="1">
        <v>63</v>
      </c>
      <c r="G24" s="1">
        <v>0</v>
      </c>
      <c r="H24" s="1">
        <v>0</v>
      </c>
      <c r="I24" s="8">
        <f t="shared" si="0"/>
        <v>76.470588235294116</v>
      </c>
      <c r="J24" s="8">
        <f t="shared" si="1"/>
        <v>0</v>
      </c>
      <c r="K24" s="9">
        <v>1991</v>
      </c>
      <c r="L24" s="1">
        <v>189</v>
      </c>
      <c r="M24" s="1">
        <v>42</v>
      </c>
      <c r="N24" s="1">
        <v>84</v>
      </c>
      <c r="O24" s="1">
        <v>21</v>
      </c>
      <c r="P24" s="1">
        <v>42</v>
      </c>
      <c r="Q24" s="1">
        <v>0</v>
      </c>
      <c r="R24" s="1">
        <v>0</v>
      </c>
      <c r="S24" s="8">
        <f t="shared" si="6"/>
        <v>77.777777777777771</v>
      </c>
      <c r="T24" s="8">
        <f t="shared" si="7"/>
        <v>0</v>
      </c>
      <c r="U24" s="9">
        <v>1991</v>
      </c>
      <c r="V24" s="1">
        <v>168</v>
      </c>
      <c r="W24" s="1">
        <v>42</v>
      </c>
      <c r="X24" s="1">
        <v>105</v>
      </c>
      <c r="Y24" s="1">
        <v>0</v>
      </c>
      <c r="Z24" s="1">
        <v>21</v>
      </c>
      <c r="AA24" s="1">
        <v>0</v>
      </c>
      <c r="AB24" s="1">
        <v>0</v>
      </c>
      <c r="AC24" s="8">
        <f t="shared" si="8"/>
        <v>75</v>
      </c>
      <c r="AD24" s="8">
        <f t="shared" si="9"/>
        <v>0</v>
      </c>
    </row>
    <row r="25" spans="1:30" x14ac:dyDescent="0.2">
      <c r="A25" s="9">
        <v>1990</v>
      </c>
      <c r="B25" s="1">
        <v>210</v>
      </c>
      <c r="C25" s="1">
        <v>42</v>
      </c>
      <c r="D25" s="1">
        <v>84</v>
      </c>
      <c r="E25" s="1">
        <v>42</v>
      </c>
      <c r="F25" s="1">
        <v>42</v>
      </c>
      <c r="G25" s="1">
        <v>0</v>
      </c>
      <c r="H25" s="1">
        <v>0</v>
      </c>
      <c r="I25" s="8">
        <f t="shared" si="0"/>
        <v>80</v>
      </c>
      <c r="J25" s="8">
        <f t="shared" si="1"/>
        <v>0</v>
      </c>
      <c r="K25" s="9">
        <v>1990</v>
      </c>
      <c r="L25" s="1">
        <v>105</v>
      </c>
      <c r="M25" s="1">
        <v>21</v>
      </c>
      <c r="N25" s="1">
        <v>63</v>
      </c>
      <c r="O25" s="1">
        <v>0</v>
      </c>
      <c r="P25" s="1">
        <v>21</v>
      </c>
      <c r="Q25" s="1">
        <v>0</v>
      </c>
      <c r="R25" s="1">
        <v>0</v>
      </c>
      <c r="S25" s="8">
        <f t="shared" si="6"/>
        <v>80</v>
      </c>
      <c r="T25" s="8">
        <f t="shared" si="7"/>
        <v>0</v>
      </c>
      <c r="U25" s="9">
        <v>1990</v>
      </c>
      <c r="V25" s="1">
        <v>105</v>
      </c>
      <c r="W25" s="1">
        <v>21</v>
      </c>
      <c r="X25" s="1">
        <v>21</v>
      </c>
      <c r="Y25" s="1">
        <v>42</v>
      </c>
      <c r="Z25" s="1">
        <v>21</v>
      </c>
      <c r="AA25" s="1">
        <v>0</v>
      </c>
      <c r="AB25" s="1">
        <v>0</v>
      </c>
      <c r="AC25" s="8">
        <f t="shared" si="8"/>
        <v>80</v>
      </c>
      <c r="AD25" s="8">
        <f t="shared" si="9"/>
        <v>0</v>
      </c>
    </row>
    <row r="26" spans="1:30" x14ac:dyDescent="0.2">
      <c r="A26" s="9">
        <v>1989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8" t="e">
        <f t="shared" si="0"/>
        <v>#DIV/0!</v>
      </c>
      <c r="J26" s="8" t="e">
        <f t="shared" si="1"/>
        <v>#DIV/0!</v>
      </c>
      <c r="K26" s="9">
        <v>1989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 t="e">
        <f t="shared" si="6"/>
        <v>#DIV/0!</v>
      </c>
      <c r="T26" s="8" t="e">
        <f t="shared" si="7"/>
        <v>#DIV/0!</v>
      </c>
      <c r="U26" s="9">
        <v>1989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 t="e">
        <f t="shared" si="8"/>
        <v>#DIV/0!</v>
      </c>
      <c r="AD26" s="8" t="e">
        <f t="shared" si="9"/>
        <v>#DIV/0!</v>
      </c>
    </row>
    <row r="27" spans="1:30" x14ac:dyDescent="0.2">
      <c r="A27" s="9">
        <v>1988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 t="e">
        <f t="shared" si="0"/>
        <v>#DIV/0!</v>
      </c>
      <c r="J27" s="8" t="e">
        <f t="shared" si="1"/>
        <v>#DIV/0!</v>
      </c>
      <c r="K27" s="9">
        <v>1988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 t="e">
        <f t="shared" si="6"/>
        <v>#DIV/0!</v>
      </c>
      <c r="T27" s="8" t="e">
        <f t="shared" si="7"/>
        <v>#DIV/0!</v>
      </c>
      <c r="U27" s="9">
        <v>1988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 t="e">
        <f t="shared" si="8"/>
        <v>#DIV/0!</v>
      </c>
      <c r="AD27" s="8" t="e">
        <f t="shared" si="9"/>
        <v>#DIV/0!</v>
      </c>
    </row>
    <row r="28" spans="1:30" x14ac:dyDescent="0.2">
      <c r="A28" s="9">
        <v>1987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8" t="e">
        <f t="shared" si="0"/>
        <v>#DIV/0!</v>
      </c>
      <c r="J28" s="8" t="e">
        <f t="shared" si="1"/>
        <v>#DIV/0!</v>
      </c>
      <c r="K28" s="9">
        <v>1987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8" t="e">
        <f t="shared" si="6"/>
        <v>#DIV/0!</v>
      </c>
      <c r="T28" s="8" t="e">
        <f t="shared" si="7"/>
        <v>#DIV/0!</v>
      </c>
      <c r="U28" s="9">
        <v>1987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8" t="e">
        <f t="shared" si="8"/>
        <v>#DIV/0!</v>
      </c>
      <c r="AD28" s="8" t="e">
        <f t="shared" si="9"/>
        <v>#DIV/0!</v>
      </c>
    </row>
    <row r="29" spans="1:30" x14ac:dyDescent="0.2">
      <c r="A29" s="9">
        <v>1986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8" t="e">
        <f t="shared" si="0"/>
        <v>#DIV/0!</v>
      </c>
      <c r="J29" s="8" t="e">
        <f t="shared" si="1"/>
        <v>#DIV/0!</v>
      </c>
      <c r="K29" s="9">
        <v>1986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8" t="e">
        <f t="shared" si="6"/>
        <v>#DIV/0!</v>
      </c>
      <c r="T29" s="8" t="e">
        <f t="shared" si="7"/>
        <v>#DIV/0!</v>
      </c>
      <c r="U29" s="9">
        <v>1986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8" t="e">
        <f t="shared" si="8"/>
        <v>#DIV/0!</v>
      </c>
      <c r="AD29" s="8" t="e">
        <f t="shared" si="9"/>
        <v>#DIV/0!</v>
      </c>
    </row>
    <row r="30" spans="1:30" x14ac:dyDescent="0.2">
      <c r="A30" s="9">
        <v>1985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8" t="e">
        <f t="shared" si="0"/>
        <v>#DIV/0!</v>
      </c>
      <c r="J30" s="8" t="e">
        <f t="shared" si="1"/>
        <v>#DIV/0!</v>
      </c>
      <c r="K30" s="9">
        <v>1985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 t="e">
        <f t="shared" si="6"/>
        <v>#DIV/0!</v>
      </c>
      <c r="T30" s="8" t="e">
        <f t="shared" si="7"/>
        <v>#DIV/0!</v>
      </c>
      <c r="U30" s="9">
        <v>1985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8" t="e">
        <f t="shared" si="8"/>
        <v>#DIV/0!</v>
      </c>
      <c r="AD30" s="8" t="e">
        <f t="shared" si="9"/>
        <v>#DIV/0!</v>
      </c>
    </row>
    <row r="31" spans="1:30" x14ac:dyDescent="0.2">
      <c r="A31" s="9" t="s">
        <v>60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8" t="e">
        <f t="shared" si="0"/>
        <v>#DIV/0!</v>
      </c>
      <c r="J31" s="8" t="e">
        <f t="shared" si="1"/>
        <v>#DIV/0!</v>
      </c>
      <c r="K31" s="9" t="s">
        <v>60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8" t="e">
        <f t="shared" si="6"/>
        <v>#DIV/0!</v>
      </c>
      <c r="T31" s="8" t="e">
        <f t="shared" si="7"/>
        <v>#DIV/0!</v>
      </c>
      <c r="U31" s="9" t="s">
        <v>60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 t="e">
        <f t="shared" si="8"/>
        <v>#DIV/0!</v>
      </c>
      <c r="AD31" s="8" t="e">
        <f t="shared" si="9"/>
        <v>#DIV/0!</v>
      </c>
    </row>
    <row r="32" spans="1:30" x14ac:dyDescent="0.2">
      <c r="A32" s="9" t="s">
        <v>61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8" t="e">
        <f t="shared" si="0"/>
        <v>#DIV/0!</v>
      </c>
      <c r="J32" s="8" t="e">
        <f t="shared" si="1"/>
        <v>#DIV/0!</v>
      </c>
      <c r="K32" s="9" t="s">
        <v>61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8" t="e">
        <f t="shared" si="6"/>
        <v>#DIV/0!</v>
      </c>
      <c r="T32" s="8" t="e">
        <f t="shared" si="7"/>
        <v>#DIV/0!</v>
      </c>
      <c r="U32" s="9" t="s">
        <v>61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8" t="e">
        <f t="shared" si="8"/>
        <v>#DIV/0!</v>
      </c>
      <c r="AD32" s="8" t="e">
        <f t="shared" si="9"/>
        <v>#DIV/0!</v>
      </c>
    </row>
    <row r="33" spans="1:30" x14ac:dyDescent="0.2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96</v>
      </c>
      <c r="L33" s="12"/>
      <c r="M33" s="12"/>
      <c r="N33" s="12"/>
      <c r="O33" s="12"/>
      <c r="P33" s="12"/>
      <c r="Q33" s="12"/>
      <c r="R33" s="12"/>
      <c r="S33" s="12"/>
      <c r="T33" s="12"/>
      <c r="U33" s="12" t="s">
        <v>96</v>
      </c>
      <c r="V33" s="12"/>
      <c r="W33" s="12"/>
      <c r="X33" s="12"/>
      <c r="Y33" s="12"/>
      <c r="Z33" s="12"/>
      <c r="AA33" s="12"/>
      <c r="AB33" s="12"/>
      <c r="AC33" s="12"/>
      <c r="AD33" s="12"/>
    </row>
  </sheetData>
  <mergeCells count="9">
    <mergeCell ref="A33:J33"/>
    <mergeCell ref="K33:T33"/>
    <mergeCell ref="U33:AD33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4E4-0D05-416B-85F5-D5EA1AC5C579}">
  <dimension ref="A1:AD20"/>
  <sheetViews>
    <sheetView view="pageBreakPreview" topLeftCell="H1" zoomScale="125" zoomScaleNormal="125" zoomScaleSheetLayoutView="125" workbookViewId="0">
      <selection activeCell="V5" sqref="V5:AB19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62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62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62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63</v>
      </c>
      <c r="K4" s="1" t="s">
        <v>63</v>
      </c>
      <c r="U4" s="1" t="s">
        <v>63</v>
      </c>
    </row>
    <row r="5" spans="1:30" x14ac:dyDescent="0.2">
      <c r="A5" s="1" t="s">
        <v>1</v>
      </c>
      <c r="B5" s="1">
        <v>55440</v>
      </c>
      <c r="C5" s="1">
        <v>10689</v>
      </c>
      <c r="D5" s="1">
        <v>23037</v>
      </c>
      <c r="E5" s="1">
        <v>2583</v>
      </c>
      <c r="F5" s="1">
        <v>6825</v>
      </c>
      <c r="G5" s="1">
        <v>10101</v>
      </c>
      <c r="H5" s="1">
        <v>2205</v>
      </c>
      <c r="I5" s="8">
        <f>SUM(D5:H5)*100/B5</f>
        <v>80.719696969696969</v>
      </c>
      <c r="J5" s="8">
        <f>SUM(G5:H5)*100/B5</f>
        <v>22.196969696969695</v>
      </c>
      <c r="K5" s="1" t="s">
        <v>1</v>
      </c>
      <c r="L5" s="1">
        <v>27468</v>
      </c>
      <c r="M5" s="1">
        <v>4704</v>
      </c>
      <c r="N5" s="1">
        <v>11970</v>
      </c>
      <c r="O5" s="1">
        <v>1302</v>
      </c>
      <c r="P5" s="1">
        <v>3591</v>
      </c>
      <c r="Q5" s="1">
        <v>4683</v>
      </c>
      <c r="R5" s="1">
        <v>1218</v>
      </c>
      <c r="S5" s="8">
        <f>SUM(N5:R5)*100/L5</f>
        <v>82.874617737003064</v>
      </c>
      <c r="T5" s="8">
        <f>SUM(Q5:R5)*100/L5</f>
        <v>21.483180428134556</v>
      </c>
      <c r="U5" s="1" t="s">
        <v>1</v>
      </c>
      <c r="V5" s="1">
        <v>27972</v>
      </c>
      <c r="W5" s="1">
        <v>5985</v>
      </c>
      <c r="X5" s="1">
        <v>11067</v>
      </c>
      <c r="Y5" s="1">
        <v>1281</v>
      </c>
      <c r="Z5" s="1">
        <v>3234</v>
      </c>
      <c r="AA5" s="1">
        <v>5418</v>
      </c>
      <c r="AB5" s="1">
        <v>987</v>
      </c>
      <c r="AC5" s="8">
        <f>SUM(X5:AB5)*100/V5</f>
        <v>78.603603603603602</v>
      </c>
      <c r="AD5" s="8">
        <f>SUM(AA5:AB5)*100/V5</f>
        <v>22.897897897897899</v>
      </c>
    </row>
    <row r="6" spans="1:30" x14ac:dyDescent="0.2">
      <c r="A6" s="1" t="s">
        <v>64</v>
      </c>
      <c r="B6" s="1">
        <v>36897</v>
      </c>
      <c r="C6" s="1">
        <v>4326</v>
      </c>
      <c r="D6" s="1">
        <v>15519</v>
      </c>
      <c r="E6" s="1">
        <v>1848</v>
      </c>
      <c r="F6" s="1">
        <v>4977</v>
      </c>
      <c r="G6" s="1">
        <v>8358</v>
      </c>
      <c r="H6" s="1">
        <v>1869</v>
      </c>
      <c r="I6" s="8">
        <f t="shared" ref="I6:I19" si="0">SUM(D6:H6)*100/B6</f>
        <v>88.275469550369948</v>
      </c>
      <c r="J6" s="8">
        <f t="shared" ref="J6:J19" si="1">SUM(G6:H6)*100/B6</f>
        <v>27.71770062606716</v>
      </c>
      <c r="K6" s="1" t="s">
        <v>64</v>
      </c>
      <c r="L6" s="1">
        <v>20328</v>
      </c>
      <c r="M6" s="1">
        <v>2478</v>
      </c>
      <c r="N6" s="1">
        <v>8988</v>
      </c>
      <c r="O6" s="1">
        <v>1029</v>
      </c>
      <c r="P6" s="1">
        <v>2751</v>
      </c>
      <c r="Q6" s="1">
        <v>4011</v>
      </c>
      <c r="R6" s="1">
        <v>1071</v>
      </c>
      <c r="S6" s="8">
        <f t="shared" ref="S6:S8" si="2">SUM(N6:R6)*100/L6</f>
        <v>87.809917355371894</v>
      </c>
      <c r="T6" s="8">
        <f t="shared" ref="T6:T8" si="3">SUM(Q6:R6)*100/L6</f>
        <v>25</v>
      </c>
      <c r="U6" s="1" t="s">
        <v>64</v>
      </c>
      <c r="V6" s="1">
        <v>16569</v>
      </c>
      <c r="W6" s="1">
        <v>1848</v>
      </c>
      <c r="X6" s="1">
        <v>6531</v>
      </c>
      <c r="Y6" s="1">
        <v>819</v>
      </c>
      <c r="Z6" s="1">
        <v>2226</v>
      </c>
      <c r="AA6" s="1">
        <v>4347</v>
      </c>
      <c r="AB6" s="1">
        <v>798</v>
      </c>
      <c r="AC6" s="8">
        <f t="shared" ref="AC6:AC8" si="4">SUM(X6:AB6)*100/V6</f>
        <v>88.846641318124213</v>
      </c>
      <c r="AD6" s="8">
        <f t="shared" ref="AD6:AD8" si="5">SUM(AA6:AB6)*100/V6</f>
        <v>31.051964512040559</v>
      </c>
    </row>
    <row r="7" spans="1:30" x14ac:dyDescent="0.2">
      <c r="A7" s="1" t="s">
        <v>65</v>
      </c>
      <c r="B7" s="1">
        <v>2478</v>
      </c>
      <c r="C7" s="1">
        <v>693</v>
      </c>
      <c r="D7" s="1">
        <v>1239</v>
      </c>
      <c r="E7" s="1">
        <v>126</v>
      </c>
      <c r="F7" s="1">
        <v>210</v>
      </c>
      <c r="G7" s="1">
        <v>210</v>
      </c>
      <c r="H7" s="1">
        <v>0</v>
      </c>
      <c r="I7" s="8">
        <f t="shared" si="0"/>
        <v>72.033898305084747</v>
      </c>
      <c r="J7" s="8">
        <f t="shared" si="1"/>
        <v>8.4745762711864412</v>
      </c>
      <c r="K7" s="1" t="s">
        <v>65</v>
      </c>
      <c r="L7" s="1">
        <v>1680</v>
      </c>
      <c r="M7" s="1">
        <v>483</v>
      </c>
      <c r="N7" s="1">
        <v>882</v>
      </c>
      <c r="O7" s="1">
        <v>105</v>
      </c>
      <c r="P7" s="1">
        <v>147</v>
      </c>
      <c r="Q7" s="1">
        <v>63</v>
      </c>
      <c r="R7" s="1">
        <v>0</v>
      </c>
      <c r="S7" s="8">
        <f t="shared" si="2"/>
        <v>71.25</v>
      </c>
      <c r="T7" s="8">
        <f t="shared" si="3"/>
        <v>3.75</v>
      </c>
      <c r="U7" s="1" t="s">
        <v>65</v>
      </c>
      <c r="V7" s="1">
        <v>798</v>
      </c>
      <c r="W7" s="1">
        <v>210</v>
      </c>
      <c r="X7" s="1">
        <v>357</v>
      </c>
      <c r="Y7" s="1">
        <v>21</v>
      </c>
      <c r="Z7" s="1">
        <v>63</v>
      </c>
      <c r="AA7" s="1">
        <v>147</v>
      </c>
      <c r="AB7" s="1">
        <v>0</v>
      </c>
      <c r="AC7" s="8">
        <f t="shared" si="4"/>
        <v>73.684210526315795</v>
      </c>
      <c r="AD7" s="8">
        <f t="shared" si="5"/>
        <v>18.421052631578949</v>
      </c>
    </row>
    <row r="8" spans="1:30" x14ac:dyDescent="0.2">
      <c r="A8" s="1" t="s">
        <v>66</v>
      </c>
      <c r="B8" s="1">
        <v>16065</v>
      </c>
      <c r="C8" s="1">
        <v>5670</v>
      </c>
      <c r="D8" s="1">
        <v>6279</v>
      </c>
      <c r="E8" s="1">
        <v>609</v>
      </c>
      <c r="F8" s="1">
        <v>1638</v>
      </c>
      <c r="G8" s="1">
        <v>1533</v>
      </c>
      <c r="H8" s="1">
        <v>336</v>
      </c>
      <c r="I8" s="8">
        <f t="shared" si="0"/>
        <v>64.705882352941174</v>
      </c>
      <c r="J8" s="8">
        <f t="shared" si="1"/>
        <v>11.633986928104575</v>
      </c>
      <c r="K8" s="1" t="s">
        <v>66</v>
      </c>
      <c r="L8" s="1">
        <v>5460</v>
      </c>
      <c r="M8" s="1">
        <v>1743</v>
      </c>
      <c r="N8" s="1">
        <v>2100</v>
      </c>
      <c r="O8" s="1">
        <v>168</v>
      </c>
      <c r="P8" s="1">
        <v>693</v>
      </c>
      <c r="Q8" s="1">
        <v>609</v>
      </c>
      <c r="R8" s="1">
        <v>147</v>
      </c>
      <c r="S8" s="8">
        <f t="shared" si="2"/>
        <v>68.07692307692308</v>
      </c>
      <c r="T8" s="8">
        <f t="shared" si="3"/>
        <v>13.846153846153847</v>
      </c>
      <c r="U8" s="1" t="s">
        <v>66</v>
      </c>
      <c r="V8" s="1">
        <v>10605</v>
      </c>
      <c r="W8" s="1">
        <v>3927</v>
      </c>
      <c r="X8" s="1">
        <v>4179</v>
      </c>
      <c r="Y8" s="1">
        <v>441</v>
      </c>
      <c r="Z8" s="1">
        <v>945</v>
      </c>
      <c r="AA8" s="1">
        <v>924</v>
      </c>
      <c r="AB8" s="1">
        <v>189</v>
      </c>
      <c r="AC8" s="8">
        <f t="shared" si="4"/>
        <v>62.970297029702969</v>
      </c>
      <c r="AD8" s="8">
        <f t="shared" si="5"/>
        <v>10.495049504950495</v>
      </c>
    </row>
    <row r="9" spans="1:30" x14ac:dyDescent="0.2">
      <c r="A9" s="1" t="s">
        <v>67</v>
      </c>
      <c r="I9" s="8"/>
      <c r="J9" s="8"/>
      <c r="K9" s="1" t="s">
        <v>67</v>
      </c>
      <c r="S9" s="8"/>
      <c r="T9" s="8"/>
      <c r="U9" s="1" t="s">
        <v>67</v>
      </c>
      <c r="AC9" s="8"/>
      <c r="AD9" s="8"/>
    </row>
    <row r="10" spans="1:30" x14ac:dyDescent="0.2">
      <c r="A10" s="1" t="s">
        <v>1</v>
      </c>
      <c r="B10" s="1">
        <v>4284</v>
      </c>
      <c r="C10" s="1">
        <v>777</v>
      </c>
      <c r="D10" s="1">
        <v>1638</v>
      </c>
      <c r="E10" s="1">
        <v>168</v>
      </c>
      <c r="F10" s="1">
        <v>693</v>
      </c>
      <c r="G10" s="1">
        <v>819</v>
      </c>
      <c r="H10" s="1">
        <v>189</v>
      </c>
      <c r="I10" s="8">
        <f t="shared" si="0"/>
        <v>81.862745098039213</v>
      </c>
      <c r="J10" s="8">
        <f t="shared" si="1"/>
        <v>23.529411764705884</v>
      </c>
      <c r="K10" s="1" t="s">
        <v>1</v>
      </c>
      <c r="L10" s="1">
        <v>2079</v>
      </c>
      <c r="M10" s="1">
        <v>441</v>
      </c>
      <c r="N10" s="1">
        <v>777</v>
      </c>
      <c r="O10" s="1">
        <v>126</v>
      </c>
      <c r="P10" s="1">
        <v>273</v>
      </c>
      <c r="Q10" s="1">
        <v>336</v>
      </c>
      <c r="R10" s="1">
        <v>126</v>
      </c>
      <c r="S10" s="8">
        <f t="shared" ref="S10:S12" si="6">SUM(N10:R10)*100/L10</f>
        <v>78.787878787878782</v>
      </c>
      <c r="T10" s="8">
        <f t="shared" ref="T10:T12" si="7">SUM(Q10:R10)*100/L10</f>
        <v>22.222222222222221</v>
      </c>
      <c r="U10" s="1" t="s">
        <v>1</v>
      </c>
      <c r="V10" s="1">
        <v>2205</v>
      </c>
      <c r="W10" s="1">
        <v>336</v>
      </c>
      <c r="X10" s="1">
        <v>861</v>
      </c>
      <c r="Y10" s="1">
        <v>42</v>
      </c>
      <c r="Z10" s="1">
        <v>420</v>
      </c>
      <c r="AA10" s="1">
        <v>483</v>
      </c>
      <c r="AB10" s="1">
        <v>63</v>
      </c>
      <c r="AC10" s="8">
        <f t="shared" ref="AC10:AC12" si="8">SUM(X10:AB10)*100/V10</f>
        <v>84.761904761904759</v>
      </c>
      <c r="AD10" s="8">
        <f t="shared" ref="AD10:AD12" si="9">SUM(AA10:AB10)*100/V10</f>
        <v>24.761904761904763</v>
      </c>
    </row>
    <row r="11" spans="1:30" x14ac:dyDescent="0.2">
      <c r="A11" s="1" t="s">
        <v>68</v>
      </c>
      <c r="B11" s="1">
        <v>1911</v>
      </c>
      <c r="C11" s="1">
        <v>252</v>
      </c>
      <c r="D11" s="1">
        <v>798</v>
      </c>
      <c r="E11" s="1">
        <v>63</v>
      </c>
      <c r="F11" s="1">
        <v>168</v>
      </c>
      <c r="G11" s="1">
        <v>441</v>
      </c>
      <c r="H11" s="1">
        <v>189</v>
      </c>
      <c r="I11" s="8">
        <f t="shared" si="0"/>
        <v>86.813186813186817</v>
      </c>
      <c r="J11" s="8">
        <f t="shared" si="1"/>
        <v>32.967032967032964</v>
      </c>
      <c r="K11" s="1" t="s">
        <v>68</v>
      </c>
      <c r="L11" s="1">
        <v>1029</v>
      </c>
      <c r="M11" s="1">
        <v>189</v>
      </c>
      <c r="N11" s="1">
        <v>420</v>
      </c>
      <c r="O11" s="1">
        <v>42</v>
      </c>
      <c r="P11" s="1">
        <v>42</v>
      </c>
      <c r="Q11" s="1">
        <v>210</v>
      </c>
      <c r="R11" s="1">
        <v>126</v>
      </c>
      <c r="S11" s="8">
        <f t="shared" si="6"/>
        <v>81.632653061224488</v>
      </c>
      <c r="T11" s="8">
        <f t="shared" si="7"/>
        <v>32.653061224489797</v>
      </c>
      <c r="U11" s="1" t="s">
        <v>68</v>
      </c>
      <c r="V11" s="1">
        <v>882</v>
      </c>
      <c r="W11" s="1">
        <v>63</v>
      </c>
      <c r="X11" s="1">
        <v>378</v>
      </c>
      <c r="Y11" s="1">
        <v>21</v>
      </c>
      <c r="Z11" s="1">
        <v>126</v>
      </c>
      <c r="AA11" s="1">
        <v>231</v>
      </c>
      <c r="AB11" s="1">
        <v>63</v>
      </c>
      <c r="AC11" s="8">
        <f t="shared" si="8"/>
        <v>92.857142857142861</v>
      </c>
      <c r="AD11" s="8">
        <f t="shared" si="9"/>
        <v>33.333333333333336</v>
      </c>
    </row>
    <row r="12" spans="1:30" x14ac:dyDescent="0.2">
      <c r="A12" s="1" t="s">
        <v>69</v>
      </c>
      <c r="B12" s="1">
        <v>2373</v>
      </c>
      <c r="C12" s="1">
        <v>525</v>
      </c>
      <c r="D12" s="1">
        <v>840</v>
      </c>
      <c r="E12" s="1">
        <v>105</v>
      </c>
      <c r="F12" s="1">
        <v>525</v>
      </c>
      <c r="G12" s="1">
        <v>378</v>
      </c>
      <c r="H12" s="1">
        <v>0</v>
      </c>
      <c r="I12" s="8">
        <f t="shared" si="0"/>
        <v>77.876106194690266</v>
      </c>
      <c r="J12" s="8">
        <f t="shared" si="1"/>
        <v>15.929203539823009</v>
      </c>
      <c r="K12" s="1" t="s">
        <v>69</v>
      </c>
      <c r="L12" s="1">
        <v>1050</v>
      </c>
      <c r="M12" s="1">
        <v>252</v>
      </c>
      <c r="N12" s="1">
        <v>357</v>
      </c>
      <c r="O12" s="1">
        <v>84</v>
      </c>
      <c r="P12" s="1">
        <v>231</v>
      </c>
      <c r="Q12" s="1">
        <v>126</v>
      </c>
      <c r="R12" s="1">
        <v>0</v>
      </c>
      <c r="S12" s="8">
        <f t="shared" si="6"/>
        <v>76</v>
      </c>
      <c r="T12" s="8">
        <f t="shared" si="7"/>
        <v>12</v>
      </c>
      <c r="U12" s="1" t="s">
        <v>69</v>
      </c>
      <c r="V12" s="1">
        <v>1323</v>
      </c>
      <c r="W12" s="1">
        <v>273</v>
      </c>
      <c r="X12" s="1">
        <v>483</v>
      </c>
      <c r="Y12" s="1">
        <v>21</v>
      </c>
      <c r="Z12" s="1">
        <v>294</v>
      </c>
      <c r="AA12" s="1">
        <v>252</v>
      </c>
      <c r="AB12" s="1">
        <v>0</v>
      </c>
      <c r="AC12" s="8">
        <f t="shared" si="8"/>
        <v>79.365079365079367</v>
      </c>
      <c r="AD12" s="8">
        <f t="shared" si="9"/>
        <v>19.047619047619047</v>
      </c>
    </row>
    <row r="13" spans="1:30" x14ac:dyDescent="0.2">
      <c r="A13" s="1" t="s">
        <v>70</v>
      </c>
      <c r="I13" s="8"/>
      <c r="J13" s="8"/>
      <c r="K13" s="1" t="s">
        <v>70</v>
      </c>
      <c r="S13" s="8"/>
      <c r="T13" s="8"/>
      <c r="U13" s="1" t="s">
        <v>70</v>
      </c>
      <c r="AC13" s="8"/>
      <c r="AD13" s="8"/>
    </row>
    <row r="14" spans="1:30" x14ac:dyDescent="0.2">
      <c r="A14" s="1" t="s">
        <v>1</v>
      </c>
      <c r="B14" s="1">
        <v>55734</v>
      </c>
      <c r="C14" s="1">
        <v>10689</v>
      </c>
      <c r="D14" s="1">
        <v>23163</v>
      </c>
      <c r="E14" s="1">
        <v>2604</v>
      </c>
      <c r="F14" s="1">
        <v>6909</v>
      </c>
      <c r="G14" s="1">
        <v>10143</v>
      </c>
      <c r="H14" s="1">
        <v>2226</v>
      </c>
      <c r="I14" s="8">
        <f t="shared" si="0"/>
        <v>80.821401657874901</v>
      </c>
      <c r="J14" s="8">
        <f t="shared" si="1"/>
        <v>22.192916352675208</v>
      </c>
      <c r="K14" s="1" t="s">
        <v>1</v>
      </c>
      <c r="L14" s="1">
        <v>27762</v>
      </c>
      <c r="M14" s="1">
        <v>4704</v>
      </c>
      <c r="N14" s="1">
        <v>12096</v>
      </c>
      <c r="O14" s="1">
        <v>1323</v>
      </c>
      <c r="P14" s="1">
        <v>3696</v>
      </c>
      <c r="Q14" s="1">
        <v>4725</v>
      </c>
      <c r="R14" s="1">
        <v>1218</v>
      </c>
      <c r="S14" s="8">
        <f t="shared" ref="S14:S19" si="10">SUM(N14:R14)*100/L14</f>
        <v>83.05597579425114</v>
      </c>
      <c r="T14" s="8">
        <f t="shared" ref="T14:T19" si="11">SUM(Q14:R14)*100/L14</f>
        <v>21.406959152798791</v>
      </c>
      <c r="U14" s="1" t="s">
        <v>1</v>
      </c>
      <c r="V14" s="1">
        <v>27972</v>
      </c>
      <c r="W14" s="1">
        <v>5985</v>
      </c>
      <c r="X14" s="1">
        <v>11067</v>
      </c>
      <c r="Y14" s="1">
        <v>1281</v>
      </c>
      <c r="Z14" s="1">
        <v>3213</v>
      </c>
      <c r="AA14" s="1">
        <v>5418</v>
      </c>
      <c r="AB14" s="1">
        <v>1008</v>
      </c>
      <c r="AC14" s="8">
        <f t="shared" ref="AC14:AC19" si="12">SUM(X14:AB14)*100/V14</f>
        <v>78.603603603603602</v>
      </c>
      <c r="AD14" s="8">
        <f t="shared" ref="AD14:AD19" si="13">SUM(AA14:AB14)*100/V14</f>
        <v>22.972972972972972</v>
      </c>
    </row>
    <row r="15" spans="1:30" x14ac:dyDescent="0.2">
      <c r="A15" s="1" t="s">
        <v>71</v>
      </c>
      <c r="B15" s="1">
        <v>28161</v>
      </c>
      <c r="C15" s="1">
        <v>4347</v>
      </c>
      <c r="D15" s="1">
        <v>11697</v>
      </c>
      <c r="E15" s="1">
        <v>1386</v>
      </c>
      <c r="F15" s="1">
        <v>3969</v>
      </c>
      <c r="G15" s="1">
        <v>6027</v>
      </c>
      <c r="H15" s="1">
        <v>735</v>
      </c>
      <c r="I15" s="8">
        <f t="shared" si="0"/>
        <v>84.56375838926175</v>
      </c>
      <c r="J15" s="8">
        <f t="shared" si="1"/>
        <v>24.011931394481731</v>
      </c>
      <c r="K15" s="1" t="s">
        <v>71</v>
      </c>
      <c r="L15" s="1">
        <v>15120</v>
      </c>
      <c r="M15" s="1">
        <v>2415</v>
      </c>
      <c r="N15" s="1">
        <v>6468</v>
      </c>
      <c r="O15" s="1">
        <v>693</v>
      </c>
      <c r="P15" s="1">
        <v>2016</v>
      </c>
      <c r="Q15" s="1">
        <v>3108</v>
      </c>
      <c r="R15" s="1">
        <v>420</v>
      </c>
      <c r="S15" s="8">
        <f t="shared" si="10"/>
        <v>84.027777777777771</v>
      </c>
      <c r="T15" s="8">
        <f t="shared" si="11"/>
        <v>23.333333333333332</v>
      </c>
      <c r="U15" s="1" t="s">
        <v>71</v>
      </c>
      <c r="V15" s="1">
        <v>13041</v>
      </c>
      <c r="W15" s="1">
        <v>1932</v>
      </c>
      <c r="X15" s="1">
        <v>5229</v>
      </c>
      <c r="Y15" s="1">
        <v>693</v>
      </c>
      <c r="Z15" s="1">
        <v>1953</v>
      </c>
      <c r="AA15" s="1">
        <v>2919</v>
      </c>
      <c r="AB15" s="1">
        <v>315</v>
      </c>
      <c r="AC15" s="8">
        <f t="shared" si="12"/>
        <v>85.18518518518519</v>
      </c>
      <c r="AD15" s="8">
        <f t="shared" si="13"/>
        <v>24.798711755233494</v>
      </c>
    </row>
    <row r="16" spans="1:30" x14ac:dyDescent="0.2">
      <c r="A16" s="1" t="s">
        <v>72</v>
      </c>
      <c r="B16" s="1">
        <v>16632</v>
      </c>
      <c r="C16" s="1">
        <v>1953</v>
      </c>
      <c r="D16" s="1">
        <v>7266</v>
      </c>
      <c r="E16" s="1">
        <v>945</v>
      </c>
      <c r="F16" s="1">
        <v>2016</v>
      </c>
      <c r="G16" s="1">
        <v>3192</v>
      </c>
      <c r="H16" s="1">
        <v>1260</v>
      </c>
      <c r="I16" s="8">
        <f t="shared" si="0"/>
        <v>88.257575757575751</v>
      </c>
      <c r="J16" s="8">
        <f t="shared" si="1"/>
        <v>26.767676767676768</v>
      </c>
      <c r="K16" s="1" t="s">
        <v>72</v>
      </c>
      <c r="L16" s="1">
        <v>8967</v>
      </c>
      <c r="M16" s="1">
        <v>1218</v>
      </c>
      <c r="N16" s="1">
        <v>4074</v>
      </c>
      <c r="O16" s="1">
        <v>525</v>
      </c>
      <c r="P16" s="1">
        <v>1302</v>
      </c>
      <c r="Q16" s="1">
        <v>1197</v>
      </c>
      <c r="R16" s="1">
        <v>651</v>
      </c>
      <c r="S16" s="8">
        <f t="shared" si="10"/>
        <v>86.416861826697897</v>
      </c>
      <c r="T16" s="8">
        <f t="shared" si="11"/>
        <v>20.608899297423889</v>
      </c>
      <c r="U16" s="1" t="s">
        <v>72</v>
      </c>
      <c r="V16" s="1">
        <v>7665</v>
      </c>
      <c r="W16" s="1">
        <v>735</v>
      </c>
      <c r="X16" s="1">
        <v>3192</v>
      </c>
      <c r="Y16" s="1">
        <v>420</v>
      </c>
      <c r="Z16" s="1">
        <v>714</v>
      </c>
      <c r="AA16" s="1">
        <v>1995</v>
      </c>
      <c r="AB16" s="1">
        <v>609</v>
      </c>
      <c r="AC16" s="8">
        <f t="shared" si="12"/>
        <v>90.410958904109592</v>
      </c>
      <c r="AD16" s="8">
        <f t="shared" si="13"/>
        <v>33.972602739726028</v>
      </c>
    </row>
    <row r="17" spans="1:30" x14ac:dyDescent="0.2">
      <c r="A17" s="1" t="s">
        <v>73</v>
      </c>
      <c r="B17" s="1">
        <v>1911</v>
      </c>
      <c r="C17" s="1">
        <v>399</v>
      </c>
      <c r="D17" s="1">
        <v>735</v>
      </c>
      <c r="E17" s="1">
        <v>84</v>
      </c>
      <c r="F17" s="1">
        <v>252</v>
      </c>
      <c r="G17" s="1">
        <v>336</v>
      </c>
      <c r="H17" s="1">
        <v>105</v>
      </c>
      <c r="I17" s="8">
        <f t="shared" si="0"/>
        <v>79.120879120879124</v>
      </c>
      <c r="J17" s="8">
        <f t="shared" si="1"/>
        <v>23.076923076923077</v>
      </c>
      <c r="K17" s="1" t="s">
        <v>73</v>
      </c>
      <c r="L17" s="1">
        <v>1176</v>
      </c>
      <c r="M17" s="1">
        <v>210</v>
      </c>
      <c r="N17" s="1">
        <v>504</v>
      </c>
      <c r="O17" s="1">
        <v>63</v>
      </c>
      <c r="P17" s="1">
        <v>105</v>
      </c>
      <c r="Q17" s="1">
        <v>210</v>
      </c>
      <c r="R17" s="1">
        <v>84</v>
      </c>
      <c r="S17" s="8">
        <f t="shared" si="10"/>
        <v>82.142857142857139</v>
      </c>
      <c r="T17" s="8">
        <f t="shared" si="11"/>
        <v>25</v>
      </c>
      <c r="U17" s="1" t="s">
        <v>73</v>
      </c>
      <c r="V17" s="1">
        <v>735</v>
      </c>
      <c r="W17" s="1">
        <v>189</v>
      </c>
      <c r="X17" s="1">
        <v>231</v>
      </c>
      <c r="Y17" s="1">
        <v>21</v>
      </c>
      <c r="Z17" s="1">
        <v>147</v>
      </c>
      <c r="AA17" s="1">
        <v>126</v>
      </c>
      <c r="AB17" s="1">
        <v>21</v>
      </c>
      <c r="AC17" s="8">
        <f t="shared" si="12"/>
        <v>74.285714285714292</v>
      </c>
      <c r="AD17" s="8">
        <f t="shared" si="13"/>
        <v>20</v>
      </c>
    </row>
    <row r="18" spans="1:30" x14ac:dyDescent="0.2">
      <c r="A18" s="1" t="s">
        <v>74</v>
      </c>
      <c r="B18" s="1">
        <v>21</v>
      </c>
      <c r="C18" s="1">
        <v>0</v>
      </c>
      <c r="D18" s="1">
        <v>21</v>
      </c>
      <c r="E18" s="1">
        <v>0</v>
      </c>
      <c r="F18" s="1">
        <v>0</v>
      </c>
      <c r="G18" s="1">
        <v>0</v>
      </c>
      <c r="H18" s="1">
        <v>0</v>
      </c>
      <c r="I18" s="8">
        <f t="shared" si="0"/>
        <v>100</v>
      </c>
      <c r="J18" s="8">
        <f t="shared" si="1"/>
        <v>0</v>
      </c>
      <c r="K18" s="1" t="s">
        <v>74</v>
      </c>
      <c r="L18" s="1">
        <v>21</v>
      </c>
      <c r="M18" s="1">
        <v>0</v>
      </c>
      <c r="N18" s="1">
        <v>21</v>
      </c>
      <c r="O18" s="1">
        <v>0</v>
      </c>
      <c r="P18" s="1">
        <v>0</v>
      </c>
      <c r="Q18" s="1">
        <v>0</v>
      </c>
      <c r="R18" s="1">
        <v>0</v>
      </c>
      <c r="S18" s="8">
        <f t="shared" si="10"/>
        <v>100</v>
      </c>
      <c r="T18" s="8">
        <f t="shared" si="11"/>
        <v>0</v>
      </c>
      <c r="U18" s="1" t="s">
        <v>74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 t="e">
        <f t="shared" si="12"/>
        <v>#DIV/0!</v>
      </c>
      <c r="AD18" s="8" t="e">
        <f t="shared" si="13"/>
        <v>#DIV/0!</v>
      </c>
    </row>
    <row r="19" spans="1:30" x14ac:dyDescent="0.2">
      <c r="A19" s="1" t="s">
        <v>75</v>
      </c>
      <c r="B19" s="1">
        <v>9009</v>
      </c>
      <c r="C19" s="1">
        <v>3990</v>
      </c>
      <c r="D19" s="1">
        <v>3444</v>
      </c>
      <c r="E19" s="1">
        <v>189</v>
      </c>
      <c r="F19" s="1">
        <v>672</v>
      </c>
      <c r="G19" s="1">
        <v>588</v>
      </c>
      <c r="H19" s="1">
        <v>126</v>
      </c>
      <c r="I19" s="8">
        <f t="shared" si="0"/>
        <v>55.710955710955709</v>
      </c>
      <c r="J19" s="8">
        <f t="shared" si="1"/>
        <v>7.9254079254079253</v>
      </c>
      <c r="K19" s="1" t="s">
        <v>75</v>
      </c>
      <c r="L19" s="1">
        <v>2478</v>
      </c>
      <c r="M19" s="1">
        <v>861</v>
      </c>
      <c r="N19" s="1">
        <v>1029</v>
      </c>
      <c r="O19" s="1">
        <v>42</v>
      </c>
      <c r="P19" s="1">
        <v>273</v>
      </c>
      <c r="Q19" s="1">
        <v>210</v>
      </c>
      <c r="R19" s="1">
        <v>63</v>
      </c>
      <c r="S19" s="8">
        <f t="shared" si="10"/>
        <v>65.254237288135599</v>
      </c>
      <c r="T19" s="8">
        <f t="shared" si="11"/>
        <v>11.016949152542374</v>
      </c>
      <c r="U19" s="1" t="s">
        <v>75</v>
      </c>
      <c r="V19" s="1">
        <v>6531</v>
      </c>
      <c r="W19" s="1">
        <v>3129</v>
      </c>
      <c r="X19" s="1">
        <v>2415</v>
      </c>
      <c r="Y19" s="1">
        <v>147</v>
      </c>
      <c r="Z19" s="1">
        <v>399</v>
      </c>
      <c r="AA19" s="1">
        <v>378</v>
      </c>
      <c r="AB19" s="1">
        <v>63</v>
      </c>
      <c r="AC19" s="8">
        <f t="shared" si="12"/>
        <v>52.09003215434084</v>
      </c>
      <c r="AD19" s="8">
        <f t="shared" si="13"/>
        <v>6.752411575562701</v>
      </c>
    </row>
    <row r="20" spans="1:30" x14ac:dyDescent="0.2">
      <c r="A20" s="12" t="s">
        <v>96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96</v>
      </c>
      <c r="L20" s="12"/>
      <c r="M20" s="12"/>
      <c r="N20" s="12"/>
      <c r="O20" s="12"/>
      <c r="P20" s="12"/>
      <c r="Q20" s="12"/>
      <c r="R20" s="12"/>
      <c r="S20" s="12"/>
      <c r="T20" s="12"/>
      <c r="U20" s="12" t="s">
        <v>96</v>
      </c>
      <c r="V20" s="12"/>
      <c r="W20" s="12"/>
      <c r="X20" s="12"/>
      <c r="Y20" s="12"/>
      <c r="Z20" s="12"/>
      <c r="AA20" s="12"/>
      <c r="AB20" s="12"/>
      <c r="AC20" s="12"/>
      <c r="AD20" s="12"/>
    </row>
  </sheetData>
  <mergeCells count="9">
    <mergeCell ref="A20:J20"/>
    <mergeCell ref="K20:T20"/>
    <mergeCell ref="U20:AD20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99C5-7631-4316-B83A-98A3A8280F22}">
  <dimension ref="A1:AD34"/>
  <sheetViews>
    <sheetView tabSelected="1" view="pageBreakPreview" topLeftCell="H1" zoomScale="125" zoomScaleNormal="125" zoomScaleSheetLayoutView="125" workbookViewId="0">
      <selection activeCell="V5" sqref="V5:AB33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76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76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76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77</v>
      </c>
      <c r="K4" s="1" t="s">
        <v>77</v>
      </c>
      <c r="U4" s="1" t="s">
        <v>77</v>
      </c>
    </row>
    <row r="5" spans="1:30" x14ac:dyDescent="0.2">
      <c r="A5" s="1" t="s">
        <v>1</v>
      </c>
      <c r="B5" s="1">
        <v>2961</v>
      </c>
      <c r="C5" s="1">
        <v>903</v>
      </c>
      <c r="D5" s="1">
        <v>1302</v>
      </c>
      <c r="E5" s="1">
        <v>147</v>
      </c>
      <c r="F5" s="1">
        <v>420</v>
      </c>
      <c r="G5" s="1">
        <v>189</v>
      </c>
      <c r="H5" s="1">
        <v>0</v>
      </c>
      <c r="I5" s="8">
        <f>SUM(D5:H5)*100/B5</f>
        <v>69.503546099290787</v>
      </c>
      <c r="J5" s="8">
        <f>SUM(G5:H5)*100/B5</f>
        <v>6.3829787234042552</v>
      </c>
      <c r="K5" s="1" t="s">
        <v>1</v>
      </c>
      <c r="L5" s="1">
        <v>1386</v>
      </c>
      <c r="M5" s="1">
        <v>315</v>
      </c>
      <c r="N5" s="1">
        <v>756</v>
      </c>
      <c r="O5" s="1">
        <v>42</v>
      </c>
      <c r="P5" s="1">
        <v>231</v>
      </c>
      <c r="Q5" s="1">
        <v>42</v>
      </c>
      <c r="R5" s="1">
        <v>0</v>
      </c>
      <c r="S5" s="8">
        <f>SUM(N5:R5)*100/L5</f>
        <v>77.272727272727266</v>
      </c>
      <c r="T5" s="8">
        <f>SUM(Q5:R5)*100/L5</f>
        <v>3.0303030303030303</v>
      </c>
      <c r="U5" s="1" t="s">
        <v>1</v>
      </c>
      <c r="V5" s="1">
        <v>1575</v>
      </c>
      <c r="W5" s="1">
        <v>588</v>
      </c>
      <c r="X5" s="1">
        <v>546</v>
      </c>
      <c r="Y5" s="1">
        <v>105</v>
      </c>
      <c r="Z5" s="1">
        <v>189</v>
      </c>
      <c r="AA5" s="1">
        <v>147</v>
      </c>
      <c r="AB5" s="1">
        <v>0</v>
      </c>
      <c r="AC5" s="8">
        <f>SUM(X5:AB5)*100/V5</f>
        <v>62.666666666666664</v>
      </c>
      <c r="AD5" s="8">
        <f>SUM(AA5:AB5)*100/V5</f>
        <v>9.3333333333333339</v>
      </c>
    </row>
    <row r="6" spans="1:30" x14ac:dyDescent="0.2">
      <c r="A6" s="1" t="s">
        <v>31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8"/>
      <c r="J6" s="8"/>
      <c r="K6" s="1" t="s">
        <v>31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8"/>
      <c r="T6" s="8"/>
      <c r="U6" s="1" t="s">
        <v>31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8"/>
      <c r="AD6" s="8"/>
    </row>
    <row r="7" spans="1:30" x14ac:dyDescent="0.2">
      <c r="A7" s="1" t="s">
        <v>32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8"/>
      <c r="J7" s="8"/>
      <c r="K7" s="1" t="s">
        <v>32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8"/>
      <c r="T7" s="8"/>
      <c r="U7" s="1" t="s">
        <v>32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8"/>
      <c r="AD7" s="8"/>
    </row>
    <row r="8" spans="1:30" x14ac:dyDescent="0.2">
      <c r="A8" s="1" t="s">
        <v>33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8"/>
      <c r="J8" s="8"/>
      <c r="K8" s="1" t="s">
        <v>33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8"/>
      <c r="T8" s="8"/>
      <c r="U8" s="1" t="s">
        <v>33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8"/>
      <c r="AD8" s="8"/>
    </row>
    <row r="9" spans="1:30" x14ac:dyDescent="0.2">
      <c r="A9" s="1" t="s">
        <v>34</v>
      </c>
      <c r="B9" s="1">
        <v>2604</v>
      </c>
      <c r="C9" s="1">
        <v>861</v>
      </c>
      <c r="D9" s="1">
        <v>1155</v>
      </c>
      <c r="E9" s="1">
        <v>147</v>
      </c>
      <c r="F9" s="1">
        <v>315</v>
      </c>
      <c r="G9" s="1">
        <v>126</v>
      </c>
      <c r="H9" s="1">
        <v>0</v>
      </c>
      <c r="I9" s="8">
        <f t="shared" ref="I9:I10" si="0">SUM(D9:H9)*100/B9</f>
        <v>66.935483870967744</v>
      </c>
      <c r="J9" s="8">
        <f t="shared" ref="J9:J10" si="1">SUM(G9:H9)*100/B9</f>
        <v>4.838709677419355</v>
      </c>
      <c r="K9" s="1" t="s">
        <v>34</v>
      </c>
      <c r="L9" s="1">
        <v>1197</v>
      </c>
      <c r="M9" s="1">
        <v>315</v>
      </c>
      <c r="N9" s="1">
        <v>672</v>
      </c>
      <c r="O9" s="1">
        <v>42</v>
      </c>
      <c r="P9" s="1">
        <v>168</v>
      </c>
      <c r="Q9" s="1">
        <v>0</v>
      </c>
      <c r="R9" s="1">
        <v>0</v>
      </c>
      <c r="S9" s="8">
        <f t="shared" ref="S9:S25" si="2">SUM(N9:R9)*100/L9</f>
        <v>73.684210526315795</v>
      </c>
      <c r="T9" s="8">
        <f t="shared" ref="T9:T25" si="3">SUM(Q9:R9)*100/L9</f>
        <v>0</v>
      </c>
      <c r="U9" s="1" t="s">
        <v>34</v>
      </c>
      <c r="V9" s="1">
        <v>1407</v>
      </c>
      <c r="W9" s="1">
        <v>546</v>
      </c>
      <c r="X9" s="1">
        <v>483</v>
      </c>
      <c r="Y9" s="1">
        <v>105</v>
      </c>
      <c r="Z9" s="1">
        <v>147</v>
      </c>
      <c r="AA9" s="1">
        <v>126</v>
      </c>
      <c r="AB9" s="1">
        <v>0</v>
      </c>
      <c r="AC9" s="8">
        <f t="shared" ref="AC9:AC10" si="4">SUM(X9:AB9)*100/V9</f>
        <v>61.194029850746269</v>
      </c>
      <c r="AD9" s="8">
        <f t="shared" ref="AD9:AD10" si="5">SUM(AA9:AB9)*100/V9</f>
        <v>8.9552238805970141</v>
      </c>
    </row>
    <row r="10" spans="1:30" x14ac:dyDescent="0.2">
      <c r="A10" s="1" t="s">
        <v>35</v>
      </c>
      <c r="B10" s="1">
        <v>168</v>
      </c>
      <c r="C10" s="1">
        <v>0</v>
      </c>
      <c r="D10" s="1">
        <v>105</v>
      </c>
      <c r="E10" s="1">
        <v>0</v>
      </c>
      <c r="F10" s="1">
        <v>21</v>
      </c>
      <c r="G10" s="1">
        <v>42</v>
      </c>
      <c r="H10" s="1">
        <v>0</v>
      </c>
      <c r="I10" s="8">
        <f t="shared" si="0"/>
        <v>100</v>
      </c>
      <c r="J10" s="8">
        <f t="shared" si="1"/>
        <v>25</v>
      </c>
      <c r="K10" s="1" t="s">
        <v>35</v>
      </c>
      <c r="L10" s="1">
        <v>63</v>
      </c>
      <c r="M10" s="1">
        <v>0</v>
      </c>
      <c r="N10" s="1">
        <v>42</v>
      </c>
      <c r="O10" s="1">
        <v>0</v>
      </c>
      <c r="P10" s="1">
        <v>0</v>
      </c>
      <c r="Q10" s="1">
        <v>21</v>
      </c>
      <c r="R10" s="1">
        <v>0</v>
      </c>
      <c r="S10" s="8">
        <f t="shared" si="2"/>
        <v>100</v>
      </c>
      <c r="T10" s="8">
        <f t="shared" si="3"/>
        <v>33.333333333333336</v>
      </c>
      <c r="U10" s="1" t="s">
        <v>35</v>
      </c>
      <c r="V10" s="1">
        <v>105</v>
      </c>
      <c r="W10" s="1">
        <v>0</v>
      </c>
      <c r="X10" s="1">
        <v>63</v>
      </c>
      <c r="Y10" s="1">
        <v>0</v>
      </c>
      <c r="Z10" s="1">
        <v>21</v>
      </c>
      <c r="AA10" s="1">
        <v>21</v>
      </c>
      <c r="AB10" s="1">
        <v>0</v>
      </c>
      <c r="AC10" s="8">
        <f t="shared" si="4"/>
        <v>100</v>
      </c>
      <c r="AD10" s="8">
        <f t="shared" si="5"/>
        <v>20</v>
      </c>
    </row>
    <row r="11" spans="1:30" x14ac:dyDescent="0.2">
      <c r="A11" s="1" t="s">
        <v>36</v>
      </c>
      <c r="B11" s="1">
        <v>42</v>
      </c>
      <c r="C11" s="1">
        <v>0</v>
      </c>
      <c r="D11" s="1">
        <v>21</v>
      </c>
      <c r="E11" s="1">
        <v>0</v>
      </c>
      <c r="F11" s="1">
        <v>0</v>
      </c>
      <c r="G11" s="1">
        <v>21</v>
      </c>
      <c r="H11" s="1">
        <v>0</v>
      </c>
      <c r="I11" s="8"/>
      <c r="J11" s="8"/>
      <c r="K11" s="1" t="s">
        <v>36</v>
      </c>
      <c r="L11" s="1">
        <v>42</v>
      </c>
      <c r="M11" s="1">
        <v>0</v>
      </c>
      <c r="N11" s="1">
        <v>21</v>
      </c>
      <c r="O11" s="1">
        <v>0</v>
      </c>
      <c r="P11" s="1">
        <v>0</v>
      </c>
      <c r="Q11" s="1">
        <v>21</v>
      </c>
      <c r="R11" s="1">
        <v>0</v>
      </c>
      <c r="S11" s="8"/>
      <c r="T11" s="8"/>
      <c r="U11" s="1" t="s">
        <v>36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8"/>
      <c r="AD11" s="8"/>
    </row>
    <row r="12" spans="1:30" x14ac:dyDescent="0.2">
      <c r="A12" s="1" t="s">
        <v>37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8"/>
      <c r="J12" s="8"/>
      <c r="K12" s="1" t="s">
        <v>37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8"/>
      <c r="T12" s="8"/>
      <c r="U12" s="1" t="s">
        <v>37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/>
      <c r="AD12" s="8"/>
    </row>
    <row r="13" spans="1:30" x14ac:dyDescent="0.2">
      <c r="A13" s="1" t="s">
        <v>38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/>
      <c r="J13" s="8"/>
      <c r="K13" s="1" t="s">
        <v>38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/>
      <c r="T13" s="8"/>
      <c r="U13" s="1" t="s">
        <v>38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/>
      <c r="AD13" s="8"/>
    </row>
    <row r="14" spans="1:30" x14ac:dyDescent="0.2">
      <c r="A14" s="1" t="s">
        <v>39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/>
      <c r="J14" s="8"/>
      <c r="K14" s="1" t="s">
        <v>39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/>
      <c r="T14" s="8"/>
      <c r="U14" s="1" t="s">
        <v>39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/>
      <c r="AD14" s="8"/>
    </row>
    <row r="15" spans="1:30" x14ac:dyDescent="0.2">
      <c r="A15" s="1" t="s">
        <v>40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/>
      <c r="J15" s="8"/>
      <c r="K15" s="1" t="s">
        <v>40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/>
      <c r="T15" s="8"/>
      <c r="U15" s="1" t="s">
        <v>40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/>
      <c r="AD15" s="8"/>
    </row>
    <row r="16" spans="1:30" x14ac:dyDescent="0.2">
      <c r="A16" s="1" t="s">
        <v>41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41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41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42</v>
      </c>
      <c r="B17" s="1">
        <v>147</v>
      </c>
      <c r="C17" s="1">
        <v>42</v>
      </c>
      <c r="D17" s="1">
        <v>21</v>
      </c>
      <c r="E17" s="1">
        <v>0</v>
      </c>
      <c r="F17" s="1">
        <v>84</v>
      </c>
      <c r="G17" s="1">
        <v>0</v>
      </c>
      <c r="H17" s="1">
        <v>0</v>
      </c>
      <c r="I17" s="8"/>
      <c r="J17" s="8"/>
      <c r="K17" s="1" t="s">
        <v>42</v>
      </c>
      <c r="L17" s="1">
        <v>84</v>
      </c>
      <c r="M17" s="1">
        <v>0</v>
      </c>
      <c r="N17" s="1">
        <v>21</v>
      </c>
      <c r="O17" s="1">
        <v>0</v>
      </c>
      <c r="P17" s="1">
        <v>63</v>
      </c>
      <c r="Q17" s="1">
        <v>0</v>
      </c>
      <c r="R17" s="1">
        <v>0</v>
      </c>
      <c r="S17" s="8"/>
      <c r="T17" s="8"/>
      <c r="U17" s="1" t="s">
        <v>42</v>
      </c>
      <c r="V17" s="1">
        <v>63</v>
      </c>
      <c r="W17" s="1">
        <v>42</v>
      </c>
      <c r="X17" s="1">
        <v>0</v>
      </c>
      <c r="Y17" s="1">
        <v>0</v>
      </c>
      <c r="Z17" s="1">
        <v>21</v>
      </c>
      <c r="AA17" s="1">
        <v>0</v>
      </c>
      <c r="AB17" s="1">
        <v>0</v>
      </c>
      <c r="AC17" s="8"/>
      <c r="AD17" s="8"/>
    </row>
    <row r="18" spans="1:30" x14ac:dyDescent="0.2">
      <c r="A18" s="1" t="s">
        <v>78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/>
      <c r="J18" s="8"/>
      <c r="K18" s="1" t="s">
        <v>78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/>
      <c r="T18" s="8"/>
      <c r="U18" s="1" t="s">
        <v>78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/>
      <c r="AD18" s="8"/>
    </row>
    <row r="19" spans="1:30" x14ac:dyDescent="0.2">
      <c r="A19" s="1" t="s">
        <v>79</v>
      </c>
      <c r="I19" s="8"/>
      <c r="J19" s="8"/>
      <c r="K19" s="1" t="s">
        <v>79</v>
      </c>
      <c r="S19" s="8"/>
      <c r="T19" s="8"/>
      <c r="U19" s="1" t="s">
        <v>79</v>
      </c>
      <c r="AC19" s="8"/>
      <c r="AD19" s="8"/>
    </row>
    <row r="20" spans="1:30" x14ac:dyDescent="0.2">
      <c r="A20" s="1" t="s">
        <v>1</v>
      </c>
      <c r="B20" s="1">
        <v>2961</v>
      </c>
      <c r="C20" s="1">
        <v>903</v>
      </c>
      <c r="D20" s="1">
        <v>1302</v>
      </c>
      <c r="E20" s="1">
        <v>147</v>
      </c>
      <c r="F20" s="1">
        <v>420</v>
      </c>
      <c r="G20" s="1">
        <v>189</v>
      </c>
      <c r="H20" s="1">
        <v>0</v>
      </c>
      <c r="I20" s="8">
        <f t="shared" ref="I20" si="6">SUM(D20:H20)*100/B20</f>
        <v>69.503546099290787</v>
      </c>
      <c r="J20" s="8">
        <f t="shared" ref="J20" si="7">SUM(G20:H20)*100/B20</f>
        <v>6.3829787234042552</v>
      </c>
      <c r="K20" s="1" t="s">
        <v>1</v>
      </c>
      <c r="L20" s="1">
        <v>1386</v>
      </c>
      <c r="M20" s="1">
        <v>315</v>
      </c>
      <c r="N20" s="1">
        <v>756</v>
      </c>
      <c r="O20" s="1">
        <v>42</v>
      </c>
      <c r="P20" s="1">
        <v>231</v>
      </c>
      <c r="Q20" s="1">
        <v>42</v>
      </c>
      <c r="R20" s="1">
        <v>0</v>
      </c>
      <c r="S20" s="8">
        <f t="shared" si="2"/>
        <v>77.272727272727266</v>
      </c>
      <c r="T20" s="8">
        <f t="shared" si="3"/>
        <v>3.0303030303030303</v>
      </c>
      <c r="U20" s="1" t="s">
        <v>1</v>
      </c>
      <c r="V20" s="1">
        <v>1575</v>
      </c>
      <c r="W20" s="1">
        <v>588</v>
      </c>
      <c r="X20" s="1">
        <v>546</v>
      </c>
      <c r="Y20" s="1">
        <v>105</v>
      </c>
      <c r="Z20" s="1">
        <v>189</v>
      </c>
      <c r="AA20" s="1">
        <v>147</v>
      </c>
      <c r="AB20" s="1">
        <v>0</v>
      </c>
      <c r="AC20" s="8">
        <f t="shared" ref="AC20" si="8">SUM(X20:AB20)*100/V20</f>
        <v>62.666666666666664</v>
      </c>
      <c r="AD20" s="8">
        <f t="shared" ref="AD20" si="9">SUM(AA20:AB20)*100/V20</f>
        <v>9.3333333333333339</v>
      </c>
    </row>
    <row r="21" spans="1:30" x14ac:dyDescent="0.2">
      <c r="A21" s="1" t="s">
        <v>31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8"/>
      <c r="J21" s="8"/>
      <c r="K21" s="1" t="s">
        <v>31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8"/>
      <c r="T21" s="8"/>
      <c r="U21" s="1" t="s">
        <v>31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8"/>
      <c r="AD21" s="8"/>
    </row>
    <row r="22" spans="1:30" x14ac:dyDescent="0.2">
      <c r="A22" s="1" t="s">
        <v>32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8"/>
      <c r="J22" s="8"/>
      <c r="K22" s="1" t="s">
        <v>32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8"/>
      <c r="T22" s="8"/>
      <c r="U22" s="1" t="s">
        <v>32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8"/>
      <c r="AD22" s="8"/>
    </row>
    <row r="23" spans="1:30" x14ac:dyDescent="0.2">
      <c r="A23" s="1" t="s">
        <v>33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8"/>
      <c r="J23" s="8"/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8"/>
      <c r="T23" s="8"/>
      <c r="U23" s="1" t="s">
        <v>33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8"/>
      <c r="AD23" s="8"/>
    </row>
    <row r="24" spans="1:30" x14ac:dyDescent="0.2">
      <c r="A24" s="1" t="s">
        <v>34</v>
      </c>
      <c r="B24" s="1">
        <v>2604</v>
      </c>
      <c r="C24" s="1">
        <v>861</v>
      </c>
      <c r="D24" s="1">
        <v>1155</v>
      </c>
      <c r="E24" s="1">
        <v>147</v>
      </c>
      <c r="F24" s="1">
        <v>315</v>
      </c>
      <c r="G24" s="1">
        <v>126</v>
      </c>
      <c r="H24" s="1">
        <v>0</v>
      </c>
      <c r="I24" s="8">
        <f t="shared" ref="I24:I25" si="10">SUM(D24:H24)*100/B24</f>
        <v>66.935483870967744</v>
      </c>
      <c r="J24" s="8">
        <f t="shared" ref="J24:J25" si="11">SUM(G24:H24)*100/B24</f>
        <v>4.838709677419355</v>
      </c>
      <c r="K24" s="1" t="s">
        <v>34</v>
      </c>
      <c r="L24" s="1">
        <v>1197</v>
      </c>
      <c r="M24" s="1">
        <v>315</v>
      </c>
      <c r="N24" s="1">
        <v>672</v>
      </c>
      <c r="O24" s="1">
        <v>42</v>
      </c>
      <c r="P24" s="1">
        <v>168</v>
      </c>
      <c r="Q24" s="1">
        <v>0</v>
      </c>
      <c r="R24" s="1">
        <v>0</v>
      </c>
      <c r="S24" s="8">
        <f t="shared" si="2"/>
        <v>73.684210526315795</v>
      </c>
      <c r="T24" s="8">
        <f t="shared" si="3"/>
        <v>0</v>
      </c>
      <c r="U24" s="1" t="s">
        <v>34</v>
      </c>
      <c r="V24" s="1">
        <v>1407</v>
      </c>
      <c r="W24" s="1">
        <v>546</v>
      </c>
      <c r="X24" s="1">
        <v>483</v>
      </c>
      <c r="Y24" s="1">
        <v>105</v>
      </c>
      <c r="Z24" s="1">
        <v>147</v>
      </c>
      <c r="AA24" s="1">
        <v>126</v>
      </c>
      <c r="AB24" s="1">
        <v>0</v>
      </c>
      <c r="AC24" s="8">
        <f t="shared" ref="AC24:AC25" si="12">SUM(X24:AB24)*100/V24</f>
        <v>61.194029850746269</v>
      </c>
      <c r="AD24" s="8">
        <f t="shared" ref="AD24:AD25" si="13">SUM(AA24:AB24)*100/V24</f>
        <v>8.9552238805970141</v>
      </c>
    </row>
    <row r="25" spans="1:30" x14ac:dyDescent="0.2">
      <c r="A25" s="1" t="s">
        <v>35</v>
      </c>
      <c r="B25" s="1">
        <v>168</v>
      </c>
      <c r="C25" s="1">
        <v>0</v>
      </c>
      <c r="D25" s="1">
        <v>105</v>
      </c>
      <c r="E25" s="1">
        <v>0</v>
      </c>
      <c r="F25" s="1">
        <v>21</v>
      </c>
      <c r="G25" s="1">
        <v>42</v>
      </c>
      <c r="H25" s="1">
        <v>0</v>
      </c>
      <c r="I25" s="8">
        <f t="shared" si="10"/>
        <v>100</v>
      </c>
      <c r="J25" s="8">
        <f t="shared" si="11"/>
        <v>25</v>
      </c>
      <c r="K25" s="1" t="s">
        <v>35</v>
      </c>
      <c r="L25" s="1">
        <v>63</v>
      </c>
      <c r="M25" s="1">
        <v>0</v>
      </c>
      <c r="N25" s="1">
        <v>42</v>
      </c>
      <c r="O25" s="1">
        <v>0</v>
      </c>
      <c r="P25" s="1">
        <v>0</v>
      </c>
      <c r="Q25" s="1">
        <v>21</v>
      </c>
      <c r="R25" s="1">
        <v>0</v>
      </c>
      <c r="S25" s="8">
        <f t="shared" si="2"/>
        <v>100</v>
      </c>
      <c r="T25" s="8">
        <f t="shared" si="3"/>
        <v>33.333333333333336</v>
      </c>
      <c r="U25" s="1" t="s">
        <v>35</v>
      </c>
      <c r="V25" s="1">
        <v>105</v>
      </c>
      <c r="W25" s="1">
        <v>0</v>
      </c>
      <c r="X25" s="1">
        <v>63</v>
      </c>
      <c r="Y25" s="1">
        <v>0</v>
      </c>
      <c r="Z25" s="1">
        <v>21</v>
      </c>
      <c r="AA25" s="1">
        <v>21</v>
      </c>
      <c r="AB25" s="1">
        <v>0</v>
      </c>
      <c r="AC25" s="8">
        <f t="shared" si="12"/>
        <v>100</v>
      </c>
      <c r="AD25" s="8">
        <f t="shared" si="13"/>
        <v>20</v>
      </c>
    </row>
    <row r="26" spans="1:30" x14ac:dyDescent="0.2">
      <c r="A26" s="1" t="s">
        <v>36</v>
      </c>
      <c r="B26" s="1">
        <v>42</v>
      </c>
      <c r="C26" s="1">
        <v>0</v>
      </c>
      <c r="D26" s="1">
        <v>21</v>
      </c>
      <c r="E26" s="1">
        <v>0</v>
      </c>
      <c r="F26" s="1">
        <v>0</v>
      </c>
      <c r="G26" s="1">
        <v>21</v>
      </c>
      <c r="H26" s="1">
        <v>0</v>
      </c>
      <c r="I26" s="8"/>
      <c r="J26" s="8"/>
      <c r="K26" s="1" t="s">
        <v>36</v>
      </c>
      <c r="L26" s="1">
        <v>42</v>
      </c>
      <c r="M26" s="1">
        <v>0</v>
      </c>
      <c r="N26" s="1">
        <v>21</v>
      </c>
      <c r="O26" s="1">
        <v>0</v>
      </c>
      <c r="P26" s="1">
        <v>0</v>
      </c>
      <c r="Q26" s="1">
        <v>21</v>
      </c>
      <c r="R26" s="1">
        <v>0</v>
      </c>
      <c r="S26" s="8"/>
      <c r="T26" s="8"/>
      <c r="U26" s="1" t="s">
        <v>36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37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37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38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8"/>
      <c r="J28" s="8"/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8"/>
      <c r="T28" s="8"/>
      <c r="U28" s="1" t="s">
        <v>38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8"/>
      <c r="AD28" s="8"/>
    </row>
    <row r="29" spans="1:30" x14ac:dyDescent="0.2">
      <c r="A29" s="1" t="s">
        <v>39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8"/>
      <c r="J29" s="8"/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8"/>
      <c r="T29" s="8"/>
      <c r="U29" s="1" t="s">
        <v>39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8"/>
      <c r="AD29" s="8"/>
    </row>
    <row r="30" spans="1:30" x14ac:dyDescent="0.2">
      <c r="A30" s="1" t="s">
        <v>40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8"/>
      <c r="J30" s="8"/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/>
      <c r="T30" s="8"/>
      <c r="U30" s="1" t="s">
        <v>40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8"/>
      <c r="AD30" s="8"/>
    </row>
    <row r="31" spans="1:30" x14ac:dyDescent="0.2">
      <c r="A31" s="1" t="s">
        <v>41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8"/>
      <c r="J31" s="8"/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8"/>
      <c r="T31" s="8"/>
      <c r="U31" s="1" t="s">
        <v>41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/>
      <c r="AD31" s="8"/>
    </row>
    <row r="32" spans="1:30" x14ac:dyDescent="0.2">
      <c r="A32" s="1" t="s">
        <v>42</v>
      </c>
      <c r="B32" s="1">
        <v>147</v>
      </c>
      <c r="C32" s="1">
        <v>42</v>
      </c>
      <c r="D32" s="1">
        <v>21</v>
      </c>
      <c r="E32" s="1">
        <v>0</v>
      </c>
      <c r="F32" s="1">
        <v>84</v>
      </c>
      <c r="G32" s="1">
        <v>0</v>
      </c>
      <c r="H32" s="1">
        <v>0</v>
      </c>
      <c r="I32" s="8"/>
      <c r="J32" s="8"/>
      <c r="K32" s="1" t="s">
        <v>42</v>
      </c>
      <c r="L32" s="1">
        <v>84</v>
      </c>
      <c r="M32" s="1">
        <v>0</v>
      </c>
      <c r="N32" s="1">
        <v>21</v>
      </c>
      <c r="O32" s="1">
        <v>0</v>
      </c>
      <c r="P32" s="1">
        <v>63</v>
      </c>
      <c r="Q32" s="1">
        <v>0</v>
      </c>
      <c r="R32" s="1">
        <v>0</v>
      </c>
      <c r="S32" s="8"/>
      <c r="T32" s="8"/>
      <c r="U32" s="1" t="s">
        <v>42</v>
      </c>
      <c r="V32" s="1">
        <v>63</v>
      </c>
      <c r="W32" s="1">
        <v>42</v>
      </c>
      <c r="X32" s="1">
        <v>0</v>
      </c>
      <c r="Y32" s="1">
        <v>0</v>
      </c>
      <c r="Z32" s="1">
        <v>21</v>
      </c>
      <c r="AA32" s="1">
        <v>0</v>
      </c>
      <c r="AB32" s="1">
        <v>0</v>
      </c>
      <c r="AC32" s="8"/>
      <c r="AD32" s="8"/>
    </row>
    <row r="33" spans="1:30" x14ac:dyDescent="0.2">
      <c r="A33" s="1" t="s">
        <v>78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8"/>
      <c r="J33" s="8"/>
      <c r="K33" s="1" t="s">
        <v>78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8"/>
      <c r="T33" s="8"/>
      <c r="U33" s="1" t="s">
        <v>78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8"/>
      <c r="AD33" s="8"/>
    </row>
    <row r="34" spans="1:30" x14ac:dyDescent="0.2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96</v>
      </c>
      <c r="L34" s="12"/>
      <c r="M34" s="12"/>
      <c r="N34" s="12"/>
      <c r="O34" s="12"/>
      <c r="P34" s="12"/>
      <c r="Q34" s="12"/>
      <c r="R34" s="12"/>
      <c r="S34" s="12"/>
      <c r="T34" s="12"/>
      <c r="U34" s="12" t="s">
        <v>96</v>
      </c>
      <c r="V34" s="12"/>
      <c r="W34" s="12"/>
      <c r="X34" s="12"/>
      <c r="Y34" s="12"/>
      <c r="Z34" s="12"/>
      <c r="AA34" s="12"/>
      <c r="AB34" s="12"/>
      <c r="AC34" s="12"/>
      <c r="AD34" s="12"/>
    </row>
  </sheetData>
  <mergeCells count="9">
    <mergeCell ref="A34:J34"/>
    <mergeCell ref="K34:T34"/>
    <mergeCell ref="U34:AD3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GuamLFSEduc18</vt:lpstr>
      <vt:lpstr>Age BP</vt:lpstr>
      <vt:lpstr>Armed Forces</vt:lpstr>
      <vt:lpstr>CItizenship</vt:lpstr>
      <vt:lpstr>Work Last Week</vt:lpstr>
      <vt:lpstr>Parents'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2019-10-22T18:31:12Z</dcterms:created>
  <dcterms:modified xsi:type="dcterms:W3CDTF">2019-11-02T06:05:40Z</dcterms:modified>
</cp:coreProperties>
</file>