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cific Web\Documents\William\Education\"/>
    </mc:Choice>
  </mc:AlternateContent>
  <xr:revisionPtr revIDLastSave="0" documentId="13_ncr:1_{747C30AF-C393-4595-B36B-02E68237B8F9}" xr6:coauthVersionLast="45" xr6:coauthVersionMax="45" xr10:uidLastSave="{00000000-0000-0000-0000-000000000000}"/>
  <bookViews>
    <workbookView xWindow="-120" yWindow="-120" windowWidth="29040" windowHeight="15840" activeTab="5" xr2:uid="{23F22A08-D0B9-4FC5-A660-70B07B733D8C}"/>
  </bookViews>
  <sheets>
    <sheet name="GuamLFSEduc19" sheetId="1" r:id="rId1"/>
    <sheet name="Age BP" sheetId="2" r:id="rId2"/>
    <sheet name="Armed Forces" sheetId="3" r:id="rId3"/>
    <sheet name="CItizenship" sheetId="4" r:id="rId4"/>
    <sheet name="Work Last Week" sheetId="5" r:id="rId5"/>
    <sheet name="Parents' BP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5" i="6" l="1"/>
  <c r="I25" i="6"/>
  <c r="J24" i="6"/>
  <c r="I24" i="6"/>
  <c r="J20" i="6"/>
  <c r="I20" i="6"/>
  <c r="J10" i="6"/>
  <c r="I10" i="6"/>
  <c r="J9" i="6"/>
  <c r="I9" i="6"/>
  <c r="J5" i="6"/>
  <c r="I5" i="6"/>
  <c r="AD25" i="6"/>
  <c r="AC25" i="6"/>
  <c r="AD24" i="6"/>
  <c r="AC24" i="6"/>
  <c r="AD20" i="6"/>
  <c r="AC20" i="6"/>
  <c r="AD10" i="6"/>
  <c r="AC10" i="6"/>
  <c r="AD9" i="6"/>
  <c r="AC9" i="6"/>
  <c r="AD5" i="6"/>
  <c r="AC5" i="6"/>
  <c r="S9" i="6"/>
  <c r="T9" i="6"/>
  <c r="S10" i="6"/>
  <c r="T10" i="6"/>
  <c r="S20" i="6"/>
  <c r="T20" i="6"/>
  <c r="S24" i="6"/>
  <c r="T24" i="6"/>
  <c r="S25" i="6"/>
  <c r="T25" i="6"/>
  <c r="AD19" i="5"/>
  <c r="AC19" i="5"/>
  <c r="AD18" i="5"/>
  <c r="AC18" i="5"/>
  <c r="AD17" i="5"/>
  <c r="AC17" i="5"/>
  <c r="AD16" i="5"/>
  <c r="AC16" i="5"/>
  <c r="AD15" i="5"/>
  <c r="AC15" i="5"/>
  <c r="AD14" i="5"/>
  <c r="AC14" i="5"/>
  <c r="AD12" i="5"/>
  <c r="AC12" i="5"/>
  <c r="AD11" i="5"/>
  <c r="AC11" i="5"/>
  <c r="AD10" i="5"/>
  <c r="AC10" i="5"/>
  <c r="AD8" i="5"/>
  <c r="AC8" i="5"/>
  <c r="AD7" i="5"/>
  <c r="AC7" i="5"/>
  <c r="AD6" i="5"/>
  <c r="AC6" i="5"/>
  <c r="AD5" i="5"/>
  <c r="AC5" i="5"/>
  <c r="T19" i="5"/>
  <c r="S19" i="5"/>
  <c r="T18" i="5"/>
  <c r="S18" i="5"/>
  <c r="T17" i="5"/>
  <c r="S17" i="5"/>
  <c r="T16" i="5"/>
  <c r="S16" i="5"/>
  <c r="T15" i="5"/>
  <c r="S15" i="5"/>
  <c r="T14" i="5"/>
  <c r="S14" i="5"/>
  <c r="T12" i="5"/>
  <c r="S12" i="5"/>
  <c r="T11" i="5"/>
  <c r="S11" i="5"/>
  <c r="T10" i="5"/>
  <c r="S10" i="5"/>
  <c r="T8" i="5"/>
  <c r="S8" i="5"/>
  <c r="T7" i="5"/>
  <c r="S7" i="5"/>
  <c r="T6" i="5"/>
  <c r="S6" i="5"/>
  <c r="T5" i="5"/>
  <c r="S5" i="5"/>
  <c r="I6" i="5"/>
  <c r="J6" i="5"/>
  <c r="I7" i="5"/>
  <c r="J7" i="5"/>
  <c r="I8" i="5"/>
  <c r="J8" i="5"/>
  <c r="I10" i="5"/>
  <c r="J10" i="5"/>
  <c r="I11" i="5"/>
  <c r="J11" i="5"/>
  <c r="I12" i="5"/>
  <c r="J12" i="5"/>
  <c r="I14" i="5"/>
  <c r="J14" i="5"/>
  <c r="I15" i="5"/>
  <c r="J15" i="5"/>
  <c r="I16" i="5"/>
  <c r="J16" i="5"/>
  <c r="I17" i="5"/>
  <c r="J17" i="5"/>
  <c r="I18" i="5"/>
  <c r="J18" i="5"/>
  <c r="I19" i="5"/>
  <c r="J19" i="5"/>
  <c r="AD32" i="4"/>
  <c r="AC32" i="4"/>
  <c r="AD31" i="4"/>
  <c r="AC31" i="4"/>
  <c r="AD30" i="4"/>
  <c r="AC30" i="4"/>
  <c r="AD29" i="4"/>
  <c r="AC29" i="4"/>
  <c r="AD28" i="4"/>
  <c r="AC28" i="4"/>
  <c r="AD27" i="4"/>
  <c r="AC27" i="4"/>
  <c r="AD26" i="4"/>
  <c r="AC26" i="4"/>
  <c r="AD25" i="4"/>
  <c r="AC25" i="4"/>
  <c r="AD24" i="4"/>
  <c r="AC24" i="4"/>
  <c r="AD23" i="4"/>
  <c r="AC23" i="4"/>
  <c r="AD22" i="4"/>
  <c r="AC22" i="4"/>
  <c r="AD21" i="4"/>
  <c r="AC21" i="4"/>
  <c r="AD20" i="4"/>
  <c r="AC20" i="4"/>
  <c r="AD19" i="4"/>
  <c r="AC19" i="4"/>
  <c r="AD18" i="4"/>
  <c r="AC18" i="4"/>
  <c r="AD17" i="4"/>
  <c r="AC17" i="4"/>
  <c r="AD16" i="4"/>
  <c r="AC16" i="4"/>
  <c r="AD15" i="4"/>
  <c r="AC15" i="4"/>
  <c r="AD14" i="4"/>
  <c r="AC14" i="4"/>
  <c r="AD13" i="4"/>
  <c r="AC13" i="4"/>
  <c r="AD12" i="4"/>
  <c r="AC12" i="4"/>
  <c r="AD10" i="4"/>
  <c r="AC10" i="4"/>
  <c r="AD9" i="4"/>
  <c r="AC9" i="4"/>
  <c r="AD8" i="4"/>
  <c r="AC8" i="4"/>
  <c r="AD7" i="4"/>
  <c r="AC7" i="4"/>
  <c r="AD6" i="4"/>
  <c r="AC6" i="4"/>
  <c r="AD5" i="4"/>
  <c r="AC5" i="4"/>
  <c r="T32" i="4"/>
  <c r="S32" i="4"/>
  <c r="T31" i="4"/>
  <c r="S31" i="4"/>
  <c r="T30" i="4"/>
  <c r="S30" i="4"/>
  <c r="T29" i="4"/>
  <c r="S29" i="4"/>
  <c r="T28" i="4"/>
  <c r="S28" i="4"/>
  <c r="T27" i="4"/>
  <c r="S27" i="4"/>
  <c r="T26" i="4"/>
  <c r="S26" i="4"/>
  <c r="T25" i="4"/>
  <c r="S25" i="4"/>
  <c r="T24" i="4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0" i="4"/>
  <c r="S10" i="4"/>
  <c r="T9" i="4"/>
  <c r="S9" i="4"/>
  <c r="T8" i="4"/>
  <c r="S8" i="4"/>
  <c r="T7" i="4"/>
  <c r="S7" i="4"/>
  <c r="T6" i="4"/>
  <c r="S6" i="4"/>
  <c r="T5" i="4"/>
  <c r="S5" i="4"/>
  <c r="I6" i="4"/>
  <c r="J6" i="4"/>
  <c r="I7" i="4"/>
  <c r="J7" i="4"/>
  <c r="I8" i="4"/>
  <c r="J8" i="4"/>
  <c r="I9" i="4"/>
  <c r="J9" i="4"/>
  <c r="I10" i="4"/>
  <c r="J10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AD18" i="3"/>
  <c r="AC18" i="3"/>
  <c r="AD17" i="3"/>
  <c r="AC17" i="3"/>
  <c r="AD16" i="3"/>
  <c r="AC16" i="3"/>
  <c r="AD14" i="3"/>
  <c r="AC14" i="3"/>
  <c r="AD13" i="3"/>
  <c r="AC13" i="3"/>
  <c r="AD12" i="3"/>
  <c r="AC12" i="3"/>
  <c r="AD11" i="3"/>
  <c r="AC11" i="3"/>
  <c r="AD10" i="3"/>
  <c r="AC10" i="3"/>
  <c r="AD9" i="3"/>
  <c r="AC9" i="3"/>
  <c r="AD7" i="3"/>
  <c r="AC7" i="3"/>
  <c r="AD6" i="3"/>
  <c r="AC6" i="3"/>
  <c r="AD5" i="3"/>
  <c r="AC5" i="3"/>
  <c r="T18" i="3"/>
  <c r="S18" i="3"/>
  <c r="T17" i="3"/>
  <c r="S17" i="3"/>
  <c r="T16" i="3"/>
  <c r="S16" i="3"/>
  <c r="T14" i="3"/>
  <c r="S14" i="3"/>
  <c r="T13" i="3"/>
  <c r="S13" i="3"/>
  <c r="T12" i="3"/>
  <c r="S12" i="3"/>
  <c r="T11" i="3"/>
  <c r="S11" i="3"/>
  <c r="T10" i="3"/>
  <c r="S10" i="3"/>
  <c r="T9" i="3"/>
  <c r="S9" i="3"/>
  <c r="T7" i="3"/>
  <c r="S7" i="3"/>
  <c r="T6" i="3"/>
  <c r="S6" i="3"/>
  <c r="T5" i="3"/>
  <c r="S5" i="3"/>
  <c r="I6" i="3"/>
  <c r="J6" i="3"/>
  <c r="I7" i="3"/>
  <c r="J7" i="3"/>
  <c r="I9" i="3"/>
  <c r="J9" i="3"/>
  <c r="I10" i="3"/>
  <c r="J10" i="3"/>
  <c r="I11" i="3"/>
  <c r="J11" i="3"/>
  <c r="I12" i="3"/>
  <c r="J12" i="3"/>
  <c r="I13" i="3"/>
  <c r="J13" i="3"/>
  <c r="I14" i="3"/>
  <c r="J14" i="3"/>
  <c r="I16" i="3"/>
  <c r="J16" i="3"/>
  <c r="I17" i="3"/>
  <c r="J17" i="3"/>
  <c r="I18" i="3"/>
  <c r="J18" i="3"/>
  <c r="AD31" i="2"/>
  <c r="AC31" i="2"/>
  <c r="AD30" i="2"/>
  <c r="AC30" i="2"/>
  <c r="AD29" i="2"/>
  <c r="AC29" i="2"/>
  <c r="AD28" i="2"/>
  <c r="AC28" i="2"/>
  <c r="AD27" i="2"/>
  <c r="AC27" i="2"/>
  <c r="AD26" i="2"/>
  <c r="AC26" i="2"/>
  <c r="AD25" i="2"/>
  <c r="AC25" i="2"/>
  <c r="AD24" i="2"/>
  <c r="AC24" i="2"/>
  <c r="AD23" i="2"/>
  <c r="AC23" i="2"/>
  <c r="AD22" i="2"/>
  <c r="AC22" i="2"/>
  <c r="AD21" i="2"/>
  <c r="AC21" i="2"/>
  <c r="AD20" i="2"/>
  <c r="AC20" i="2"/>
  <c r="AD19" i="2"/>
  <c r="AC19" i="2"/>
  <c r="AD16" i="2"/>
  <c r="AC16" i="2"/>
  <c r="AD15" i="2"/>
  <c r="AC15" i="2"/>
  <c r="AD14" i="2"/>
  <c r="AC14" i="2"/>
  <c r="AD13" i="2"/>
  <c r="AC13" i="2"/>
  <c r="AD12" i="2"/>
  <c r="AC12" i="2"/>
  <c r="AD11" i="2"/>
  <c r="AC11" i="2"/>
  <c r="AD10" i="2"/>
  <c r="AC10" i="2"/>
  <c r="AD9" i="2"/>
  <c r="AC9" i="2"/>
  <c r="AD8" i="2"/>
  <c r="AC8" i="2"/>
  <c r="AD7" i="2"/>
  <c r="AC7" i="2"/>
  <c r="AD6" i="2"/>
  <c r="AC6" i="2"/>
  <c r="AD5" i="2"/>
  <c r="AC5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AD43" i="1"/>
  <c r="AC43" i="1"/>
  <c r="AD42" i="1"/>
  <c r="AC42" i="1"/>
  <c r="AD41" i="1"/>
  <c r="AC41" i="1"/>
  <c r="AD40" i="1"/>
  <c r="AC40" i="1"/>
  <c r="AD39" i="1"/>
  <c r="AC39" i="1"/>
  <c r="AD38" i="1"/>
  <c r="AC38" i="1"/>
  <c r="AD35" i="1"/>
  <c r="AC35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5" i="1"/>
  <c r="AC25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5" i="1"/>
  <c r="AC15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T43" i="1"/>
  <c r="S43" i="1"/>
  <c r="T42" i="1"/>
  <c r="S42" i="1"/>
  <c r="T41" i="1"/>
  <c r="S41" i="1"/>
  <c r="T40" i="1"/>
  <c r="S40" i="1"/>
  <c r="T39" i="1"/>
  <c r="S39" i="1"/>
  <c r="T38" i="1"/>
  <c r="S38" i="1"/>
  <c r="T35" i="1"/>
  <c r="S35" i="1"/>
  <c r="T33" i="1"/>
  <c r="S33" i="1"/>
  <c r="T32" i="1"/>
  <c r="S32" i="1"/>
  <c r="T31" i="1"/>
  <c r="S31" i="1"/>
  <c r="T30" i="1"/>
  <c r="S30" i="1"/>
  <c r="T29" i="1"/>
  <c r="S29" i="1"/>
  <c r="T28" i="1"/>
  <c r="S28" i="1"/>
  <c r="T25" i="1"/>
  <c r="S25" i="1"/>
  <c r="T23" i="1"/>
  <c r="S23" i="1"/>
  <c r="T22" i="1"/>
  <c r="S22" i="1"/>
  <c r="T21" i="1"/>
  <c r="S21" i="1"/>
  <c r="T20" i="1"/>
  <c r="S20" i="1"/>
  <c r="T19" i="1"/>
  <c r="S19" i="1"/>
  <c r="T18" i="1"/>
  <c r="S18" i="1"/>
  <c r="T15" i="1"/>
  <c r="S15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J43" i="1"/>
  <c r="I43" i="1"/>
  <c r="J42" i="1"/>
  <c r="I42" i="1"/>
  <c r="J41" i="1"/>
  <c r="I41" i="1"/>
  <c r="J40" i="1"/>
  <c r="I40" i="1"/>
  <c r="J39" i="1"/>
  <c r="I39" i="1"/>
  <c r="J38" i="1"/>
  <c r="I38" i="1"/>
  <c r="J35" i="1"/>
  <c r="I35" i="1"/>
  <c r="J33" i="1"/>
  <c r="I33" i="1"/>
  <c r="J32" i="1"/>
  <c r="I32" i="1"/>
  <c r="J31" i="1"/>
  <c r="I31" i="1"/>
  <c r="J30" i="1"/>
  <c r="I30" i="1"/>
  <c r="J29" i="1"/>
  <c r="I29" i="1"/>
  <c r="J28" i="1"/>
  <c r="I28" i="1"/>
  <c r="J25" i="1"/>
  <c r="I25" i="1"/>
  <c r="J23" i="1"/>
  <c r="I23" i="1"/>
  <c r="J22" i="1"/>
  <c r="I22" i="1"/>
  <c r="J21" i="1"/>
  <c r="I21" i="1"/>
  <c r="J20" i="1"/>
  <c r="I20" i="1"/>
  <c r="J19" i="1"/>
  <c r="I19" i="1"/>
  <c r="J18" i="1"/>
  <c r="I18" i="1"/>
  <c r="J15" i="1"/>
  <c r="I1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T5" i="6"/>
  <c r="S5" i="6"/>
  <c r="J5" i="1"/>
  <c r="J5" i="2"/>
  <c r="J5" i="3"/>
  <c r="J5" i="4"/>
  <c r="J5" i="5"/>
  <c r="I5" i="1"/>
  <c r="I5" i="2"/>
  <c r="I5" i="3"/>
  <c r="I5" i="4"/>
  <c r="I5" i="5"/>
</calcChain>
</file>

<file path=xl/sharedStrings.xml><?xml version="1.0" encoding="utf-8"?>
<sst xmlns="http://schemas.openxmlformats.org/spreadsheetml/2006/main" count="744" uniqueCount="97">
  <si>
    <t>Table 1. Relationship and Marital Status by Sex and Educational Attainment, Guam:</t>
  </si>
  <si>
    <t>Total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</si>
  <si>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</si>
  <si>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</si>
  <si>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</si>
  <si>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</si>
  <si>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</si>
  <si>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</si>
  <si>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</si>
  <si>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</si>
  <si>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</si>
  <si>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</si>
  <si>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</si>
  <si>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</si>
  <si>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</si>
  <si>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</si>
  <si>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</si>
  <si>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</si>
  <si>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</si>
  <si>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</si>
  <si>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</si>
  <si>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</si>
  <si>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Table 2. Age and Birthplace by Sex and Educational Attainment, Guam:</t>
  </si>
  <si>
    <t xml:space="preserve">   Age5s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</si>
  <si>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</si>
  <si>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</si>
  <si>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</si>
  <si>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</si>
  <si>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</si>
  <si>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</si>
  <si>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</si>
  <si>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</si>
  <si>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</si>
  <si>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</si>
  <si>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</si>
  <si>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</si>
  <si>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</si>
  <si>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</si>
  <si>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</si>
  <si>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</si>
  <si>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</si>
  <si>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Other</t>
  </si>
  <si>
    <t>Not stated</t>
  </si>
  <si>
    <t>Table 3. Armed Forces by Sex and Educational Attainment, Guam: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</si>
  <si>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</si>
  <si>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</si>
  <si>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</si>
  <si>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</si>
  <si>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</si>
  <si>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</si>
  <si>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</si>
  <si>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</si>
  <si>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</si>
  <si>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</si>
  <si>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</si>
  <si>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</si>
  <si>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Table 4. Citizenship and Year Arrived by Sex and Educational Attainment, Guam:</t>
  </si>
  <si>
    <t xml:space="preserve">   Citizenship</t>
  </si>
  <si>
    <t>Other Asian</t>
  </si>
  <si>
    <t xml:space="preserve">   Year arrived</t>
  </si>
  <si>
    <t>1980-1984</t>
  </si>
  <si>
    <t>Before 1980</t>
  </si>
  <si>
    <t>Table 5. Work Last Week and Class of Worker by Sex and Educational Attainment, Guam:</t>
  </si>
  <si>
    <t xml:space="preserve">   Work last week</t>
  </si>
  <si>
    <t>Paid work</t>
  </si>
  <si>
    <t>Looking for work</t>
  </si>
  <si>
    <t>Not in LF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</si>
  <si>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</si>
  <si>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</si>
  <si>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</si>
  <si>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</si>
  <si>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</si>
  <si>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</si>
  <si>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</si>
  <si>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</si>
  <si>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</si>
  <si>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6. Mother's and Father's Birthplace by Sex and Educational Attainment, Guam:</t>
  </si>
  <si>
    <t xml:space="preserve">   Mother BP</t>
  </si>
  <si>
    <t>NR</t>
  </si>
  <si>
    <t xml:space="preserve">   Father_BP</t>
  </si>
  <si>
    <t>Percent</t>
  </si>
  <si>
    <t>H.S. Grads</t>
  </si>
  <si>
    <t>College Grad</t>
  </si>
  <si>
    <t>Less than</t>
  </si>
  <si>
    <t>H.S. Grad</t>
  </si>
  <si>
    <t>High School</t>
  </si>
  <si>
    <t>Graduate</t>
  </si>
  <si>
    <t>College</t>
  </si>
  <si>
    <t xml:space="preserve">Some </t>
  </si>
  <si>
    <t>Associate's</t>
  </si>
  <si>
    <t>Degree</t>
  </si>
  <si>
    <t xml:space="preserve">Bachelor's </t>
  </si>
  <si>
    <t xml:space="preserve">Masters or </t>
  </si>
  <si>
    <t>higher</t>
  </si>
  <si>
    <t>FEMALES</t>
  </si>
  <si>
    <t>MALES</t>
  </si>
  <si>
    <t>Source: Guam Labor Force Surveys 1992-2004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</si>
</sst>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left"/>
    </xf>
    <xf numFmtId="3" fontId="1" fillId="0" borderId="9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0C40-7A0A-4C00-B87F-4883BCBDC186}">
  <dimension ref="A1:AD44"/>
  <sheetViews>
    <sheetView view="pageBreakPreview" zoomScale="125" zoomScaleNormal="125" zoomScaleSheetLayoutView="125" workbookViewId="0">
      <selection activeCell="V5" sqref="V5:AB43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0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0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</v>
      </c>
      <c r="K4" s="1" t="s">
        <v>2</v>
      </c>
      <c r="U4" s="1" t="s">
        <v>2</v>
      </c>
    </row>
    <row r="5" spans="1:30" x14ac:dyDescent="0.2">
      <c r="A5" s="1" t="s">
        <v>1</v>
      </c>
      <c r="B5" s="1">
        <v>66254</v>
      </c>
      <c r="C5" s="1">
        <v>13204</v>
      </c>
      <c r="D5" s="1">
        <v>27264</v>
      </c>
      <c r="E5" s="1">
        <v>3338</v>
      </c>
      <c r="F5" s="1">
        <v>8153</v>
      </c>
      <c r="G5" s="1">
        <v>11620</v>
      </c>
      <c r="H5" s="1">
        <v>2675</v>
      </c>
      <c r="I5" s="8">
        <f>SUM(D5:H5)*100/B5</f>
        <v>80.070637244543732</v>
      </c>
      <c r="J5" s="8">
        <f>SUM(G5:H5)*100/B5</f>
        <v>21.576055785311077</v>
      </c>
      <c r="K5" s="1" t="s">
        <v>1</v>
      </c>
      <c r="L5" s="1">
        <v>33277</v>
      </c>
      <c r="M5" s="1">
        <v>5735</v>
      </c>
      <c r="N5" s="1">
        <v>14359</v>
      </c>
      <c r="O5" s="1">
        <v>1776</v>
      </c>
      <c r="P5" s="1">
        <v>4323</v>
      </c>
      <c r="Q5" s="1">
        <v>5692</v>
      </c>
      <c r="R5" s="1">
        <v>1391</v>
      </c>
      <c r="S5" s="8">
        <f>SUM(N5:R5)*100/L5</f>
        <v>82.762869249030857</v>
      </c>
      <c r="T5" s="8">
        <f>SUM(Q5:R5)*100/L5</f>
        <v>21.284971602007392</v>
      </c>
      <c r="U5" s="1" t="s">
        <v>1</v>
      </c>
      <c r="V5" s="1">
        <v>32977</v>
      </c>
      <c r="W5" s="1">
        <v>7469</v>
      </c>
      <c r="X5" s="1">
        <v>12904</v>
      </c>
      <c r="Y5" s="1">
        <v>1562</v>
      </c>
      <c r="Z5" s="1">
        <v>3831</v>
      </c>
      <c r="AA5" s="1">
        <v>5928</v>
      </c>
      <c r="AB5" s="1">
        <v>1284</v>
      </c>
      <c r="AC5" s="8">
        <f>SUM(X5:AB5)*100/V5</f>
        <v>77.353913333535488</v>
      </c>
      <c r="AD5" s="8">
        <f>SUM(AA5:AB5)*100/V5</f>
        <v>21.869788034084362</v>
      </c>
    </row>
    <row r="6" spans="1:30" x14ac:dyDescent="0.2">
      <c r="A6" s="1" t="s">
        <v>3</v>
      </c>
      <c r="B6" s="1">
        <v>29682</v>
      </c>
      <c r="C6" s="1">
        <v>5971</v>
      </c>
      <c r="D6" s="1">
        <v>11342</v>
      </c>
      <c r="E6" s="1">
        <v>1498</v>
      </c>
      <c r="F6" s="1">
        <v>4109</v>
      </c>
      <c r="G6" s="1">
        <v>5264</v>
      </c>
      <c r="H6" s="1">
        <v>1498</v>
      </c>
      <c r="I6" s="8">
        <f t="shared" ref="I6:I12" si="0">SUM(D6:H6)*100/B6</f>
        <v>79.883431035644492</v>
      </c>
      <c r="J6" s="8">
        <f t="shared" ref="J6:J12" si="1">SUM(G6:H6)*100/B6</f>
        <v>22.781483727511624</v>
      </c>
      <c r="K6" s="1" t="s">
        <v>3</v>
      </c>
      <c r="L6" s="1">
        <v>23112</v>
      </c>
      <c r="M6" s="1">
        <v>3938</v>
      </c>
      <c r="N6" s="1">
        <v>9138</v>
      </c>
      <c r="O6" s="1">
        <v>1156</v>
      </c>
      <c r="P6" s="1">
        <v>3360</v>
      </c>
      <c r="Q6" s="1">
        <v>4259</v>
      </c>
      <c r="R6" s="1">
        <v>1263</v>
      </c>
      <c r="S6" s="8">
        <f t="shared" ref="S6:S12" si="2">SUM(N6:R6)*100/L6</f>
        <v>82.969885773624085</v>
      </c>
      <c r="T6" s="8">
        <f t="shared" ref="T6:T12" si="3">SUM(Q6:R6)*100/L6</f>
        <v>23.892350294219455</v>
      </c>
      <c r="U6" s="1" t="s">
        <v>3</v>
      </c>
      <c r="V6" s="1">
        <v>6570</v>
      </c>
      <c r="W6" s="1">
        <v>2033</v>
      </c>
      <c r="X6" s="1">
        <v>2204</v>
      </c>
      <c r="Y6" s="1">
        <v>342</v>
      </c>
      <c r="Z6" s="1">
        <v>749</v>
      </c>
      <c r="AA6" s="1">
        <v>1006</v>
      </c>
      <c r="AB6" s="1">
        <v>235</v>
      </c>
      <c r="AC6" s="8">
        <f t="shared" ref="AC6:AC12" si="4">SUM(X6:AB6)*100/V6</f>
        <v>69.041095890410958</v>
      </c>
      <c r="AD6" s="8">
        <f t="shared" ref="AD6:AD12" si="5">SUM(AA6:AB6)*100/V6</f>
        <v>18.888888888888889</v>
      </c>
    </row>
    <row r="7" spans="1:30" x14ac:dyDescent="0.2">
      <c r="A7" s="1" t="s">
        <v>4</v>
      </c>
      <c r="B7" s="1">
        <v>18960</v>
      </c>
      <c r="C7" s="1">
        <v>3531</v>
      </c>
      <c r="D7" s="1">
        <v>7747</v>
      </c>
      <c r="E7" s="1">
        <v>813</v>
      </c>
      <c r="F7" s="1">
        <v>2290</v>
      </c>
      <c r="G7" s="1">
        <v>3788</v>
      </c>
      <c r="H7" s="1">
        <v>792</v>
      </c>
      <c r="I7" s="8">
        <f t="shared" si="0"/>
        <v>81.381856540084385</v>
      </c>
      <c r="J7" s="8">
        <f t="shared" si="1"/>
        <v>24.156118143459917</v>
      </c>
      <c r="K7" s="1" t="s">
        <v>4</v>
      </c>
      <c r="L7" s="1">
        <v>1070</v>
      </c>
      <c r="M7" s="1">
        <v>257</v>
      </c>
      <c r="N7" s="1">
        <v>342</v>
      </c>
      <c r="O7" s="1">
        <v>64</v>
      </c>
      <c r="P7" s="1">
        <v>107</v>
      </c>
      <c r="Q7" s="1">
        <v>278</v>
      </c>
      <c r="R7" s="1">
        <v>21</v>
      </c>
      <c r="S7" s="8">
        <f t="shared" si="2"/>
        <v>75.887850467289724</v>
      </c>
      <c r="T7" s="8">
        <f t="shared" si="3"/>
        <v>27.943925233644858</v>
      </c>
      <c r="U7" s="1" t="s">
        <v>4</v>
      </c>
      <c r="V7" s="1">
        <v>17890</v>
      </c>
      <c r="W7" s="1">
        <v>3274</v>
      </c>
      <c r="X7" s="1">
        <v>7404</v>
      </c>
      <c r="Y7" s="1">
        <v>749</v>
      </c>
      <c r="Z7" s="1">
        <v>2183</v>
      </c>
      <c r="AA7" s="1">
        <v>3510</v>
      </c>
      <c r="AB7" s="1">
        <v>770</v>
      </c>
      <c r="AC7" s="8">
        <f t="shared" si="4"/>
        <v>81.699273337059807</v>
      </c>
      <c r="AD7" s="8">
        <f t="shared" si="5"/>
        <v>23.923979877026273</v>
      </c>
    </row>
    <row r="8" spans="1:30" x14ac:dyDescent="0.2">
      <c r="A8" s="1" t="s">
        <v>5</v>
      </c>
      <c r="B8" s="1">
        <v>7618</v>
      </c>
      <c r="C8" s="1">
        <v>942</v>
      </c>
      <c r="D8" s="1">
        <v>3980</v>
      </c>
      <c r="E8" s="1">
        <v>556</v>
      </c>
      <c r="F8" s="1">
        <v>813</v>
      </c>
      <c r="G8" s="1">
        <v>1220</v>
      </c>
      <c r="H8" s="1">
        <v>107</v>
      </c>
      <c r="I8" s="8">
        <f t="shared" si="0"/>
        <v>87.634549750590708</v>
      </c>
      <c r="J8" s="8">
        <f t="shared" si="1"/>
        <v>17.419270149645577</v>
      </c>
      <c r="K8" s="1" t="s">
        <v>5</v>
      </c>
      <c r="L8" s="1">
        <v>4473</v>
      </c>
      <c r="M8" s="1">
        <v>556</v>
      </c>
      <c r="N8" s="1">
        <v>2632</v>
      </c>
      <c r="O8" s="1">
        <v>321</v>
      </c>
      <c r="P8" s="1">
        <v>449</v>
      </c>
      <c r="Q8" s="1">
        <v>449</v>
      </c>
      <c r="R8" s="1">
        <v>64</v>
      </c>
      <c r="S8" s="8">
        <f t="shared" si="2"/>
        <v>87.525150905432596</v>
      </c>
      <c r="T8" s="8">
        <f t="shared" si="3"/>
        <v>11.468812877263581</v>
      </c>
      <c r="U8" s="1" t="s">
        <v>5</v>
      </c>
      <c r="V8" s="1">
        <v>3146</v>
      </c>
      <c r="W8" s="1">
        <v>385</v>
      </c>
      <c r="X8" s="1">
        <v>1348</v>
      </c>
      <c r="Y8" s="1">
        <v>235</v>
      </c>
      <c r="Z8" s="1">
        <v>364</v>
      </c>
      <c r="AA8" s="1">
        <v>770</v>
      </c>
      <c r="AB8" s="1">
        <v>43</v>
      </c>
      <c r="AC8" s="8">
        <f t="shared" si="4"/>
        <v>87.730451366815004</v>
      </c>
      <c r="AD8" s="8">
        <f t="shared" si="5"/>
        <v>25.842339478703114</v>
      </c>
    </row>
    <row r="9" spans="1:30" x14ac:dyDescent="0.2">
      <c r="A9" s="1" t="s">
        <v>6</v>
      </c>
      <c r="B9" s="1">
        <v>1134</v>
      </c>
      <c r="C9" s="1">
        <v>749</v>
      </c>
      <c r="D9" s="1">
        <v>278</v>
      </c>
      <c r="E9" s="1">
        <v>0</v>
      </c>
      <c r="F9" s="1">
        <v>64</v>
      </c>
      <c r="G9" s="1">
        <v>21</v>
      </c>
      <c r="H9" s="1">
        <v>21</v>
      </c>
      <c r="I9" s="8">
        <f t="shared" si="0"/>
        <v>33.862433862433861</v>
      </c>
      <c r="J9" s="8">
        <f t="shared" si="1"/>
        <v>3.7037037037037037</v>
      </c>
      <c r="K9" s="1" t="s">
        <v>6</v>
      </c>
      <c r="L9" s="1">
        <v>300</v>
      </c>
      <c r="M9" s="1">
        <v>128</v>
      </c>
      <c r="N9" s="1">
        <v>107</v>
      </c>
      <c r="O9" s="1">
        <v>0</v>
      </c>
      <c r="P9" s="1">
        <v>64</v>
      </c>
      <c r="Q9" s="1">
        <v>0</v>
      </c>
      <c r="R9" s="1">
        <v>0</v>
      </c>
      <c r="S9" s="8">
        <f t="shared" si="2"/>
        <v>57</v>
      </c>
      <c r="T9" s="8">
        <f t="shared" si="3"/>
        <v>0</v>
      </c>
      <c r="U9" s="1" t="s">
        <v>6</v>
      </c>
      <c r="V9" s="1">
        <v>835</v>
      </c>
      <c r="W9" s="1">
        <v>621</v>
      </c>
      <c r="X9" s="1">
        <v>171</v>
      </c>
      <c r="Y9" s="1">
        <v>0</v>
      </c>
      <c r="Z9" s="1">
        <v>0</v>
      </c>
      <c r="AA9" s="1">
        <v>21</v>
      </c>
      <c r="AB9" s="1">
        <v>21</v>
      </c>
      <c r="AC9" s="8">
        <f t="shared" si="4"/>
        <v>25.508982035928145</v>
      </c>
      <c r="AD9" s="8">
        <f t="shared" si="5"/>
        <v>5.0299401197604787</v>
      </c>
    </row>
    <row r="10" spans="1:30" x14ac:dyDescent="0.2">
      <c r="A10" s="1" t="s">
        <v>7</v>
      </c>
      <c r="B10" s="1">
        <v>171</v>
      </c>
      <c r="C10" s="1">
        <v>43</v>
      </c>
      <c r="D10" s="1">
        <v>86</v>
      </c>
      <c r="E10" s="1">
        <v>21</v>
      </c>
      <c r="F10" s="1">
        <v>0</v>
      </c>
      <c r="G10" s="1">
        <v>21</v>
      </c>
      <c r="H10" s="1">
        <v>0</v>
      </c>
      <c r="I10" s="8">
        <f t="shared" si="0"/>
        <v>74.853801169590639</v>
      </c>
      <c r="J10" s="8">
        <f t="shared" si="1"/>
        <v>12.280701754385966</v>
      </c>
      <c r="K10" s="1" t="s">
        <v>7</v>
      </c>
      <c r="L10" s="1">
        <v>107</v>
      </c>
      <c r="M10" s="1">
        <v>21</v>
      </c>
      <c r="N10" s="1">
        <v>64</v>
      </c>
      <c r="O10" s="1">
        <v>21</v>
      </c>
      <c r="P10" s="1">
        <v>0</v>
      </c>
      <c r="Q10" s="1">
        <v>0</v>
      </c>
      <c r="R10" s="1">
        <v>0</v>
      </c>
      <c r="S10" s="8">
        <f t="shared" si="2"/>
        <v>79.439252336448604</v>
      </c>
      <c r="T10" s="8">
        <f t="shared" si="3"/>
        <v>0</v>
      </c>
      <c r="U10" s="1" t="s">
        <v>7</v>
      </c>
      <c r="V10" s="1">
        <v>64</v>
      </c>
      <c r="W10" s="1">
        <v>21</v>
      </c>
      <c r="X10" s="1">
        <v>21</v>
      </c>
      <c r="Y10" s="1">
        <v>0</v>
      </c>
      <c r="Z10" s="1">
        <v>0</v>
      </c>
      <c r="AA10" s="1">
        <v>21</v>
      </c>
      <c r="AB10" s="1">
        <v>0</v>
      </c>
      <c r="AC10" s="8">
        <f t="shared" si="4"/>
        <v>65.625</v>
      </c>
      <c r="AD10" s="8">
        <f t="shared" si="5"/>
        <v>32.8125</v>
      </c>
    </row>
    <row r="11" spans="1:30" x14ac:dyDescent="0.2">
      <c r="A11" s="1" t="s">
        <v>8</v>
      </c>
      <c r="B11" s="1">
        <v>1626</v>
      </c>
      <c r="C11" s="1">
        <v>86</v>
      </c>
      <c r="D11" s="1">
        <v>920</v>
      </c>
      <c r="E11" s="1">
        <v>21</v>
      </c>
      <c r="F11" s="1">
        <v>193</v>
      </c>
      <c r="G11" s="1">
        <v>364</v>
      </c>
      <c r="H11" s="1">
        <v>43</v>
      </c>
      <c r="I11" s="8">
        <f t="shared" si="0"/>
        <v>94.772447724477246</v>
      </c>
      <c r="J11" s="8">
        <f t="shared" si="1"/>
        <v>25.030750307503077</v>
      </c>
      <c r="K11" s="1" t="s">
        <v>8</v>
      </c>
      <c r="L11" s="1">
        <v>813</v>
      </c>
      <c r="M11" s="1">
        <v>21</v>
      </c>
      <c r="N11" s="1">
        <v>492</v>
      </c>
      <c r="O11" s="1">
        <v>21</v>
      </c>
      <c r="P11" s="1">
        <v>86</v>
      </c>
      <c r="Q11" s="1">
        <v>171</v>
      </c>
      <c r="R11" s="1">
        <v>21</v>
      </c>
      <c r="S11" s="8">
        <f t="shared" si="2"/>
        <v>97.2939729397294</v>
      </c>
      <c r="T11" s="8">
        <f t="shared" si="3"/>
        <v>23.616236162361623</v>
      </c>
      <c r="U11" s="1" t="s">
        <v>8</v>
      </c>
      <c r="V11" s="1">
        <v>813</v>
      </c>
      <c r="W11" s="1">
        <v>64</v>
      </c>
      <c r="X11" s="1">
        <v>428</v>
      </c>
      <c r="Y11" s="1">
        <v>0</v>
      </c>
      <c r="Z11" s="1">
        <v>107</v>
      </c>
      <c r="AA11" s="1">
        <v>193</v>
      </c>
      <c r="AB11" s="1">
        <v>21</v>
      </c>
      <c r="AC11" s="8">
        <f t="shared" si="4"/>
        <v>92.127921279212785</v>
      </c>
      <c r="AD11" s="8">
        <f t="shared" si="5"/>
        <v>26.322263222632227</v>
      </c>
    </row>
    <row r="12" spans="1:30" x14ac:dyDescent="0.2">
      <c r="A12" s="1" t="s">
        <v>9</v>
      </c>
      <c r="B12" s="1">
        <v>7062</v>
      </c>
      <c r="C12" s="1">
        <v>1883</v>
      </c>
      <c r="D12" s="1">
        <v>2910</v>
      </c>
      <c r="E12" s="1">
        <v>428</v>
      </c>
      <c r="F12" s="1">
        <v>685</v>
      </c>
      <c r="G12" s="1">
        <v>942</v>
      </c>
      <c r="H12" s="1">
        <v>214</v>
      </c>
      <c r="I12" s="8">
        <f t="shared" si="0"/>
        <v>73.336165392240162</v>
      </c>
      <c r="J12" s="8">
        <f t="shared" si="1"/>
        <v>16.369300481450015</v>
      </c>
      <c r="K12" s="1" t="s">
        <v>9</v>
      </c>
      <c r="L12" s="1">
        <v>3403</v>
      </c>
      <c r="M12" s="1">
        <v>813</v>
      </c>
      <c r="N12" s="1">
        <v>1584</v>
      </c>
      <c r="O12" s="1">
        <v>193</v>
      </c>
      <c r="P12" s="1">
        <v>257</v>
      </c>
      <c r="Q12" s="1">
        <v>535</v>
      </c>
      <c r="R12" s="1">
        <v>21</v>
      </c>
      <c r="S12" s="8">
        <f t="shared" si="2"/>
        <v>76.109315310020577</v>
      </c>
      <c r="T12" s="8">
        <f t="shared" si="3"/>
        <v>16.338524831031442</v>
      </c>
      <c r="U12" s="1" t="s">
        <v>9</v>
      </c>
      <c r="V12" s="1">
        <v>3659</v>
      </c>
      <c r="W12" s="1">
        <v>1070</v>
      </c>
      <c r="X12" s="1">
        <v>1327</v>
      </c>
      <c r="Y12" s="1">
        <v>235</v>
      </c>
      <c r="Z12" s="1">
        <v>428</v>
      </c>
      <c r="AA12" s="1">
        <v>407</v>
      </c>
      <c r="AB12" s="1">
        <v>193</v>
      </c>
      <c r="AC12" s="8">
        <f t="shared" si="4"/>
        <v>70.784367313473624</v>
      </c>
      <c r="AD12" s="8">
        <f t="shared" si="5"/>
        <v>16.397922929762231</v>
      </c>
    </row>
    <row r="13" spans="1:30" x14ac:dyDescent="0.2">
      <c r="A13" s="1" t="s">
        <v>10</v>
      </c>
      <c r="K13" s="1" t="s">
        <v>10</v>
      </c>
      <c r="U13" s="1" t="s">
        <v>10</v>
      </c>
    </row>
    <row r="14" spans="1:30" x14ac:dyDescent="0.2">
      <c r="A14" s="1" t="s">
        <v>11</v>
      </c>
      <c r="K14" s="1" t="s">
        <v>11</v>
      </c>
      <c r="U14" s="1" t="s">
        <v>11</v>
      </c>
    </row>
    <row r="15" spans="1:30" x14ac:dyDescent="0.2">
      <c r="A15" s="1" t="s">
        <v>1</v>
      </c>
      <c r="B15" s="1">
        <v>50718</v>
      </c>
      <c r="C15" s="1">
        <v>6634</v>
      </c>
      <c r="D15" s="1">
        <v>22491</v>
      </c>
      <c r="E15" s="1">
        <v>3060</v>
      </c>
      <c r="F15" s="1">
        <v>6827</v>
      </c>
      <c r="G15" s="1">
        <v>9630</v>
      </c>
      <c r="H15" s="1">
        <v>2076</v>
      </c>
      <c r="I15" s="8">
        <f t="shared" ref="I15:I43" si="6">SUM(D15:H15)*100/B15</f>
        <v>86.919831223628691</v>
      </c>
      <c r="J15" s="8">
        <f t="shared" ref="J15:J43" si="7">SUM(G15:H15)*100/B15</f>
        <v>23.080563113687447</v>
      </c>
      <c r="K15" s="1" t="s">
        <v>1</v>
      </c>
      <c r="L15" s="1">
        <v>25680</v>
      </c>
      <c r="M15" s="1">
        <v>3189</v>
      </c>
      <c r="N15" s="1">
        <v>11834</v>
      </c>
      <c r="O15" s="1">
        <v>1648</v>
      </c>
      <c r="P15" s="1">
        <v>3510</v>
      </c>
      <c r="Q15" s="1">
        <v>4494</v>
      </c>
      <c r="R15" s="1">
        <v>1006</v>
      </c>
      <c r="S15" s="8">
        <f t="shared" ref="S15" si="8">SUM(N15:R15)*100/L15</f>
        <v>87.585669781931458</v>
      </c>
      <c r="T15" s="8">
        <f t="shared" ref="T15" si="9">SUM(Q15:R15)*100/L15</f>
        <v>21.417445482866043</v>
      </c>
      <c r="U15" s="1" t="s">
        <v>1</v>
      </c>
      <c r="V15" s="1">
        <v>25038</v>
      </c>
      <c r="W15" s="1">
        <v>3445</v>
      </c>
      <c r="X15" s="1">
        <v>10657</v>
      </c>
      <c r="Y15" s="1">
        <v>1412</v>
      </c>
      <c r="Z15" s="1">
        <v>3317</v>
      </c>
      <c r="AA15" s="1">
        <v>5136</v>
      </c>
      <c r="AB15" s="1">
        <v>1070</v>
      </c>
      <c r="AC15" s="8">
        <f t="shared" ref="AC15" si="10">SUM(X15:AB15)*100/V15</f>
        <v>86.236919881779698</v>
      </c>
      <c r="AD15" s="8">
        <f t="shared" ref="AD15" si="11">SUM(AA15:AB15)*100/V15</f>
        <v>24.786324786324787</v>
      </c>
    </row>
    <row r="16" spans="1:30" x14ac:dyDescent="0.2">
      <c r="A16" s="1" t="s">
        <v>12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12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12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13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13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13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14</v>
      </c>
      <c r="B18" s="1">
        <v>9523</v>
      </c>
      <c r="C18" s="1">
        <v>1412</v>
      </c>
      <c r="D18" s="1">
        <v>4858</v>
      </c>
      <c r="E18" s="1">
        <v>685</v>
      </c>
      <c r="F18" s="1">
        <v>1006</v>
      </c>
      <c r="G18" s="1">
        <v>1348</v>
      </c>
      <c r="H18" s="1">
        <v>214</v>
      </c>
      <c r="I18" s="8">
        <f t="shared" si="6"/>
        <v>85.172739682873043</v>
      </c>
      <c r="J18" s="8">
        <f t="shared" si="7"/>
        <v>16.402394203507299</v>
      </c>
      <c r="K18" s="1" t="s">
        <v>14</v>
      </c>
      <c r="L18" s="1">
        <v>4836</v>
      </c>
      <c r="M18" s="1">
        <v>728</v>
      </c>
      <c r="N18" s="1">
        <v>2739</v>
      </c>
      <c r="O18" s="1">
        <v>407</v>
      </c>
      <c r="P18" s="1">
        <v>407</v>
      </c>
      <c r="Q18" s="1">
        <v>492</v>
      </c>
      <c r="R18" s="1">
        <v>64</v>
      </c>
      <c r="S18" s="8">
        <f t="shared" ref="S18:S23" si="12">SUM(N18:R18)*100/L18</f>
        <v>84.966914805624484</v>
      </c>
      <c r="T18" s="8">
        <f t="shared" ref="T18:T23" si="13">SUM(Q18:R18)*100/L18</f>
        <v>11.497105045492143</v>
      </c>
      <c r="U18" s="1" t="s">
        <v>14</v>
      </c>
      <c r="V18" s="1">
        <v>4687</v>
      </c>
      <c r="W18" s="1">
        <v>685</v>
      </c>
      <c r="X18" s="1">
        <v>2119</v>
      </c>
      <c r="Y18" s="1">
        <v>278</v>
      </c>
      <c r="Z18" s="1">
        <v>599</v>
      </c>
      <c r="AA18" s="1">
        <v>856</v>
      </c>
      <c r="AB18" s="1">
        <v>150</v>
      </c>
      <c r="AC18" s="8">
        <f t="shared" ref="AC18:AC23" si="14">SUM(X18:AB18)*100/V18</f>
        <v>85.385107744826115</v>
      </c>
      <c r="AD18" s="8">
        <f t="shared" ref="AD18:AD23" si="15">SUM(AA18:AB18)*100/V18</f>
        <v>21.463622786430552</v>
      </c>
    </row>
    <row r="19" spans="1:30" x14ac:dyDescent="0.2">
      <c r="A19" s="1" t="s">
        <v>15</v>
      </c>
      <c r="B19" s="1">
        <v>9566</v>
      </c>
      <c r="C19" s="1">
        <v>1091</v>
      </c>
      <c r="D19" s="1">
        <v>4408</v>
      </c>
      <c r="E19" s="1">
        <v>599</v>
      </c>
      <c r="F19" s="1">
        <v>1498</v>
      </c>
      <c r="G19" s="1">
        <v>1626</v>
      </c>
      <c r="H19" s="1">
        <v>342</v>
      </c>
      <c r="I19" s="8">
        <f t="shared" si="6"/>
        <v>88.57411666318211</v>
      </c>
      <c r="J19" s="8">
        <f t="shared" si="7"/>
        <v>20.572862220363788</v>
      </c>
      <c r="K19" s="1" t="s">
        <v>15</v>
      </c>
      <c r="L19" s="1">
        <v>4708</v>
      </c>
      <c r="M19" s="1">
        <v>471</v>
      </c>
      <c r="N19" s="1">
        <v>2354</v>
      </c>
      <c r="O19" s="1">
        <v>193</v>
      </c>
      <c r="P19" s="1">
        <v>599</v>
      </c>
      <c r="Q19" s="1">
        <v>920</v>
      </c>
      <c r="R19" s="1">
        <v>171</v>
      </c>
      <c r="S19" s="8">
        <f t="shared" si="12"/>
        <v>89.995751911639758</v>
      </c>
      <c r="T19" s="8">
        <f t="shared" si="13"/>
        <v>23.173322005097706</v>
      </c>
      <c r="U19" s="1" t="s">
        <v>15</v>
      </c>
      <c r="V19" s="1">
        <v>4858</v>
      </c>
      <c r="W19" s="1">
        <v>621</v>
      </c>
      <c r="X19" s="1">
        <v>2054</v>
      </c>
      <c r="Y19" s="1">
        <v>407</v>
      </c>
      <c r="Z19" s="1">
        <v>899</v>
      </c>
      <c r="AA19" s="1">
        <v>706</v>
      </c>
      <c r="AB19" s="1">
        <v>171</v>
      </c>
      <c r="AC19" s="8">
        <f t="shared" si="14"/>
        <v>87.216961712638948</v>
      </c>
      <c r="AD19" s="8">
        <f t="shared" si="15"/>
        <v>18.052696582955949</v>
      </c>
    </row>
    <row r="20" spans="1:30" x14ac:dyDescent="0.2">
      <c r="A20" s="1" t="s">
        <v>16</v>
      </c>
      <c r="B20" s="1">
        <v>10144</v>
      </c>
      <c r="C20" s="1">
        <v>1091</v>
      </c>
      <c r="D20" s="1">
        <v>4344</v>
      </c>
      <c r="E20" s="1">
        <v>663</v>
      </c>
      <c r="F20" s="1">
        <v>1584</v>
      </c>
      <c r="G20" s="1">
        <v>2054</v>
      </c>
      <c r="H20" s="1">
        <v>407</v>
      </c>
      <c r="I20" s="8">
        <f t="shared" si="6"/>
        <v>89.235015772870668</v>
      </c>
      <c r="J20" s="8">
        <f t="shared" si="7"/>
        <v>24.260646687697161</v>
      </c>
      <c r="K20" s="1" t="s">
        <v>16</v>
      </c>
      <c r="L20" s="1">
        <v>5222</v>
      </c>
      <c r="M20" s="1">
        <v>535</v>
      </c>
      <c r="N20" s="1">
        <v>2290</v>
      </c>
      <c r="O20" s="1">
        <v>342</v>
      </c>
      <c r="P20" s="1">
        <v>877</v>
      </c>
      <c r="Q20" s="1">
        <v>1006</v>
      </c>
      <c r="R20" s="1">
        <v>171</v>
      </c>
      <c r="S20" s="8">
        <f t="shared" si="12"/>
        <v>89.735733435465335</v>
      </c>
      <c r="T20" s="8">
        <f t="shared" si="13"/>
        <v>22.539256989659133</v>
      </c>
      <c r="U20" s="1" t="s">
        <v>16</v>
      </c>
      <c r="V20" s="1">
        <v>4922</v>
      </c>
      <c r="W20" s="1">
        <v>556</v>
      </c>
      <c r="X20" s="1">
        <v>2054</v>
      </c>
      <c r="Y20" s="1">
        <v>321</v>
      </c>
      <c r="Z20" s="1">
        <v>706</v>
      </c>
      <c r="AA20" s="1">
        <v>1049</v>
      </c>
      <c r="AB20" s="1">
        <v>235</v>
      </c>
      <c r="AC20" s="8">
        <f t="shared" si="14"/>
        <v>88.683462007314105</v>
      </c>
      <c r="AD20" s="8">
        <f t="shared" si="15"/>
        <v>26.086956521739129</v>
      </c>
    </row>
    <row r="21" spans="1:30" x14ac:dyDescent="0.2">
      <c r="A21" s="1" t="s">
        <v>17</v>
      </c>
      <c r="B21" s="1">
        <v>8282</v>
      </c>
      <c r="C21" s="1">
        <v>920</v>
      </c>
      <c r="D21" s="1">
        <v>3574</v>
      </c>
      <c r="E21" s="1">
        <v>492</v>
      </c>
      <c r="F21" s="1">
        <v>1263</v>
      </c>
      <c r="G21" s="1">
        <v>1669</v>
      </c>
      <c r="H21" s="1">
        <v>364</v>
      </c>
      <c r="I21" s="8">
        <f t="shared" si="6"/>
        <v>88.891572084037676</v>
      </c>
      <c r="J21" s="8">
        <f t="shared" si="7"/>
        <v>24.547210818642839</v>
      </c>
      <c r="K21" s="1" t="s">
        <v>17</v>
      </c>
      <c r="L21" s="1">
        <v>4173</v>
      </c>
      <c r="M21" s="1">
        <v>471</v>
      </c>
      <c r="N21" s="1">
        <v>1883</v>
      </c>
      <c r="O21" s="1">
        <v>278</v>
      </c>
      <c r="P21" s="1">
        <v>706</v>
      </c>
      <c r="Q21" s="1">
        <v>642</v>
      </c>
      <c r="R21" s="1">
        <v>193</v>
      </c>
      <c r="S21" s="8">
        <f t="shared" si="12"/>
        <v>88.713156002875635</v>
      </c>
      <c r="T21" s="8">
        <f t="shared" si="13"/>
        <v>20.009585430146178</v>
      </c>
      <c r="U21" s="1" t="s">
        <v>17</v>
      </c>
      <c r="V21" s="1">
        <v>4109</v>
      </c>
      <c r="W21" s="1">
        <v>449</v>
      </c>
      <c r="X21" s="1">
        <v>1691</v>
      </c>
      <c r="Y21" s="1">
        <v>214</v>
      </c>
      <c r="Z21" s="1">
        <v>556</v>
      </c>
      <c r="AA21" s="1">
        <v>1027</v>
      </c>
      <c r="AB21" s="1">
        <v>171</v>
      </c>
      <c r="AC21" s="8">
        <f t="shared" si="14"/>
        <v>89.048430275006083</v>
      </c>
      <c r="AD21" s="8">
        <f t="shared" si="15"/>
        <v>29.155512290094915</v>
      </c>
    </row>
    <row r="22" spans="1:30" x14ac:dyDescent="0.2">
      <c r="A22" s="1" t="s">
        <v>18</v>
      </c>
      <c r="B22" s="1">
        <v>7832</v>
      </c>
      <c r="C22" s="1">
        <v>1284</v>
      </c>
      <c r="D22" s="1">
        <v>3167</v>
      </c>
      <c r="E22" s="1">
        <v>364</v>
      </c>
      <c r="F22" s="1">
        <v>984</v>
      </c>
      <c r="G22" s="1">
        <v>1648</v>
      </c>
      <c r="H22" s="1">
        <v>385</v>
      </c>
      <c r="I22" s="8">
        <f t="shared" si="6"/>
        <v>83.605720122574056</v>
      </c>
      <c r="J22" s="8">
        <f t="shared" si="7"/>
        <v>25.957609805924413</v>
      </c>
      <c r="K22" s="1" t="s">
        <v>18</v>
      </c>
      <c r="L22" s="1">
        <v>4087</v>
      </c>
      <c r="M22" s="1">
        <v>663</v>
      </c>
      <c r="N22" s="1">
        <v>1498</v>
      </c>
      <c r="O22" s="1">
        <v>235</v>
      </c>
      <c r="P22" s="1">
        <v>642</v>
      </c>
      <c r="Q22" s="1">
        <v>835</v>
      </c>
      <c r="R22" s="1">
        <v>214</v>
      </c>
      <c r="S22" s="8">
        <f t="shared" si="12"/>
        <v>83.777832150721807</v>
      </c>
      <c r="T22" s="8">
        <f t="shared" si="13"/>
        <v>25.666748226082703</v>
      </c>
      <c r="U22" s="1" t="s">
        <v>18</v>
      </c>
      <c r="V22" s="1">
        <v>3745</v>
      </c>
      <c r="W22" s="1">
        <v>621</v>
      </c>
      <c r="X22" s="1">
        <v>1669</v>
      </c>
      <c r="Y22" s="1">
        <v>128</v>
      </c>
      <c r="Z22" s="1">
        <v>342</v>
      </c>
      <c r="AA22" s="1">
        <v>813</v>
      </c>
      <c r="AB22" s="1">
        <v>171</v>
      </c>
      <c r="AC22" s="8">
        <f t="shared" si="14"/>
        <v>83.391188251001338</v>
      </c>
      <c r="AD22" s="8">
        <f t="shared" si="15"/>
        <v>26.275033377837115</v>
      </c>
    </row>
    <row r="23" spans="1:30" x14ac:dyDescent="0.2">
      <c r="A23" s="1" t="s">
        <v>19</v>
      </c>
      <c r="B23" s="1">
        <v>5371</v>
      </c>
      <c r="C23" s="1">
        <v>835</v>
      </c>
      <c r="D23" s="1">
        <v>2140</v>
      </c>
      <c r="E23" s="1">
        <v>257</v>
      </c>
      <c r="F23" s="1">
        <v>492</v>
      </c>
      <c r="G23" s="1">
        <v>1284</v>
      </c>
      <c r="H23" s="1">
        <v>364</v>
      </c>
      <c r="I23" s="8">
        <f t="shared" si="6"/>
        <v>84.472165332340353</v>
      </c>
      <c r="J23" s="8">
        <f t="shared" si="7"/>
        <v>30.683299199404207</v>
      </c>
      <c r="K23" s="1" t="s">
        <v>19</v>
      </c>
      <c r="L23" s="1">
        <v>2654</v>
      </c>
      <c r="M23" s="1">
        <v>321</v>
      </c>
      <c r="N23" s="1">
        <v>1070</v>
      </c>
      <c r="O23" s="1">
        <v>193</v>
      </c>
      <c r="P23" s="1">
        <v>278</v>
      </c>
      <c r="Q23" s="1">
        <v>599</v>
      </c>
      <c r="R23" s="1">
        <v>193</v>
      </c>
      <c r="S23" s="8">
        <f t="shared" si="12"/>
        <v>87.905048982667665</v>
      </c>
      <c r="T23" s="8">
        <f t="shared" si="13"/>
        <v>29.841748304446121</v>
      </c>
      <c r="U23" s="1" t="s">
        <v>19</v>
      </c>
      <c r="V23" s="1">
        <v>2718</v>
      </c>
      <c r="W23" s="1">
        <v>514</v>
      </c>
      <c r="X23" s="1">
        <v>1070</v>
      </c>
      <c r="Y23" s="1">
        <v>64</v>
      </c>
      <c r="Z23" s="1">
        <v>214</v>
      </c>
      <c r="AA23" s="1">
        <v>685</v>
      </c>
      <c r="AB23" s="1">
        <v>171</v>
      </c>
      <c r="AC23" s="8">
        <f t="shared" si="14"/>
        <v>81.089036055923472</v>
      </c>
      <c r="AD23" s="8">
        <f t="shared" si="15"/>
        <v>31.493745401030168</v>
      </c>
    </row>
    <row r="24" spans="1:30" x14ac:dyDescent="0.2">
      <c r="A24" s="1" t="s">
        <v>20</v>
      </c>
      <c r="I24" s="8"/>
      <c r="J24" s="8"/>
      <c r="K24" s="1" t="s">
        <v>20</v>
      </c>
      <c r="S24" s="8"/>
      <c r="T24" s="8"/>
      <c r="U24" s="1" t="s">
        <v>20</v>
      </c>
      <c r="AC24" s="8"/>
      <c r="AD24" s="8"/>
    </row>
    <row r="25" spans="1:30" x14ac:dyDescent="0.2">
      <c r="A25" s="1" t="s">
        <v>1</v>
      </c>
      <c r="B25" s="1">
        <v>10893</v>
      </c>
      <c r="C25" s="1">
        <v>1584</v>
      </c>
      <c r="D25" s="1">
        <v>5414</v>
      </c>
      <c r="E25" s="1">
        <v>749</v>
      </c>
      <c r="F25" s="1">
        <v>1263</v>
      </c>
      <c r="G25" s="1">
        <v>1519</v>
      </c>
      <c r="H25" s="1">
        <v>364</v>
      </c>
      <c r="I25" s="8">
        <f t="shared" si="6"/>
        <v>85.45855136326081</v>
      </c>
      <c r="J25" s="8">
        <f t="shared" si="7"/>
        <v>17.286330671073166</v>
      </c>
      <c r="K25" s="1" t="s">
        <v>1</v>
      </c>
      <c r="L25" s="1">
        <v>6249</v>
      </c>
      <c r="M25" s="1">
        <v>899</v>
      </c>
      <c r="N25" s="1">
        <v>3467</v>
      </c>
      <c r="O25" s="1">
        <v>364</v>
      </c>
      <c r="P25" s="1">
        <v>685</v>
      </c>
      <c r="Q25" s="1">
        <v>685</v>
      </c>
      <c r="R25" s="1">
        <v>150</v>
      </c>
      <c r="S25" s="8">
        <f t="shared" ref="S25" si="16">SUM(N25:R25)*100/L25</f>
        <v>85.629700752120343</v>
      </c>
      <c r="T25" s="8">
        <f t="shared" ref="T25" si="17">SUM(Q25:R25)*100/L25</f>
        <v>13.362137942070731</v>
      </c>
      <c r="U25" s="1" t="s">
        <v>1</v>
      </c>
      <c r="V25" s="1">
        <v>4644</v>
      </c>
      <c r="W25" s="1">
        <v>685</v>
      </c>
      <c r="X25" s="1">
        <v>1947</v>
      </c>
      <c r="Y25" s="1">
        <v>385</v>
      </c>
      <c r="Z25" s="1">
        <v>578</v>
      </c>
      <c r="AA25" s="1">
        <v>835</v>
      </c>
      <c r="AB25" s="1">
        <v>214</v>
      </c>
      <c r="AC25" s="8">
        <f t="shared" ref="AC25" si="18">SUM(X25:AB25)*100/V25</f>
        <v>85.249784668389324</v>
      </c>
      <c r="AD25" s="8">
        <f t="shared" ref="AD25" si="19">SUM(AA25:AB25)*100/V25</f>
        <v>22.588285960378983</v>
      </c>
    </row>
    <row r="26" spans="1:30" x14ac:dyDescent="0.2">
      <c r="A26" s="1" t="s">
        <v>12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12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12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13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13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13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14</v>
      </c>
      <c r="B28" s="1">
        <v>4473</v>
      </c>
      <c r="C28" s="1">
        <v>728</v>
      </c>
      <c r="D28" s="1">
        <v>2461</v>
      </c>
      <c r="E28" s="1">
        <v>364</v>
      </c>
      <c r="F28" s="1">
        <v>278</v>
      </c>
      <c r="G28" s="1">
        <v>556</v>
      </c>
      <c r="H28" s="1">
        <v>86</v>
      </c>
      <c r="I28" s="8">
        <f t="shared" si="6"/>
        <v>83.724569640062597</v>
      </c>
      <c r="J28" s="8">
        <f t="shared" si="7"/>
        <v>14.352783366867873</v>
      </c>
      <c r="K28" s="1" t="s">
        <v>14</v>
      </c>
      <c r="L28" s="1">
        <v>2482</v>
      </c>
      <c r="M28" s="1">
        <v>385</v>
      </c>
      <c r="N28" s="1">
        <v>1584</v>
      </c>
      <c r="O28" s="1">
        <v>193</v>
      </c>
      <c r="P28" s="1">
        <v>107</v>
      </c>
      <c r="Q28" s="1">
        <v>193</v>
      </c>
      <c r="R28" s="1">
        <v>21</v>
      </c>
      <c r="S28" s="8">
        <f t="shared" ref="S28:S33" si="20">SUM(N28:R28)*100/L28</f>
        <v>84.528605962933113</v>
      </c>
      <c r="T28" s="8">
        <f t="shared" ref="T28:T33" si="21">SUM(Q28:R28)*100/L28</f>
        <v>8.6220789685737316</v>
      </c>
      <c r="U28" s="1" t="s">
        <v>14</v>
      </c>
      <c r="V28" s="1">
        <v>1990</v>
      </c>
      <c r="W28" s="1">
        <v>342</v>
      </c>
      <c r="X28" s="1">
        <v>877</v>
      </c>
      <c r="Y28" s="1">
        <v>171</v>
      </c>
      <c r="Z28" s="1">
        <v>171</v>
      </c>
      <c r="AA28" s="1">
        <v>364</v>
      </c>
      <c r="AB28" s="1">
        <v>64</v>
      </c>
      <c r="AC28" s="8">
        <f t="shared" ref="AC28:AC33" si="22">SUM(X28:AB28)*100/V28</f>
        <v>82.763819095477388</v>
      </c>
      <c r="AD28" s="8">
        <f t="shared" ref="AD28:AD33" si="23">SUM(AA28:AB28)*100/V28</f>
        <v>21.507537688442213</v>
      </c>
    </row>
    <row r="29" spans="1:30" x14ac:dyDescent="0.2">
      <c r="A29" s="1" t="s">
        <v>15</v>
      </c>
      <c r="B29" s="1">
        <v>2654</v>
      </c>
      <c r="C29" s="1">
        <v>321</v>
      </c>
      <c r="D29" s="1">
        <v>1348</v>
      </c>
      <c r="E29" s="1">
        <v>193</v>
      </c>
      <c r="F29" s="1">
        <v>342</v>
      </c>
      <c r="G29" s="1">
        <v>407</v>
      </c>
      <c r="H29" s="1">
        <v>43</v>
      </c>
      <c r="I29" s="8">
        <f t="shared" si="6"/>
        <v>87.905048982667665</v>
      </c>
      <c r="J29" s="8">
        <f t="shared" si="7"/>
        <v>16.955538809344386</v>
      </c>
      <c r="K29" s="1" t="s">
        <v>15</v>
      </c>
      <c r="L29" s="1">
        <v>1562</v>
      </c>
      <c r="M29" s="1">
        <v>171</v>
      </c>
      <c r="N29" s="1">
        <v>942</v>
      </c>
      <c r="O29" s="1">
        <v>64</v>
      </c>
      <c r="P29" s="1">
        <v>107</v>
      </c>
      <c r="Q29" s="1">
        <v>235</v>
      </c>
      <c r="R29" s="1">
        <v>43</v>
      </c>
      <c r="S29" s="8">
        <f t="shared" si="20"/>
        <v>89.052496798975668</v>
      </c>
      <c r="T29" s="8">
        <f t="shared" si="21"/>
        <v>17.797695262483995</v>
      </c>
      <c r="U29" s="1" t="s">
        <v>15</v>
      </c>
      <c r="V29" s="1">
        <v>1091</v>
      </c>
      <c r="W29" s="1">
        <v>150</v>
      </c>
      <c r="X29" s="1">
        <v>407</v>
      </c>
      <c r="Y29" s="1">
        <v>128</v>
      </c>
      <c r="Z29" s="1">
        <v>235</v>
      </c>
      <c r="AA29" s="1">
        <v>171</v>
      </c>
      <c r="AB29" s="1">
        <v>0</v>
      </c>
      <c r="AC29" s="8">
        <f t="shared" si="22"/>
        <v>86.251145737855182</v>
      </c>
      <c r="AD29" s="8">
        <f t="shared" si="23"/>
        <v>15.673693858845096</v>
      </c>
    </row>
    <row r="30" spans="1:30" x14ac:dyDescent="0.2">
      <c r="A30" s="1" t="s">
        <v>16</v>
      </c>
      <c r="B30" s="1">
        <v>2012</v>
      </c>
      <c r="C30" s="1">
        <v>257</v>
      </c>
      <c r="D30" s="1">
        <v>877</v>
      </c>
      <c r="E30" s="1">
        <v>128</v>
      </c>
      <c r="F30" s="1">
        <v>321</v>
      </c>
      <c r="G30" s="1">
        <v>342</v>
      </c>
      <c r="H30" s="1">
        <v>86</v>
      </c>
      <c r="I30" s="8">
        <f t="shared" si="6"/>
        <v>87.176938369781311</v>
      </c>
      <c r="J30" s="8">
        <f t="shared" si="7"/>
        <v>21.272365805168985</v>
      </c>
      <c r="K30" s="1" t="s">
        <v>16</v>
      </c>
      <c r="L30" s="1">
        <v>1220</v>
      </c>
      <c r="M30" s="1">
        <v>150</v>
      </c>
      <c r="N30" s="1">
        <v>535</v>
      </c>
      <c r="O30" s="1">
        <v>64</v>
      </c>
      <c r="P30" s="1">
        <v>278</v>
      </c>
      <c r="Q30" s="1">
        <v>171</v>
      </c>
      <c r="R30" s="1">
        <v>21</v>
      </c>
      <c r="S30" s="8">
        <f t="shared" si="20"/>
        <v>87.622950819672127</v>
      </c>
      <c r="T30" s="8">
        <f t="shared" si="21"/>
        <v>15.737704918032787</v>
      </c>
      <c r="U30" s="1" t="s">
        <v>16</v>
      </c>
      <c r="V30" s="1">
        <v>792</v>
      </c>
      <c r="W30" s="1">
        <v>107</v>
      </c>
      <c r="X30" s="1">
        <v>342</v>
      </c>
      <c r="Y30" s="1">
        <v>64</v>
      </c>
      <c r="Z30" s="1">
        <v>43</v>
      </c>
      <c r="AA30" s="1">
        <v>171</v>
      </c>
      <c r="AB30" s="1">
        <v>64</v>
      </c>
      <c r="AC30" s="8">
        <f t="shared" si="22"/>
        <v>86.36363636363636</v>
      </c>
      <c r="AD30" s="8">
        <f t="shared" si="23"/>
        <v>29.671717171717173</v>
      </c>
    </row>
    <row r="31" spans="1:30" x14ac:dyDescent="0.2">
      <c r="A31" s="1" t="s">
        <v>17</v>
      </c>
      <c r="B31" s="1">
        <v>1006</v>
      </c>
      <c r="C31" s="1">
        <v>128</v>
      </c>
      <c r="D31" s="1">
        <v>492</v>
      </c>
      <c r="E31" s="1">
        <v>64</v>
      </c>
      <c r="F31" s="1">
        <v>171</v>
      </c>
      <c r="G31" s="1">
        <v>86</v>
      </c>
      <c r="H31" s="1">
        <v>64</v>
      </c>
      <c r="I31" s="8">
        <f t="shared" si="6"/>
        <v>87.176938369781311</v>
      </c>
      <c r="J31" s="8">
        <f t="shared" si="7"/>
        <v>14.910536779324056</v>
      </c>
      <c r="K31" s="1" t="s">
        <v>17</v>
      </c>
      <c r="L31" s="1">
        <v>685</v>
      </c>
      <c r="M31" s="1">
        <v>86</v>
      </c>
      <c r="N31" s="1">
        <v>321</v>
      </c>
      <c r="O31" s="1">
        <v>43</v>
      </c>
      <c r="P31" s="1">
        <v>128</v>
      </c>
      <c r="Q31" s="1">
        <v>64</v>
      </c>
      <c r="R31" s="1">
        <v>43</v>
      </c>
      <c r="S31" s="8">
        <f t="shared" si="20"/>
        <v>87.445255474452551</v>
      </c>
      <c r="T31" s="8">
        <f t="shared" si="21"/>
        <v>15.620437956204379</v>
      </c>
      <c r="U31" s="1" t="s">
        <v>17</v>
      </c>
      <c r="V31" s="1">
        <v>321</v>
      </c>
      <c r="W31" s="1">
        <v>43</v>
      </c>
      <c r="X31" s="1">
        <v>171</v>
      </c>
      <c r="Y31" s="1">
        <v>21</v>
      </c>
      <c r="Z31" s="1">
        <v>43</v>
      </c>
      <c r="AA31" s="1">
        <v>21</v>
      </c>
      <c r="AB31" s="1">
        <v>21</v>
      </c>
      <c r="AC31" s="8">
        <f t="shared" si="22"/>
        <v>86.292834890965736</v>
      </c>
      <c r="AD31" s="8">
        <f t="shared" si="23"/>
        <v>13.084112149532711</v>
      </c>
    </row>
    <row r="32" spans="1:30" x14ac:dyDescent="0.2">
      <c r="A32" s="1" t="s">
        <v>18</v>
      </c>
      <c r="B32" s="1">
        <v>514</v>
      </c>
      <c r="C32" s="1">
        <v>128</v>
      </c>
      <c r="D32" s="1">
        <v>128</v>
      </c>
      <c r="E32" s="1">
        <v>0</v>
      </c>
      <c r="F32" s="1">
        <v>86</v>
      </c>
      <c r="G32" s="1">
        <v>107</v>
      </c>
      <c r="H32" s="1">
        <v>64</v>
      </c>
      <c r="I32" s="8">
        <f t="shared" si="6"/>
        <v>74.902723735408557</v>
      </c>
      <c r="J32" s="8">
        <f t="shared" si="7"/>
        <v>33.268482490272376</v>
      </c>
      <c r="K32" s="1" t="s">
        <v>18</v>
      </c>
      <c r="L32" s="1">
        <v>150</v>
      </c>
      <c r="M32" s="1">
        <v>107</v>
      </c>
      <c r="N32" s="1">
        <v>0</v>
      </c>
      <c r="O32" s="1">
        <v>0</v>
      </c>
      <c r="P32" s="1">
        <v>21</v>
      </c>
      <c r="Q32" s="1">
        <v>21</v>
      </c>
      <c r="R32" s="1">
        <v>0</v>
      </c>
      <c r="S32" s="8">
        <f t="shared" si="20"/>
        <v>28</v>
      </c>
      <c r="T32" s="8">
        <f t="shared" si="21"/>
        <v>14</v>
      </c>
      <c r="U32" s="1" t="s">
        <v>18</v>
      </c>
      <c r="V32" s="1">
        <v>364</v>
      </c>
      <c r="W32" s="1">
        <v>21</v>
      </c>
      <c r="X32" s="1">
        <v>128</v>
      </c>
      <c r="Y32" s="1">
        <v>0</v>
      </c>
      <c r="Z32" s="1">
        <v>64</v>
      </c>
      <c r="AA32" s="1">
        <v>86</v>
      </c>
      <c r="AB32" s="1">
        <v>64</v>
      </c>
      <c r="AC32" s="8">
        <f t="shared" si="22"/>
        <v>93.956043956043956</v>
      </c>
      <c r="AD32" s="8">
        <f t="shared" si="23"/>
        <v>41.208791208791212</v>
      </c>
    </row>
    <row r="33" spans="1:30" x14ac:dyDescent="0.2">
      <c r="A33" s="1" t="s">
        <v>19</v>
      </c>
      <c r="B33" s="1">
        <v>235</v>
      </c>
      <c r="C33" s="1">
        <v>21</v>
      </c>
      <c r="D33" s="1">
        <v>107</v>
      </c>
      <c r="E33" s="1">
        <v>0</v>
      </c>
      <c r="F33" s="1">
        <v>64</v>
      </c>
      <c r="G33" s="1">
        <v>21</v>
      </c>
      <c r="H33" s="1">
        <v>21</v>
      </c>
      <c r="I33" s="8">
        <f t="shared" si="6"/>
        <v>90.638297872340431</v>
      </c>
      <c r="J33" s="8">
        <f t="shared" si="7"/>
        <v>17.872340425531913</v>
      </c>
      <c r="K33" s="1" t="s">
        <v>19</v>
      </c>
      <c r="L33" s="1">
        <v>150</v>
      </c>
      <c r="M33" s="1">
        <v>0</v>
      </c>
      <c r="N33" s="1">
        <v>86</v>
      </c>
      <c r="O33" s="1">
        <v>0</v>
      </c>
      <c r="P33" s="1">
        <v>43</v>
      </c>
      <c r="Q33" s="1">
        <v>0</v>
      </c>
      <c r="R33" s="1">
        <v>21</v>
      </c>
      <c r="S33" s="8">
        <f t="shared" si="20"/>
        <v>100</v>
      </c>
      <c r="T33" s="8">
        <f t="shared" si="21"/>
        <v>14</v>
      </c>
      <c r="U33" s="1" t="s">
        <v>19</v>
      </c>
      <c r="V33" s="1">
        <v>86</v>
      </c>
      <c r="W33" s="1">
        <v>21</v>
      </c>
      <c r="X33" s="1">
        <v>21</v>
      </c>
      <c r="Y33" s="1">
        <v>0</v>
      </c>
      <c r="Z33" s="1">
        <v>21</v>
      </c>
      <c r="AA33" s="1">
        <v>21</v>
      </c>
      <c r="AB33" s="1">
        <v>0</v>
      </c>
      <c r="AC33" s="8">
        <f t="shared" si="22"/>
        <v>73.255813953488371</v>
      </c>
      <c r="AD33" s="8">
        <f t="shared" si="23"/>
        <v>24.418604651162791</v>
      </c>
    </row>
    <row r="34" spans="1:30" x14ac:dyDescent="0.2">
      <c r="A34" s="1" t="s">
        <v>21</v>
      </c>
      <c r="I34" s="8"/>
      <c r="J34" s="8"/>
      <c r="K34" s="1" t="s">
        <v>21</v>
      </c>
      <c r="S34" s="8"/>
      <c r="T34" s="8"/>
      <c r="U34" s="1" t="s">
        <v>21</v>
      </c>
      <c r="AC34" s="8"/>
      <c r="AD34" s="8"/>
    </row>
    <row r="35" spans="1:30" x14ac:dyDescent="0.2">
      <c r="A35" s="1" t="s">
        <v>1</v>
      </c>
      <c r="B35" s="1">
        <v>39825</v>
      </c>
      <c r="C35" s="1">
        <v>5050</v>
      </c>
      <c r="D35" s="1">
        <v>17077</v>
      </c>
      <c r="E35" s="1">
        <v>2311</v>
      </c>
      <c r="F35" s="1">
        <v>5564</v>
      </c>
      <c r="G35" s="1">
        <v>8111</v>
      </c>
      <c r="H35" s="1">
        <v>1712</v>
      </c>
      <c r="I35" s="8">
        <f t="shared" si="6"/>
        <v>87.319522912743253</v>
      </c>
      <c r="J35" s="8">
        <f t="shared" si="7"/>
        <v>24.665411173885751</v>
      </c>
      <c r="K35" s="1" t="s">
        <v>1</v>
      </c>
      <c r="L35" s="1">
        <v>19431</v>
      </c>
      <c r="M35" s="1">
        <v>2290</v>
      </c>
      <c r="N35" s="1">
        <v>8367</v>
      </c>
      <c r="O35" s="1">
        <v>1284</v>
      </c>
      <c r="P35" s="1">
        <v>2825</v>
      </c>
      <c r="Q35" s="1">
        <v>3809</v>
      </c>
      <c r="R35" s="1">
        <v>856</v>
      </c>
      <c r="S35" s="8">
        <f t="shared" ref="S35" si="24">SUM(N35:R35)*100/L35</f>
        <v>88.214708455560697</v>
      </c>
      <c r="T35" s="8">
        <f t="shared" ref="T35" si="25">SUM(Q35:R35)*100/L35</f>
        <v>24.008028408213679</v>
      </c>
      <c r="U35" s="1" t="s">
        <v>1</v>
      </c>
      <c r="V35" s="1">
        <v>20394</v>
      </c>
      <c r="W35" s="1">
        <v>2761</v>
      </c>
      <c r="X35" s="1">
        <v>8710</v>
      </c>
      <c r="Y35" s="1">
        <v>1027</v>
      </c>
      <c r="Z35" s="1">
        <v>2739</v>
      </c>
      <c r="AA35" s="1">
        <v>4301</v>
      </c>
      <c r="AB35" s="1">
        <v>856</v>
      </c>
      <c r="AC35" s="8">
        <f t="shared" ref="AC35" si="26">SUM(X35:AB35)*100/V35</f>
        <v>86.461704422869474</v>
      </c>
      <c r="AD35" s="8">
        <f t="shared" ref="AD35" si="27">SUM(AA35:AB35)*100/V35</f>
        <v>25.286849073256839</v>
      </c>
    </row>
    <row r="36" spans="1:30" x14ac:dyDescent="0.2">
      <c r="A36" s="1" t="s">
        <v>12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8"/>
      <c r="J36" s="8"/>
      <c r="K36" s="1" t="s">
        <v>12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8"/>
      <c r="T36" s="8"/>
      <c r="U36" s="1" t="s">
        <v>12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8"/>
      <c r="AD36" s="8"/>
    </row>
    <row r="37" spans="1:30" x14ac:dyDescent="0.2">
      <c r="A37" s="1" t="s">
        <v>13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8"/>
      <c r="J37" s="8"/>
      <c r="K37" s="1" t="s">
        <v>13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8"/>
      <c r="T37" s="8"/>
      <c r="U37" s="1" t="s">
        <v>13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8"/>
      <c r="AD37" s="8"/>
    </row>
    <row r="38" spans="1:30" x14ac:dyDescent="0.2">
      <c r="A38" s="1" t="s">
        <v>14</v>
      </c>
      <c r="B38" s="1">
        <v>5050</v>
      </c>
      <c r="C38" s="1">
        <v>685</v>
      </c>
      <c r="D38" s="1">
        <v>2397</v>
      </c>
      <c r="E38" s="1">
        <v>321</v>
      </c>
      <c r="F38" s="1">
        <v>728</v>
      </c>
      <c r="G38" s="1">
        <v>792</v>
      </c>
      <c r="H38" s="1">
        <v>128</v>
      </c>
      <c r="I38" s="8">
        <f t="shared" si="6"/>
        <v>86.455445544554451</v>
      </c>
      <c r="J38" s="8">
        <f t="shared" si="7"/>
        <v>18.217821782178216</v>
      </c>
      <c r="K38" s="1" t="s">
        <v>14</v>
      </c>
      <c r="L38" s="1">
        <v>2354</v>
      </c>
      <c r="M38" s="1">
        <v>342</v>
      </c>
      <c r="N38" s="1">
        <v>1156</v>
      </c>
      <c r="O38" s="1">
        <v>214</v>
      </c>
      <c r="P38" s="1">
        <v>300</v>
      </c>
      <c r="Q38" s="1">
        <v>300</v>
      </c>
      <c r="R38" s="1">
        <v>43</v>
      </c>
      <c r="S38" s="8">
        <f t="shared" ref="S38:S43" si="28">SUM(N38:R38)*100/L38</f>
        <v>85.514018691588788</v>
      </c>
      <c r="T38" s="8">
        <f t="shared" ref="T38:T43" si="29">SUM(Q38:R38)*100/L38</f>
        <v>14.570943075615974</v>
      </c>
      <c r="U38" s="1" t="s">
        <v>14</v>
      </c>
      <c r="V38" s="1">
        <v>2696</v>
      </c>
      <c r="W38" s="1">
        <v>342</v>
      </c>
      <c r="X38" s="1">
        <v>1241</v>
      </c>
      <c r="Y38" s="1">
        <v>107</v>
      </c>
      <c r="Z38" s="1">
        <v>428</v>
      </c>
      <c r="AA38" s="1">
        <v>492</v>
      </c>
      <c r="AB38" s="1">
        <v>86</v>
      </c>
      <c r="AC38" s="8">
        <f t="shared" ref="AC38:AC43" si="30">SUM(X38:AB38)*100/V38</f>
        <v>87.314540059347181</v>
      </c>
      <c r="AD38" s="8">
        <f t="shared" ref="AD38:AD43" si="31">SUM(AA38:AB38)*100/V38</f>
        <v>21.439169139465875</v>
      </c>
    </row>
    <row r="39" spans="1:30" x14ac:dyDescent="0.2">
      <c r="A39" s="1" t="s">
        <v>15</v>
      </c>
      <c r="B39" s="1">
        <v>6912</v>
      </c>
      <c r="C39" s="1">
        <v>770</v>
      </c>
      <c r="D39" s="1">
        <v>3060</v>
      </c>
      <c r="E39" s="1">
        <v>407</v>
      </c>
      <c r="F39" s="1">
        <v>1156</v>
      </c>
      <c r="G39" s="1">
        <v>1220</v>
      </c>
      <c r="H39" s="1">
        <v>300</v>
      </c>
      <c r="I39" s="8">
        <f t="shared" si="6"/>
        <v>88.874421296296291</v>
      </c>
      <c r="J39" s="8">
        <f t="shared" si="7"/>
        <v>21.99074074074074</v>
      </c>
      <c r="K39" s="1" t="s">
        <v>15</v>
      </c>
      <c r="L39" s="1">
        <v>3146</v>
      </c>
      <c r="M39" s="1">
        <v>300</v>
      </c>
      <c r="N39" s="1">
        <v>1412</v>
      </c>
      <c r="O39" s="1">
        <v>128</v>
      </c>
      <c r="P39" s="1">
        <v>492</v>
      </c>
      <c r="Q39" s="1">
        <v>685</v>
      </c>
      <c r="R39" s="1">
        <v>128</v>
      </c>
      <c r="S39" s="8">
        <f t="shared" si="28"/>
        <v>90.432294977749521</v>
      </c>
      <c r="T39" s="8">
        <f t="shared" si="29"/>
        <v>25.842339478703114</v>
      </c>
      <c r="U39" s="1" t="s">
        <v>15</v>
      </c>
      <c r="V39" s="1">
        <v>3766</v>
      </c>
      <c r="W39" s="1">
        <v>471</v>
      </c>
      <c r="X39" s="1">
        <v>1648</v>
      </c>
      <c r="Y39" s="1">
        <v>278</v>
      </c>
      <c r="Z39" s="1">
        <v>663</v>
      </c>
      <c r="AA39" s="1">
        <v>535</v>
      </c>
      <c r="AB39" s="1">
        <v>171</v>
      </c>
      <c r="AC39" s="8">
        <f t="shared" si="30"/>
        <v>87.493361656930432</v>
      </c>
      <c r="AD39" s="8">
        <f t="shared" si="31"/>
        <v>18.746680828465216</v>
      </c>
    </row>
    <row r="40" spans="1:30" x14ac:dyDescent="0.2">
      <c r="A40" s="1" t="s">
        <v>16</v>
      </c>
      <c r="B40" s="1">
        <v>8132</v>
      </c>
      <c r="C40" s="1">
        <v>835</v>
      </c>
      <c r="D40" s="1">
        <v>3467</v>
      </c>
      <c r="E40" s="1">
        <v>535</v>
      </c>
      <c r="F40" s="1">
        <v>1263</v>
      </c>
      <c r="G40" s="1">
        <v>1712</v>
      </c>
      <c r="H40" s="1">
        <v>321</v>
      </c>
      <c r="I40" s="8">
        <f t="shared" si="6"/>
        <v>89.744220363994103</v>
      </c>
      <c r="J40" s="8">
        <f t="shared" si="7"/>
        <v>25</v>
      </c>
      <c r="K40" s="1" t="s">
        <v>16</v>
      </c>
      <c r="L40" s="1">
        <v>4002</v>
      </c>
      <c r="M40" s="1">
        <v>385</v>
      </c>
      <c r="N40" s="1">
        <v>1755</v>
      </c>
      <c r="O40" s="1">
        <v>278</v>
      </c>
      <c r="P40" s="1">
        <v>599</v>
      </c>
      <c r="Q40" s="1">
        <v>835</v>
      </c>
      <c r="R40" s="1">
        <v>150</v>
      </c>
      <c r="S40" s="8">
        <f t="shared" si="28"/>
        <v>90.379810094952518</v>
      </c>
      <c r="T40" s="8">
        <f t="shared" si="29"/>
        <v>24.612693653173412</v>
      </c>
      <c r="U40" s="1" t="s">
        <v>16</v>
      </c>
      <c r="V40" s="1">
        <v>4130</v>
      </c>
      <c r="W40" s="1">
        <v>449</v>
      </c>
      <c r="X40" s="1">
        <v>1712</v>
      </c>
      <c r="Y40" s="1">
        <v>257</v>
      </c>
      <c r="Z40" s="1">
        <v>663</v>
      </c>
      <c r="AA40" s="1">
        <v>877</v>
      </c>
      <c r="AB40" s="1">
        <v>171</v>
      </c>
      <c r="AC40" s="8">
        <f t="shared" si="30"/>
        <v>89.104116222760297</v>
      </c>
      <c r="AD40" s="8">
        <f t="shared" si="31"/>
        <v>25.375302663438255</v>
      </c>
    </row>
    <row r="41" spans="1:30" x14ac:dyDescent="0.2">
      <c r="A41" s="1" t="s">
        <v>17</v>
      </c>
      <c r="B41" s="1">
        <v>7276</v>
      </c>
      <c r="C41" s="1">
        <v>792</v>
      </c>
      <c r="D41" s="1">
        <v>3082</v>
      </c>
      <c r="E41" s="1">
        <v>428</v>
      </c>
      <c r="F41" s="1">
        <v>1091</v>
      </c>
      <c r="G41" s="1">
        <v>1584</v>
      </c>
      <c r="H41" s="1">
        <v>300</v>
      </c>
      <c r="I41" s="8">
        <f t="shared" si="6"/>
        <v>89.128642111050027</v>
      </c>
      <c r="J41" s="8">
        <f t="shared" si="7"/>
        <v>25.893347993402969</v>
      </c>
      <c r="K41" s="1" t="s">
        <v>17</v>
      </c>
      <c r="L41" s="1">
        <v>3488</v>
      </c>
      <c r="M41" s="1">
        <v>385</v>
      </c>
      <c r="N41" s="1">
        <v>1562</v>
      </c>
      <c r="O41" s="1">
        <v>235</v>
      </c>
      <c r="P41" s="1">
        <v>578</v>
      </c>
      <c r="Q41" s="1">
        <v>578</v>
      </c>
      <c r="R41" s="1">
        <v>150</v>
      </c>
      <c r="S41" s="8">
        <f t="shared" si="28"/>
        <v>88.962155963302749</v>
      </c>
      <c r="T41" s="8">
        <f t="shared" si="29"/>
        <v>20.871559633027523</v>
      </c>
      <c r="U41" s="1" t="s">
        <v>17</v>
      </c>
      <c r="V41" s="1">
        <v>3788</v>
      </c>
      <c r="W41" s="1">
        <v>407</v>
      </c>
      <c r="X41" s="1">
        <v>1519</v>
      </c>
      <c r="Y41" s="1">
        <v>193</v>
      </c>
      <c r="Z41" s="1">
        <v>514</v>
      </c>
      <c r="AA41" s="1">
        <v>1006</v>
      </c>
      <c r="AB41" s="1">
        <v>150</v>
      </c>
      <c r="AC41" s="8">
        <f t="shared" si="30"/>
        <v>89.281942977824713</v>
      </c>
      <c r="AD41" s="8">
        <f t="shared" si="31"/>
        <v>30.517423442449843</v>
      </c>
    </row>
    <row r="42" spans="1:30" x14ac:dyDescent="0.2">
      <c r="A42" s="1" t="s">
        <v>18</v>
      </c>
      <c r="B42" s="1">
        <v>7319</v>
      </c>
      <c r="C42" s="1">
        <v>1156</v>
      </c>
      <c r="D42" s="1">
        <v>3039</v>
      </c>
      <c r="E42" s="1">
        <v>364</v>
      </c>
      <c r="F42" s="1">
        <v>899</v>
      </c>
      <c r="G42" s="1">
        <v>1541</v>
      </c>
      <c r="H42" s="1">
        <v>321</v>
      </c>
      <c r="I42" s="8">
        <f t="shared" si="6"/>
        <v>84.219155622352787</v>
      </c>
      <c r="J42" s="8">
        <f t="shared" si="7"/>
        <v>25.440633966388852</v>
      </c>
      <c r="K42" s="1" t="s">
        <v>18</v>
      </c>
      <c r="L42" s="1">
        <v>3938</v>
      </c>
      <c r="M42" s="1">
        <v>556</v>
      </c>
      <c r="N42" s="1">
        <v>1498</v>
      </c>
      <c r="O42" s="1">
        <v>235</v>
      </c>
      <c r="P42" s="1">
        <v>621</v>
      </c>
      <c r="Q42" s="1">
        <v>813</v>
      </c>
      <c r="R42" s="1">
        <v>214</v>
      </c>
      <c r="S42" s="8">
        <f t="shared" si="28"/>
        <v>85.855764347384465</v>
      </c>
      <c r="T42" s="8">
        <f t="shared" si="29"/>
        <v>26.079228034535298</v>
      </c>
      <c r="U42" s="1" t="s">
        <v>18</v>
      </c>
      <c r="V42" s="1">
        <v>3381</v>
      </c>
      <c r="W42" s="1">
        <v>599</v>
      </c>
      <c r="X42" s="1">
        <v>1541</v>
      </c>
      <c r="Y42" s="1">
        <v>128</v>
      </c>
      <c r="Z42" s="1">
        <v>278</v>
      </c>
      <c r="AA42" s="1">
        <v>728</v>
      </c>
      <c r="AB42" s="1">
        <v>107</v>
      </c>
      <c r="AC42" s="8">
        <f t="shared" si="30"/>
        <v>82.283348121857443</v>
      </c>
      <c r="AD42" s="8">
        <f t="shared" si="31"/>
        <v>24.696835255841467</v>
      </c>
    </row>
    <row r="43" spans="1:30" x14ac:dyDescent="0.2">
      <c r="A43" s="1" t="s">
        <v>19</v>
      </c>
      <c r="B43" s="1">
        <v>5136</v>
      </c>
      <c r="C43" s="1">
        <v>813</v>
      </c>
      <c r="D43" s="1">
        <v>2033</v>
      </c>
      <c r="E43" s="1">
        <v>257</v>
      </c>
      <c r="F43" s="1">
        <v>428</v>
      </c>
      <c r="G43" s="1">
        <v>1263</v>
      </c>
      <c r="H43" s="1">
        <v>342</v>
      </c>
      <c r="I43" s="8">
        <f t="shared" si="6"/>
        <v>84.170560747663558</v>
      </c>
      <c r="J43" s="8">
        <f t="shared" si="7"/>
        <v>31.25</v>
      </c>
      <c r="K43" s="1" t="s">
        <v>19</v>
      </c>
      <c r="L43" s="1">
        <v>2504</v>
      </c>
      <c r="M43" s="1">
        <v>321</v>
      </c>
      <c r="N43" s="1">
        <v>984</v>
      </c>
      <c r="O43" s="1">
        <v>193</v>
      </c>
      <c r="P43" s="1">
        <v>235</v>
      </c>
      <c r="Q43" s="1">
        <v>599</v>
      </c>
      <c r="R43" s="1">
        <v>171</v>
      </c>
      <c r="S43" s="8">
        <f t="shared" si="28"/>
        <v>87.140575079872207</v>
      </c>
      <c r="T43" s="8">
        <f t="shared" si="29"/>
        <v>30.750798722044728</v>
      </c>
      <c r="U43" s="1" t="s">
        <v>19</v>
      </c>
      <c r="V43" s="1">
        <v>2632</v>
      </c>
      <c r="W43" s="1">
        <v>492</v>
      </c>
      <c r="X43" s="1">
        <v>1049</v>
      </c>
      <c r="Y43" s="1">
        <v>64</v>
      </c>
      <c r="Z43" s="1">
        <v>193</v>
      </c>
      <c r="AA43" s="1">
        <v>663</v>
      </c>
      <c r="AB43" s="1">
        <v>171</v>
      </c>
      <c r="AC43" s="8">
        <f t="shared" si="30"/>
        <v>81.306990881458972</v>
      </c>
      <c r="AD43" s="8">
        <f t="shared" si="31"/>
        <v>31.68693009118541</v>
      </c>
    </row>
    <row r="44" spans="1:30" x14ac:dyDescent="0.2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 t="s">
        <v>96</v>
      </c>
      <c r="L44" s="12"/>
      <c r="M44" s="12"/>
      <c r="N44" s="12"/>
      <c r="O44" s="12"/>
      <c r="P44" s="12"/>
      <c r="Q44" s="12"/>
      <c r="R44" s="12"/>
      <c r="S44" s="12"/>
      <c r="T44" s="12"/>
      <c r="U44" s="12" t="s">
        <v>96</v>
      </c>
      <c r="V44" s="12"/>
      <c r="W44" s="12"/>
      <c r="X44" s="12"/>
      <c r="Y44" s="12"/>
      <c r="Z44" s="12"/>
      <c r="AA44" s="12"/>
      <c r="AB44" s="12"/>
      <c r="AC44" s="12"/>
      <c r="AD44" s="12"/>
    </row>
  </sheetData>
  <mergeCells count="9">
    <mergeCell ref="A44:J44"/>
    <mergeCell ref="K44:T44"/>
    <mergeCell ref="U44:AD4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0A22-C8D3-4500-936D-F869F1252CE1}">
  <dimension ref="A1:AD32"/>
  <sheetViews>
    <sheetView view="pageBreakPreview" topLeftCell="H1" zoomScale="125" zoomScaleNormal="125" zoomScaleSheetLayoutView="125" workbookViewId="0">
      <selection activeCell="V5" sqref="V5:AB31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22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22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23</v>
      </c>
      <c r="K4" s="1" t="s">
        <v>23</v>
      </c>
      <c r="U4" s="1" t="s">
        <v>23</v>
      </c>
    </row>
    <row r="5" spans="1:30" x14ac:dyDescent="0.2">
      <c r="A5" s="1" t="s">
        <v>1</v>
      </c>
      <c r="B5" s="1">
        <v>66169</v>
      </c>
      <c r="C5" s="1">
        <v>13182</v>
      </c>
      <c r="D5" s="1">
        <v>27199</v>
      </c>
      <c r="E5" s="1">
        <v>3338</v>
      </c>
      <c r="F5" s="1">
        <v>8153</v>
      </c>
      <c r="G5" s="1">
        <v>11620</v>
      </c>
      <c r="H5" s="1">
        <v>2675</v>
      </c>
      <c r="I5" s="8">
        <f>SUM(D5:H5)*100/B5</f>
        <v>80.075261829557647</v>
      </c>
      <c r="J5" s="8">
        <f>SUM(G5:H5)*100/B5</f>
        <v>21.603772159168191</v>
      </c>
      <c r="K5" s="1" t="s">
        <v>1</v>
      </c>
      <c r="L5" s="1">
        <v>33234</v>
      </c>
      <c r="M5" s="1">
        <v>5714</v>
      </c>
      <c r="N5" s="1">
        <v>14338</v>
      </c>
      <c r="O5" s="1">
        <v>1776</v>
      </c>
      <c r="P5" s="1">
        <v>4323</v>
      </c>
      <c r="Q5" s="1">
        <v>5692</v>
      </c>
      <c r="R5" s="1">
        <v>1391</v>
      </c>
      <c r="S5" s="8">
        <f>SUM(N5:R5)*100/L5</f>
        <v>82.806764157188425</v>
      </c>
      <c r="T5" s="8">
        <f>SUM(Q5:R5)*100/L5</f>
        <v>21.312511283625202</v>
      </c>
      <c r="U5" s="1" t="s">
        <v>1</v>
      </c>
      <c r="V5" s="1">
        <v>32935</v>
      </c>
      <c r="W5" s="1">
        <v>7469</v>
      </c>
      <c r="X5" s="1">
        <v>12861</v>
      </c>
      <c r="Y5" s="1">
        <v>1562</v>
      </c>
      <c r="Z5" s="1">
        <v>3831</v>
      </c>
      <c r="AA5" s="1">
        <v>5928</v>
      </c>
      <c r="AB5" s="1">
        <v>1284</v>
      </c>
      <c r="AC5" s="8">
        <f>SUM(X5:AB5)*100/V5</f>
        <v>77.321997874601493</v>
      </c>
      <c r="AD5" s="8">
        <f>SUM(AA5:AB5)*100/V5</f>
        <v>21.897677243054503</v>
      </c>
    </row>
    <row r="6" spans="1:30" x14ac:dyDescent="0.2">
      <c r="A6" s="1" t="s">
        <v>14</v>
      </c>
      <c r="B6" s="1">
        <v>9523</v>
      </c>
      <c r="C6" s="1">
        <v>1412</v>
      </c>
      <c r="D6" s="1">
        <v>4858</v>
      </c>
      <c r="E6" s="1">
        <v>685</v>
      </c>
      <c r="F6" s="1">
        <v>1006</v>
      </c>
      <c r="G6" s="1">
        <v>1348</v>
      </c>
      <c r="H6" s="1">
        <v>214</v>
      </c>
      <c r="I6" s="8">
        <f t="shared" ref="I6:I31" si="0">SUM(D6:H6)*100/B6</f>
        <v>85.172739682873043</v>
      </c>
      <c r="J6" s="8">
        <f t="shared" ref="J6:J31" si="1">SUM(G6:H6)*100/B6</f>
        <v>16.402394203507299</v>
      </c>
      <c r="K6" s="1" t="s">
        <v>14</v>
      </c>
      <c r="L6" s="1">
        <v>4836</v>
      </c>
      <c r="M6" s="1">
        <v>728</v>
      </c>
      <c r="N6" s="1">
        <v>2739</v>
      </c>
      <c r="O6" s="1">
        <v>407</v>
      </c>
      <c r="P6" s="1">
        <v>407</v>
      </c>
      <c r="Q6" s="1">
        <v>492</v>
      </c>
      <c r="R6" s="1">
        <v>64</v>
      </c>
      <c r="S6" s="8">
        <f t="shared" ref="S6:S16" si="2">SUM(N6:R6)*100/L6</f>
        <v>84.966914805624484</v>
      </c>
      <c r="T6" s="8">
        <f t="shared" ref="T6:T16" si="3">SUM(Q6:R6)*100/L6</f>
        <v>11.497105045492143</v>
      </c>
      <c r="U6" s="1" t="s">
        <v>14</v>
      </c>
      <c r="V6" s="1">
        <v>4687</v>
      </c>
      <c r="W6" s="1">
        <v>685</v>
      </c>
      <c r="X6" s="1">
        <v>2119</v>
      </c>
      <c r="Y6" s="1">
        <v>278</v>
      </c>
      <c r="Z6" s="1">
        <v>599</v>
      </c>
      <c r="AA6" s="1">
        <v>856</v>
      </c>
      <c r="AB6" s="1">
        <v>150</v>
      </c>
      <c r="AC6" s="8">
        <f t="shared" ref="AC6:AC16" si="4">SUM(X6:AB6)*100/V6</f>
        <v>85.385107744826115</v>
      </c>
      <c r="AD6" s="8">
        <f t="shared" ref="AD6:AD16" si="5">SUM(AA6:AB6)*100/V6</f>
        <v>21.463622786430552</v>
      </c>
    </row>
    <row r="7" spans="1:30" x14ac:dyDescent="0.2">
      <c r="A7" s="1" t="s">
        <v>15</v>
      </c>
      <c r="B7" s="1">
        <v>9566</v>
      </c>
      <c r="C7" s="1">
        <v>1091</v>
      </c>
      <c r="D7" s="1">
        <v>4408</v>
      </c>
      <c r="E7" s="1">
        <v>599</v>
      </c>
      <c r="F7" s="1">
        <v>1498</v>
      </c>
      <c r="G7" s="1">
        <v>1626</v>
      </c>
      <c r="H7" s="1">
        <v>342</v>
      </c>
      <c r="I7" s="8">
        <f t="shared" si="0"/>
        <v>88.57411666318211</v>
      </c>
      <c r="J7" s="8">
        <f t="shared" si="1"/>
        <v>20.572862220363788</v>
      </c>
      <c r="K7" s="1" t="s">
        <v>15</v>
      </c>
      <c r="L7" s="1">
        <v>4708</v>
      </c>
      <c r="M7" s="1">
        <v>471</v>
      </c>
      <c r="N7" s="1">
        <v>2354</v>
      </c>
      <c r="O7" s="1">
        <v>193</v>
      </c>
      <c r="P7" s="1">
        <v>599</v>
      </c>
      <c r="Q7" s="1">
        <v>920</v>
      </c>
      <c r="R7" s="1">
        <v>171</v>
      </c>
      <c r="S7" s="8">
        <f t="shared" si="2"/>
        <v>89.995751911639758</v>
      </c>
      <c r="T7" s="8">
        <f t="shared" si="3"/>
        <v>23.173322005097706</v>
      </c>
      <c r="U7" s="1" t="s">
        <v>15</v>
      </c>
      <c r="V7" s="1">
        <v>4858</v>
      </c>
      <c r="W7" s="1">
        <v>621</v>
      </c>
      <c r="X7" s="1">
        <v>2054</v>
      </c>
      <c r="Y7" s="1">
        <v>407</v>
      </c>
      <c r="Z7" s="1">
        <v>899</v>
      </c>
      <c r="AA7" s="1">
        <v>706</v>
      </c>
      <c r="AB7" s="1">
        <v>171</v>
      </c>
      <c r="AC7" s="8">
        <f t="shared" si="4"/>
        <v>87.216961712638948</v>
      </c>
      <c r="AD7" s="8">
        <f t="shared" si="5"/>
        <v>18.052696582955949</v>
      </c>
    </row>
    <row r="8" spans="1:30" x14ac:dyDescent="0.2">
      <c r="A8" s="1" t="s">
        <v>16</v>
      </c>
      <c r="B8" s="1">
        <v>10144</v>
      </c>
      <c r="C8" s="1">
        <v>1091</v>
      </c>
      <c r="D8" s="1">
        <v>4344</v>
      </c>
      <c r="E8" s="1">
        <v>663</v>
      </c>
      <c r="F8" s="1">
        <v>1584</v>
      </c>
      <c r="G8" s="1">
        <v>2054</v>
      </c>
      <c r="H8" s="1">
        <v>407</v>
      </c>
      <c r="I8" s="8">
        <f t="shared" si="0"/>
        <v>89.235015772870668</v>
      </c>
      <c r="J8" s="8">
        <f t="shared" si="1"/>
        <v>24.260646687697161</v>
      </c>
      <c r="K8" s="1" t="s">
        <v>16</v>
      </c>
      <c r="L8" s="1">
        <v>5222</v>
      </c>
      <c r="M8" s="1">
        <v>535</v>
      </c>
      <c r="N8" s="1">
        <v>2290</v>
      </c>
      <c r="O8" s="1">
        <v>342</v>
      </c>
      <c r="P8" s="1">
        <v>877</v>
      </c>
      <c r="Q8" s="1">
        <v>1006</v>
      </c>
      <c r="R8" s="1">
        <v>171</v>
      </c>
      <c r="S8" s="8">
        <f t="shared" si="2"/>
        <v>89.735733435465335</v>
      </c>
      <c r="T8" s="8">
        <f t="shared" si="3"/>
        <v>22.539256989659133</v>
      </c>
      <c r="U8" s="1" t="s">
        <v>16</v>
      </c>
      <c r="V8" s="1">
        <v>4922</v>
      </c>
      <c r="W8" s="1">
        <v>556</v>
      </c>
      <c r="X8" s="1">
        <v>2054</v>
      </c>
      <c r="Y8" s="1">
        <v>321</v>
      </c>
      <c r="Z8" s="1">
        <v>706</v>
      </c>
      <c r="AA8" s="1">
        <v>1049</v>
      </c>
      <c r="AB8" s="1">
        <v>235</v>
      </c>
      <c r="AC8" s="8">
        <f t="shared" si="4"/>
        <v>88.683462007314105</v>
      </c>
      <c r="AD8" s="8">
        <f t="shared" si="5"/>
        <v>26.086956521739129</v>
      </c>
    </row>
    <row r="9" spans="1:30" x14ac:dyDescent="0.2">
      <c r="A9" s="1" t="s">
        <v>17</v>
      </c>
      <c r="B9" s="1">
        <v>8282</v>
      </c>
      <c r="C9" s="1">
        <v>920</v>
      </c>
      <c r="D9" s="1">
        <v>3574</v>
      </c>
      <c r="E9" s="1">
        <v>492</v>
      </c>
      <c r="F9" s="1">
        <v>1263</v>
      </c>
      <c r="G9" s="1">
        <v>1669</v>
      </c>
      <c r="H9" s="1">
        <v>364</v>
      </c>
      <c r="I9" s="8">
        <f t="shared" si="0"/>
        <v>88.891572084037676</v>
      </c>
      <c r="J9" s="8">
        <f t="shared" si="1"/>
        <v>24.547210818642839</v>
      </c>
      <c r="K9" s="1" t="s">
        <v>17</v>
      </c>
      <c r="L9" s="1">
        <v>4173</v>
      </c>
      <c r="M9" s="1">
        <v>471</v>
      </c>
      <c r="N9" s="1">
        <v>1883</v>
      </c>
      <c r="O9" s="1">
        <v>278</v>
      </c>
      <c r="P9" s="1">
        <v>706</v>
      </c>
      <c r="Q9" s="1">
        <v>642</v>
      </c>
      <c r="R9" s="1">
        <v>193</v>
      </c>
      <c r="S9" s="8">
        <f t="shared" si="2"/>
        <v>88.713156002875635</v>
      </c>
      <c r="T9" s="8">
        <f t="shared" si="3"/>
        <v>20.009585430146178</v>
      </c>
      <c r="U9" s="1" t="s">
        <v>17</v>
      </c>
      <c r="V9" s="1">
        <v>4109</v>
      </c>
      <c r="W9" s="1">
        <v>449</v>
      </c>
      <c r="X9" s="1">
        <v>1691</v>
      </c>
      <c r="Y9" s="1">
        <v>214</v>
      </c>
      <c r="Z9" s="1">
        <v>556</v>
      </c>
      <c r="AA9" s="1">
        <v>1027</v>
      </c>
      <c r="AB9" s="1">
        <v>171</v>
      </c>
      <c r="AC9" s="8">
        <f t="shared" si="4"/>
        <v>89.048430275006083</v>
      </c>
      <c r="AD9" s="8">
        <f t="shared" si="5"/>
        <v>29.155512290094915</v>
      </c>
    </row>
    <row r="10" spans="1:30" x14ac:dyDescent="0.2">
      <c r="A10" s="1" t="s">
        <v>18</v>
      </c>
      <c r="B10" s="1">
        <v>7832</v>
      </c>
      <c r="C10" s="1">
        <v>1284</v>
      </c>
      <c r="D10" s="1">
        <v>3167</v>
      </c>
      <c r="E10" s="1">
        <v>364</v>
      </c>
      <c r="F10" s="1">
        <v>984</v>
      </c>
      <c r="G10" s="1">
        <v>1648</v>
      </c>
      <c r="H10" s="1">
        <v>385</v>
      </c>
      <c r="I10" s="8">
        <f t="shared" si="0"/>
        <v>83.605720122574056</v>
      </c>
      <c r="J10" s="8">
        <f t="shared" si="1"/>
        <v>25.957609805924413</v>
      </c>
      <c r="K10" s="1" t="s">
        <v>18</v>
      </c>
      <c r="L10" s="1">
        <v>4087</v>
      </c>
      <c r="M10" s="1">
        <v>663</v>
      </c>
      <c r="N10" s="1">
        <v>1498</v>
      </c>
      <c r="O10" s="1">
        <v>235</v>
      </c>
      <c r="P10" s="1">
        <v>642</v>
      </c>
      <c r="Q10" s="1">
        <v>835</v>
      </c>
      <c r="R10" s="1">
        <v>214</v>
      </c>
      <c r="S10" s="8">
        <f t="shared" si="2"/>
        <v>83.777832150721807</v>
      </c>
      <c r="T10" s="8">
        <f t="shared" si="3"/>
        <v>25.666748226082703</v>
      </c>
      <c r="U10" s="1" t="s">
        <v>18</v>
      </c>
      <c r="V10" s="1">
        <v>3745</v>
      </c>
      <c r="W10" s="1">
        <v>621</v>
      </c>
      <c r="X10" s="1">
        <v>1669</v>
      </c>
      <c r="Y10" s="1">
        <v>128</v>
      </c>
      <c r="Z10" s="1">
        <v>342</v>
      </c>
      <c r="AA10" s="1">
        <v>813</v>
      </c>
      <c r="AB10" s="1">
        <v>171</v>
      </c>
      <c r="AC10" s="8">
        <f t="shared" si="4"/>
        <v>83.391188251001338</v>
      </c>
      <c r="AD10" s="8">
        <f t="shared" si="5"/>
        <v>26.275033377837115</v>
      </c>
    </row>
    <row r="11" spans="1:30" x14ac:dyDescent="0.2">
      <c r="A11" s="1" t="s">
        <v>19</v>
      </c>
      <c r="B11" s="1">
        <v>5371</v>
      </c>
      <c r="C11" s="1">
        <v>835</v>
      </c>
      <c r="D11" s="1">
        <v>2140</v>
      </c>
      <c r="E11" s="1">
        <v>257</v>
      </c>
      <c r="F11" s="1">
        <v>492</v>
      </c>
      <c r="G11" s="1">
        <v>1284</v>
      </c>
      <c r="H11" s="1">
        <v>364</v>
      </c>
      <c r="I11" s="8">
        <f t="shared" si="0"/>
        <v>84.472165332340353</v>
      </c>
      <c r="J11" s="8">
        <f t="shared" si="1"/>
        <v>30.683299199404207</v>
      </c>
      <c r="K11" s="1" t="s">
        <v>19</v>
      </c>
      <c r="L11" s="1">
        <v>2654</v>
      </c>
      <c r="M11" s="1">
        <v>321</v>
      </c>
      <c r="N11" s="1">
        <v>1070</v>
      </c>
      <c r="O11" s="1">
        <v>193</v>
      </c>
      <c r="P11" s="1">
        <v>278</v>
      </c>
      <c r="Q11" s="1">
        <v>599</v>
      </c>
      <c r="R11" s="1">
        <v>193</v>
      </c>
      <c r="S11" s="8">
        <f t="shared" si="2"/>
        <v>87.905048982667665</v>
      </c>
      <c r="T11" s="8">
        <f t="shared" si="3"/>
        <v>29.841748304446121</v>
      </c>
      <c r="U11" s="1" t="s">
        <v>19</v>
      </c>
      <c r="V11" s="1">
        <v>2718</v>
      </c>
      <c r="W11" s="1">
        <v>514</v>
      </c>
      <c r="X11" s="1">
        <v>1070</v>
      </c>
      <c r="Y11" s="1">
        <v>64</v>
      </c>
      <c r="Z11" s="1">
        <v>214</v>
      </c>
      <c r="AA11" s="1">
        <v>685</v>
      </c>
      <c r="AB11" s="1">
        <v>171</v>
      </c>
      <c r="AC11" s="8">
        <f t="shared" si="4"/>
        <v>81.089036055923472</v>
      </c>
      <c r="AD11" s="8">
        <f t="shared" si="5"/>
        <v>31.493745401030168</v>
      </c>
    </row>
    <row r="12" spans="1:30" x14ac:dyDescent="0.2">
      <c r="A12" s="1" t="s">
        <v>24</v>
      </c>
      <c r="B12" s="1">
        <v>4344</v>
      </c>
      <c r="C12" s="1">
        <v>1327</v>
      </c>
      <c r="D12" s="1">
        <v>1477</v>
      </c>
      <c r="E12" s="1">
        <v>107</v>
      </c>
      <c r="F12" s="1">
        <v>278</v>
      </c>
      <c r="G12" s="1">
        <v>877</v>
      </c>
      <c r="H12" s="1">
        <v>278</v>
      </c>
      <c r="I12" s="8">
        <f t="shared" si="0"/>
        <v>69.452117863720076</v>
      </c>
      <c r="J12" s="8">
        <f t="shared" si="1"/>
        <v>26.58839779005525</v>
      </c>
      <c r="K12" s="1" t="s">
        <v>24</v>
      </c>
      <c r="L12" s="1">
        <v>2076</v>
      </c>
      <c r="M12" s="1">
        <v>471</v>
      </c>
      <c r="N12" s="1">
        <v>728</v>
      </c>
      <c r="O12" s="1">
        <v>43</v>
      </c>
      <c r="P12" s="1">
        <v>150</v>
      </c>
      <c r="Q12" s="1">
        <v>514</v>
      </c>
      <c r="R12" s="1">
        <v>171</v>
      </c>
      <c r="S12" s="8">
        <f t="shared" si="2"/>
        <v>77.360308285163782</v>
      </c>
      <c r="T12" s="8">
        <f t="shared" si="3"/>
        <v>32.996146435452793</v>
      </c>
      <c r="U12" s="1" t="s">
        <v>24</v>
      </c>
      <c r="V12" s="1">
        <v>2268</v>
      </c>
      <c r="W12" s="1">
        <v>856</v>
      </c>
      <c r="X12" s="1">
        <v>749</v>
      </c>
      <c r="Y12" s="1">
        <v>64</v>
      </c>
      <c r="Z12" s="1">
        <v>128</v>
      </c>
      <c r="AA12" s="1">
        <v>364</v>
      </c>
      <c r="AB12" s="1">
        <v>107</v>
      </c>
      <c r="AC12" s="8">
        <f t="shared" si="4"/>
        <v>62.257495590828924</v>
      </c>
      <c r="AD12" s="8">
        <f t="shared" si="5"/>
        <v>20.767195767195766</v>
      </c>
    </row>
    <row r="13" spans="1:30" x14ac:dyDescent="0.2">
      <c r="A13" s="1" t="s">
        <v>25</v>
      </c>
      <c r="B13" s="1">
        <v>3938</v>
      </c>
      <c r="C13" s="1">
        <v>1412</v>
      </c>
      <c r="D13" s="1">
        <v>1348</v>
      </c>
      <c r="E13" s="1">
        <v>43</v>
      </c>
      <c r="F13" s="1">
        <v>407</v>
      </c>
      <c r="G13" s="1">
        <v>599</v>
      </c>
      <c r="H13" s="1">
        <v>128</v>
      </c>
      <c r="I13" s="8">
        <f t="shared" si="0"/>
        <v>64.118842051802943</v>
      </c>
      <c r="J13" s="8">
        <f t="shared" si="1"/>
        <v>18.46114779075673</v>
      </c>
      <c r="K13" s="1" t="s">
        <v>25</v>
      </c>
      <c r="L13" s="1">
        <v>2183</v>
      </c>
      <c r="M13" s="1">
        <v>642</v>
      </c>
      <c r="N13" s="1">
        <v>728</v>
      </c>
      <c r="O13" s="1">
        <v>21</v>
      </c>
      <c r="P13" s="1">
        <v>235</v>
      </c>
      <c r="Q13" s="1">
        <v>449</v>
      </c>
      <c r="R13" s="1">
        <v>107</v>
      </c>
      <c r="S13" s="8">
        <f t="shared" si="2"/>
        <v>70.54512139257902</v>
      </c>
      <c r="T13" s="8">
        <f t="shared" si="3"/>
        <v>25.469537333944114</v>
      </c>
      <c r="U13" s="1" t="s">
        <v>25</v>
      </c>
      <c r="V13" s="1">
        <v>1755</v>
      </c>
      <c r="W13" s="1">
        <v>770</v>
      </c>
      <c r="X13" s="1">
        <v>621</v>
      </c>
      <c r="Y13" s="1">
        <v>21</v>
      </c>
      <c r="Z13" s="1">
        <v>171</v>
      </c>
      <c r="AA13" s="1">
        <v>150</v>
      </c>
      <c r="AB13" s="1">
        <v>21</v>
      </c>
      <c r="AC13" s="8">
        <f t="shared" si="4"/>
        <v>56.068376068376068</v>
      </c>
      <c r="AD13" s="8">
        <f t="shared" si="5"/>
        <v>9.7435897435897427</v>
      </c>
    </row>
    <row r="14" spans="1:30" x14ac:dyDescent="0.2">
      <c r="A14" s="1" t="s">
        <v>26</v>
      </c>
      <c r="B14" s="1">
        <v>3082</v>
      </c>
      <c r="C14" s="1">
        <v>1348</v>
      </c>
      <c r="D14" s="1">
        <v>1049</v>
      </c>
      <c r="E14" s="1">
        <v>64</v>
      </c>
      <c r="F14" s="1">
        <v>214</v>
      </c>
      <c r="G14" s="1">
        <v>300</v>
      </c>
      <c r="H14" s="1">
        <v>107</v>
      </c>
      <c r="I14" s="8">
        <f t="shared" si="0"/>
        <v>56.26216742375081</v>
      </c>
      <c r="J14" s="8">
        <f t="shared" si="1"/>
        <v>13.205710577547048</v>
      </c>
      <c r="K14" s="1" t="s">
        <v>26</v>
      </c>
      <c r="L14" s="1">
        <v>1305</v>
      </c>
      <c r="M14" s="1">
        <v>428</v>
      </c>
      <c r="N14" s="1">
        <v>556</v>
      </c>
      <c r="O14" s="1">
        <v>21</v>
      </c>
      <c r="P14" s="1">
        <v>128</v>
      </c>
      <c r="Q14" s="1">
        <v>107</v>
      </c>
      <c r="R14" s="1">
        <v>64</v>
      </c>
      <c r="S14" s="8">
        <f t="shared" si="2"/>
        <v>67.1264367816092</v>
      </c>
      <c r="T14" s="8">
        <f t="shared" si="3"/>
        <v>13.103448275862069</v>
      </c>
      <c r="U14" s="1" t="s">
        <v>26</v>
      </c>
      <c r="V14" s="1">
        <v>1776</v>
      </c>
      <c r="W14" s="1">
        <v>920</v>
      </c>
      <c r="X14" s="1">
        <v>492</v>
      </c>
      <c r="Y14" s="1">
        <v>43</v>
      </c>
      <c r="Z14" s="1">
        <v>86</v>
      </c>
      <c r="AA14" s="1">
        <v>193</v>
      </c>
      <c r="AB14" s="1">
        <v>43</v>
      </c>
      <c r="AC14" s="8">
        <f t="shared" si="4"/>
        <v>48.254504504504503</v>
      </c>
      <c r="AD14" s="8">
        <f t="shared" si="5"/>
        <v>13.288288288288289</v>
      </c>
    </row>
    <row r="15" spans="1:30" x14ac:dyDescent="0.2">
      <c r="A15" s="1" t="s">
        <v>27</v>
      </c>
      <c r="B15" s="1">
        <v>2268</v>
      </c>
      <c r="C15" s="1">
        <v>1284</v>
      </c>
      <c r="D15" s="1">
        <v>535</v>
      </c>
      <c r="E15" s="1">
        <v>0</v>
      </c>
      <c r="F15" s="1">
        <v>278</v>
      </c>
      <c r="G15" s="1">
        <v>128</v>
      </c>
      <c r="H15" s="1">
        <v>43</v>
      </c>
      <c r="I15" s="8">
        <f t="shared" si="0"/>
        <v>43.386243386243386</v>
      </c>
      <c r="J15" s="8">
        <f t="shared" si="1"/>
        <v>7.5396825396825395</v>
      </c>
      <c r="K15" s="1" t="s">
        <v>27</v>
      </c>
      <c r="L15" s="1">
        <v>1070</v>
      </c>
      <c r="M15" s="1">
        <v>556</v>
      </c>
      <c r="N15" s="1">
        <v>235</v>
      </c>
      <c r="O15" s="1">
        <v>0</v>
      </c>
      <c r="P15" s="1">
        <v>193</v>
      </c>
      <c r="Q15" s="1">
        <v>86</v>
      </c>
      <c r="R15" s="1">
        <v>0</v>
      </c>
      <c r="S15" s="8">
        <f t="shared" si="2"/>
        <v>48.037383177570092</v>
      </c>
      <c r="T15" s="8">
        <f t="shared" si="3"/>
        <v>8.0373831775700939</v>
      </c>
      <c r="U15" s="1" t="s">
        <v>27</v>
      </c>
      <c r="V15" s="1">
        <v>1198</v>
      </c>
      <c r="W15" s="1">
        <v>728</v>
      </c>
      <c r="X15" s="1">
        <v>300</v>
      </c>
      <c r="Y15" s="1">
        <v>0</v>
      </c>
      <c r="Z15" s="1">
        <v>86</v>
      </c>
      <c r="AA15" s="1">
        <v>43</v>
      </c>
      <c r="AB15" s="1">
        <v>43</v>
      </c>
      <c r="AC15" s="8">
        <f t="shared" si="4"/>
        <v>39.398998330550917</v>
      </c>
      <c r="AD15" s="8">
        <f t="shared" si="5"/>
        <v>7.1786310517529213</v>
      </c>
    </row>
    <row r="16" spans="1:30" x14ac:dyDescent="0.2">
      <c r="A16" s="1" t="s">
        <v>28</v>
      </c>
      <c r="B16" s="1">
        <v>1819</v>
      </c>
      <c r="C16" s="1">
        <v>1177</v>
      </c>
      <c r="D16" s="1">
        <v>300</v>
      </c>
      <c r="E16" s="1">
        <v>64</v>
      </c>
      <c r="F16" s="1">
        <v>150</v>
      </c>
      <c r="G16" s="1">
        <v>86</v>
      </c>
      <c r="H16" s="1">
        <v>43</v>
      </c>
      <c r="I16" s="8">
        <f t="shared" si="0"/>
        <v>35.349092908191317</v>
      </c>
      <c r="J16" s="8">
        <f t="shared" si="1"/>
        <v>7.0918086860912588</v>
      </c>
      <c r="K16" s="1" t="s">
        <v>28</v>
      </c>
      <c r="L16" s="1">
        <v>920</v>
      </c>
      <c r="M16" s="1">
        <v>428</v>
      </c>
      <c r="N16" s="1">
        <v>257</v>
      </c>
      <c r="O16" s="1">
        <v>43</v>
      </c>
      <c r="P16" s="1">
        <v>107</v>
      </c>
      <c r="Q16" s="1">
        <v>43</v>
      </c>
      <c r="R16" s="1">
        <v>43</v>
      </c>
      <c r="S16" s="8">
        <f t="shared" si="2"/>
        <v>53.586956521739133</v>
      </c>
      <c r="T16" s="8">
        <f t="shared" si="3"/>
        <v>9.3478260869565215</v>
      </c>
      <c r="U16" s="1" t="s">
        <v>28</v>
      </c>
      <c r="V16" s="1">
        <v>899</v>
      </c>
      <c r="W16" s="1">
        <v>749</v>
      </c>
      <c r="X16" s="1">
        <v>43</v>
      </c>
      <c r="Y16" s="1">
        <v>21</v>
      </c>
      <c r="Z16" s="1">
        <v>43</v>
      </c>
      <c r="AA16" s="1">
        <v>43</v>
      </c>
      <c r="AB16" s="1">
        <v>0</v>
      </c>
      <c r="AC16" s="8">
        <f t="shared" si="4"/>
        <v>16.685205784204673</v>
      </c>
      <c r="AD16" s="8">
        <f t="shared" si="5"/>
        <v>4.783092324805339</v>
      </c>
    </row>
    <row r="17" spans="1:30" x14ac:dyDescent="0.2">
      <c r="A17" s="1" t="s">
        <v>29</v>
      </c>
      <c r="B17" s="1">
        <v>42.3</v>
      </c>
      <c r="C17" s="1">
        <v>54.7</v>
      </c>
      <c r="D17" s="1">
        <v>40</v>
      </c>
      <c r="E17" s="1">
        <v>37.9</v>
      </c>
      <c r="F17" s="1">
        <v>40</v>
      </c>
      <c r="G17" s="1">
        <v>42.3</v>
      </c>
      <c r="H17" s="1">
        <v>45.1</v>
      </c>
      <c r="I17" s="8"/>
      <c r="J17" s="8"/>
      <c r="K17" s="1" t="s">
        <v>29</v>
      </c>
      <c r="L17" s="1">
        <v>42.2</v>
      </c>
      <c r="M17" s="1">
        <v>49.9</v>
      </c>
      <c r="N17" s="1">
        <v>39.5</v>
      </c>
      <c r="O17" s="1">
        <v>39.200000000000003</v>
      </c>
      <c r="P17" s="1">
        <v>42</v>
      </c>
      <c r="Q17" s="1">
        <v>43.3</v>
      </c>
      <c r="R17" s="1">
        <v>47.3</v>
      </c>
      <c r="S17" s="8"/>
      <c r="T17" s="8"/>
      <c r="U17" s="1" t="s">
        <v>29</v>
      </c>
      <c r="V17" s="1">
        <v>42.4</v>
      </c>
      <c r="W17" s="1">
        <v>56.7</v>
      </c>
      <c r="X17" s="1">
        <v>40.6</v>
      </c>
      <c r="Y17" s="1">
        <v>36.5</v>
      </c>
      <c r="Z17" s="1">
        <v>38</v>
      </c>
      <c r="AA17" s="1">
        <v>41.7</v>
      </c>
      <c r="AB17" s="1">
        <v>42.5</v>
      </c>
      <c r="AC17" s="8"/>
      <c r="AD17" s="8"/>
    </row>
    <row r="18" spans="1:30" x14ac:dyDescent="0.2">
      <c r="A18" s="1" t="s">
        <v>30</v>
      </c>
      <c r="I18" s="8"/>
      <c r="J18" s="8"/>
      <c r="K18" s="1" t="s">
        <v>30</v>
      </c>
      <c r="S18" s="8"/>
      <c r="T18" s="8"/>
      <c r="U18" s="1" t="s">
        <v>30</v>
      </c>
      <c r="AC18" s="8"/>
      <c r="AD18" s="8"/>
    </row>
    <row r="19" spans="1:30" x14ac:dyDescent="0.2">
      <c r="A19" s="1" t="s">
        <v>1</v>
      </c>
      <c r="B19" s="1">
        <v>66254</v>
      </c>
      <c r="C19" s="1">
        <v>13204</v>
      </c>
      <c r="D19" s="1">
        <v>27264</v>
      </c>
      <c r="E19" s="1">
        <v>3338</v>
      </c>
      <c r="F19" s="1">
        <v>8153</v>
      </c>
      <c r="G19" s="1">
        <v>11620</v>
      </c>
      <c r="H19" s="1">
        <v>2675</v>
      </c>
      <c r="I19" s="8">
        <f t="shared" si="0"/>
        <v>80.070637244543732</v>
      </c>
      <c r="J19" s="8">
        <f t="shared" si="1"/>
        <v>21.576055785311077</v>
      </c>
      <c r="K19" s="1" t="s">
        <v>1</v>
      </c>
      <c r="L19" s="1">
        <v>33277</v>
      </c>
      <c r="M19" s="1">
        <v>5735</v>
      </c>
      <c r="N19" s="1">
        <v>14359</v>
      </c>
      <c r="O19" s="1">
        <v>1776</v>
      </c>
      <c r="P19" s="1">
        <v>4323</v>
      </c>
      <c r="Q19" s="1">
        <v>5692</v>
      </c>
      <c r="R19" s="1">
        <v>1391</v>
      </c>
      <c r="S19" s="8">
        <f t="shared" ref="S19:S31" si="6">SUM(N19:R19)*100/L19</f>
        <v>82.762869249030857</v>
      </c>
      <c r="T19" s="8">
        <f t="shared" ref="T19:T31" si="7">SUM(Q19:R19)*100/L19</f>
        <v>21.284971602007392</v>
      </c>
      <c r="U19" s="1" t="s">
        <v>1</v>
      </c>
      <c r="V19" s="1">
        <v>32977</v>
      </c>
      <c r="W19" s="1">
        <v>7469</v>
      </c>
      <c r="X19" s="1">
        <v>12904</v>
      </c>
      <c r="Y19" s="1">
        <v>1562</v>
      </c>
      <c r="Z19" s="1">
        <v>3831</v>
      </c>
      <c r="AA19" s="1">
        <v>5928</v>
      </c>
      <c r="AB19" s="1">
        <v>1284</v>
      </c>
      <c r="AC19" s="8">
        <f t="shared" ref="AC19:AC31" si="8">SUM(X19:AB19)*100/V19</f>
        <v>77.353913333535488</v>
      </c>
      <c r="AD19" s="8">
        <f t="shared" ref="AD19:AD31" si="9">SUM(AA19:AB19)*100/V19</f>
        <v>21.869788034084362</v>
      </c>
    </row>
    <row r="20" spans="1:30" x14ac:dyDescent="0.2">
      <c r="A20" s="1" t="s">
        <v>31</v>
      </c>
      <c r="B20" s="1">
        <v>27713</v>
      </c>
      <c r="C20" s="1">
        <v>6313</v>
      </c>
      <c r="D20" s="1">
        <v>15237</v>
      </c>
      <c r="E20" s="1">
        <v>1241</v>
      </c>
      <c r="F20" s="1">
        <v>2054</v>
      </c>
      <c r="G20" s="1">
        <v>2226</v>
      </c>
      <c r="H20" s="1">
        <v>642</v>
      </c>
      <c r="I20" s="8">
        <f t="shared" si="0"/>
        <v>77.220077220077215</v>
      </c>
      <c r="J20" s="8">
        <f t="shared" si="1"/>
        <v>10.348933713419695</v>
      </c>
      <c r="K20" s="1" t="s">
        <v>31</v>
      </c>
      <c r="L20" s="1">
        <v>13503</v>
      </c>
      <c r="M20" s="1">
        <v>2696</v>
      </c>
      <c r="N20" s="1">
        <v>7747</v>
      </c>
      <c r="O20" s="1">
        <v>621</v>
      </c>
      <c r="P20" s="1">
        <v>1070</v>
      </c>
      <c r="Q20" s="1">
        <v>1091</v>
      </c>
      <c r="R20" s="1">
        <v>278</v>
      </c>
      <c r="S20" s="8">
        <f t="shared" si="6"/>
        <v>80.034066503739908</v>
      </c>
      <c r="T20" s="8">
        <f t="shared" si="7"/>
        <v>10.138487743464415</v>
      </c>
      <c r="U20" s="1" t="s">
        <v>31</v>
      </c>
      <c r="V20" s="1">
        <v>14210</v>
      </c>
      <c r="W20" s="1">
        <v>3617</v>
      </c>
      <c r="X20" s="1">
        <v>7490</v>
      </c>
      <c r="Y20" s="1">
        <v>621</v>
      </c>
      <c r="Z20" s="1">
        <v>984</v>
      </c>
      <c r="AA20" s="1">
        <v>1134</v>
      </c>
      <c r="AB20" s="1">
        <v>364</v>
      </c>
      <c r="AC20" s="8">
        <f t="shared" si="8"/>
        <v>74.546094299788876</v>
      </c>
      <c r="AD20" s="8">
        <f t="shared" si="9"/>
        <v>10.541871921182265</v>
      </c>
    </row>
    <row r="21" spans="1:30" x14ac:dyDescent="0.2">
      <c r="A21" s="1" t="s">
        <v>32</v>
      </c>
      <c r="B21" s="1">
        <v>21956</v>
      </c>
      <c r="C21" s="1">
        <v>4558</v>
      </c>
      <c r="D21" s="1">
        <v>6163</v>
      </c>
      <c r="E21" s="1">
        <v>1049</v>
      </c>
      <c r="F21" s="1">
        <v>3638</v>
      </c>
      <c r="G21" s="1">
        <v>5949</v>
      </c>
      <c r="H21" s="1">
        <v>599</v>
      </c>
      <c r="I21" s="8">
        <f t="shared" si="0"/>
        <v>79.240298779376943</v>
      </c>
      <c r="J21" s="8">
        <f t="shared" si="1"/>
        <v>29.823282929495356</v>
      </c>
      <c r="K21" s="1" t="s">
        <v>32</v>
      </c>
      <c r="L21" s="1">
        <v>11021</v>
      </c>
      <c r="M21" s="1">
        <v>2161</v>
      </c>
      <c r="N21" s="1">
        <v>3510</v>
      </c>
      <c r="O21" s="1">
        <v>621</v>
      </c>
      <c r="P21" s="1">
        <v>1926</v>
      </c>
      <c r="Q21" s="1">
        <v>2547</v>
      </c>
      <c r="R21" s="1">
        <v>257</v>
      </c>
      <c r="S21" s="8">
        <f t="shared" si="6"/>
        <v>80.40105253606751</v>
      </c>
      <c r="T21" s="8">
        <f t="shared" si="7"/>
        <v>25.442337355956809</v>
      </c>
      <c r="U21" s="1" t="s">
        <v>32</v>
      </c>
      <c r="V21" s="1">
        <v>10935</v>
      </c>
      <c r="W21" s="1">
        <v>2397</v>
      </c>
      <c r="X21" s="1">
        <v>2654</v>
      </c>
      <c r="Y21" s="1">
        <v>428</v>
      </c>
      <c r="Z21" s="1">
        <v>1712</v>
      </c>
      <c r="AA21" s="1">
        <v>3403</v>
      </c>
      <c r="AB21" s="1">
        <v>342</v>
      </c>
      <c r="AC21" s="8">
        <f t="shared" si="8"/>
        <v>78.088705989940564</v>
      </c>
      <c r="AD21" s="8">
        <f t="shared" si="9"/>
        <v>34.247828074988568</v>
      </c>
    </row>
    <row r="22" spans="1:30" x14ac:dyDescent="0.2">
      <c r="A22" s="1" t="s">
        <v>33</v>
      </c>
      <c r="B22" s="1">
        <v>6420</v>
      </c>
      <c r="C22" s="1">
        <v>385</v>
      </c>
      <c r="D22" s="1">
        <v>1626</v>
      </c>
      <c r="E22" s="1">
        <v>514</v>
      </c>
      <c r="F22" s="1">
        <v>1070</v>
      </c>
      <c r="G22" s="1">
        <v>1712</v>
      </c>
      <c r="H22" s="1">
        <v>1113</v>
      </c>
      <c r="I22" s="8">
        <f t="shared" si="0"/>
        <v>94.003115264797515</v>
      </c>
      <c r="J22" s="8">
        <f t="shared" si="1"/>
        <v>44.003115264797508</v>
      </c>
      <c r="K22" s="1" t="s">
        <v>33</v>
      </c>
      <c r="L22" s="1">
        <v>4002</v>
      </c>
      <c r="M22" s="1">
        <v>193</v>
      </c>
      <c r="N22" s="1">
        <v>1027</v>
      </c>
      <c r="O22" s="1">
        <v>278</v>
      </c>
      <c r="P22" s="1">
        <v>685</v>
      </c>
      <c r="Q22" s="1">
        <v>1113</v>
      </c>
      <c r="R22" s="1">
        <v>706</v>
      </c>
      <c r="S22" s="8">
        <f t="shared" si="6"/>
        <v>95.177411294352822</v>
      </c>
      <c r="T22" s="8">
        <f t="shared" si="7"/>
        <v>45.452273863068463</v>
      </c>
      <c r="U22" s="1" t="s">
        <v>33</v>
      </c>
      <c r="V22" s="1">
        <v>2418</v>
      </c>
      <c r="W22" s="1">
        <v>193</v>
      </c>
      <c r="X22" s="1">
        <v>599</v>
      </c>
      <c r="Y22" s="1">
        <v>235</v>
      </c>
      <c r="Z22" s="1">
        <v>385</v>
      </c>
      <c r="AA22" s="1">
        <v>599</v>
      </c>
      <c r="AB22" s="1">
        <v>407</v>
      </c>
      <c r="AC22" s="8">
        <f t="shared" si="8"/>
        <v>92.018196856906528</v>
      </c>
      <c r="AD22" s="8">
        <f t="shared" si="9"/>
        <v>41.604631927212573</v>
      </c>
    </row>
    <row r="23" spans="1:30" x14ac:dyDescent="0.2">
      <c r="A23" s="1" t="s">
        <v>34</v>
      </c>
      <c r="B23" s="1">
        <v>3146</v>
      </c>
      <c r="C23" s="1">
        <v>1113</v>
      </c>
      <c r="D23" s="1">
        <v>1177</v>
      </c>
      <c r="E23" s="1">
        <v>193</v>
      </c>
      <c r="F23" s="1">
        <v>492</v>
      </c>
      <c r="G23" s="1">
        <v>150</v>
      </c>
      <c r="H23" s="1">
        <v>21</v>
      </c>
      <c r="I23" s="8">
        <f t="shared" si="0"/>
        <v>64.621741894469167</v>
      </c>
      <c r="J23" s="8">
        <f t="shared" si="1"/>
        <v>5.435473617291799</v>
      </c>
      <c r="K23" s="1" t="s">
        <v>34</v>
      </c>
      <c r="L23" s="1">
        <v>1562</v>
      </c>
      <c r="M23" s="1">
        <v>449</v>
      </c>
      <c r="N23" s="1">
        <v>728</v>
      </c>
      <c r="O23" s="1">
        <v>43</v>
      </c>
      <c r="P23" s="1">
        <v>278</v>
      </c>
      <c r="Q23" s="1">
        <v>43</v>
      </c>
      <c r="R23" s="1">
        <v>21</v>
      </c>
      <c r="S23" s="8">
        <f t="shared" si="6"/>
        <v>71.254801536491684</v>
      </c>
      <c r="T23" s="8">
        <f t="shared" si="7"/>
        <v>4.0973111395646606</v>
      </c>
      <c r="U23" s="1" t="s">
        <v>34</v>
      </c>
      <c r="V23" s="1">
        <v>1584</v>
      </c>
      <c r="W23" s="1">
        <v>663</v>
      </c>
      <c r="X23" s="1">
        <v>449</v>
      </c>
      <c r="Y23" s="1">
        <v>150</v>
      </c>
      <c r="Z23" s="1">
        <v>214</v>
      </c>
      <c r="AA23" s="1">
        <v>107</v>
      </c>
      <c r="AB23" s="1">
        <v>0</v>
      </c>
      <c r="AC23" s="8">
        <f t="shared" si="8"/>
        <v>58.080808080808083</v>
      </c>
      <c r="AD23" s="8">
        <f t="shared" si="9"/>
        <v>6.7550505050505052</v>
      </c>
    </row>
    <row r="24" spans="1:30" x14ac:dyDescent="0.2">
      <c r="A24" s="1" t="s">
        <v>35</v>
      </c>
      <c r="B24" s="1">
        <v>235</v>
      </c>
      <c r="C24" s="1">
        <v>43</v>
      </c>
      <c r="D24" s="1">
        <v>128</v>
      </c>
      <c r="E24" s="1">
        <v>0</v>
      </c>
      <c r="F24" s="1">
        <v>21</v>
      </c>
      <c r="G24" s="1">
        <v>43</v>
      </c>
      <c r="H24" s="1">
        <v>0</v>
      </c>
      <c r="I24" s="8">
        <f t="shared" si="0"/>
        <v>81.702127659574472</v>
      </c>
      <c r="J24" s="8">
        <f t="shared" si="1"/>
        <v>18.297872340425531</v>
      </c>
      <c r="K24" s="1" t="s">
        <v>35</v>
      </c>
      <c r="L24" s="1">
        <v>107</v>
      </c>
      <c r="M24" s="1">
        <v>21</v>
      </c>
      <c r="N24" s="1">
        <v>64</v>
      </c>
      <c r="O24" s="1">
        <v>0</v>
      </c>
      <c r="P24" s="1">
        <v>0</v>
      </c>
      <c r="Q24" s="1">
        <v>21</v>
      </c>
      <c r="R24" s="1">
        <v>0</v>
      </c>
      <c r="S24" s="8">
        <f t="shared" si="6"/>
        <v>79.439252336448604</v>
      </c>
      <c r="T24" s="8">
        <f t="shared" si="7"/>
        <v>19.626168224299064</v>
      </c>
      <c r="U24" s="1" t="s">
        <v>35</v>
      </c>
      <c r="V24" s="1">
        <v>128</v>
      </c>
      <c r="W24" s="1">
        <v>21</v>
      </c>
      <c r="X24" s="1">
        <v>64</v>
      </c>
      <c r="Y24" s="1">
        <v>0</v>
      </c>
      <c r="Z24" s="1">
        <v>21</v>
      </c>
      <c r="AA24" s="1">
        <v>21</v>
      </c>
      <c r="AB24" s="1">
        <v>0</v>
      </c>
      <c r="AC24" s="8">
        <f t="shared" si="8"/>
        <v>82.8125</v>
      </c>
      <c r="AD24" s="8">
        <f t="shared" si="9"/>
        <v>16.40625</v>
      </c>
    </row>
    <row r="25" spans="1:30" x14ac:dyDescent="0.2">
      <c r="A25" s="1" t="s">
        <v>36</v>
      </c>
      <c r="B25" s="1">
        <v>449</v>
      </c>
      <c r="C25" s="1">
        <v>64</v>
      </c>
      <c r="D25" s="1">
        <v>193</v>
      </c>
      <c r="E25" s="1">
        <v>64</v>
      </c>
      <c r="F25" s="1">
        <v>64</v>
      </c>
      <c r="G25" s="1">
        <v>64</v>
      </c>
      <c r="H25" s="1">
        <v>0</v>
      </c>
      <c r="I25" s="8">
        <f t="shared" si="0"/>
        <v>85.746102449888639</v>
      </c>
      <c r="J25" s="8">
        <f t="shared" si="1"/>
        <v>14.253897550111359</v>
      </c>
      <c r="K25" s="1" t="s">
        <v>36</v>
      </c>
      <c r="L25" s="1">
        <v>150</v>
      </c>
      <c r="M25" s="1">
        <v>0</v>
      </c>
      <c r="N25" s="1">
        <v>64</v>
      </c>
      <c r="O25" s="1">
        <v>43</v>
      </c>
      <c r="P25" s="1">
        <v>21</v>
      </c>
      <c r="Q25" s="1">
        <v>21</v>
      </c>
      <c r="R25" s="1">
        <v>0</v>
      </c>
      <c r="S25" s="8">
        <f t="shared" si="6"/>
        <v>99.333333333333329</v>
      </c>
      <c r="T25" s="8">
        <f t="shared" si="7"/>
        <v>14</v>
      </c>
      <c r="U25" s="1" t="s">
        <v>36</v>
      </c>
      <c r="V25" s="1">
        <v>300</v>
      </c>
      <c r="W25" s="1">
        <v>64</v>
      </c>
      <c r="X25" s="1">
        <v>128</v>
      </c>
      <c r="Y25" s="1">
        <v>21</v>
      </c>
      <c r="Z25" s="1">
        <v>43</v>
      </c>
      <c r="AA25" s="1">
        <v>43</v>
      </c>
      <c r="AB25" s="1">
        <v>0</v>
      </c>
      <c r="AC25" s="8">
        <f t="shared" si="8"/>
        <v>78.333333333333329</v>
      </c>
      <c r="AD25" s="8">
        <f t="shared" si="9"/>
        <v>14.333333333333334</v>
      </c>
    </row>
    <row r="26" spans="1:30" x14ac:dyDescent="0.2">
      <c r="A26" s="1" t="s">
        <v>37</v>
      </c>
      <c r="B26" s="1">
        <v>1177</v>
      </c>
      <c r="C26" s="1">
        <v>257</v>
      </c>
      <c r="D26" s="1">
        <v>621</v>
      </c>
      <c r="E26" s="1">
        <v>21</v>
      </c>
      <c r="F26" s="1">
        <v>128</v>
      </c>
      <c r="G26" s="1">
        <v>86</v>
      </c>
      <c r="H26" s="1">
        <v>64</v>
      </c>
      <c r="I26" s="8">
        <f t="shared" si="0"/>
        <v>78.164825828377232</v>
      </c>
      <c r="J26" s="8">
        <f t="shared" si="1"/>
        <v>12.74426508071368</v>
      </c>
      <c r="K26" s="1" t="s">
        <v>37</v>
      </c>
      <c r="L26" s="1">
        <v>492</v>
      </c>
      <c r="M26" s="1">
        <v>86</v>
      </c>
      <c r="N26" s="1">
        <v>278</v>
      </c>
      <c r="O26" s="1">
        <v>21</v>
      </c>
      <c r="P26" s="1">
        <v>43</v>
      </c>
      <c r="Q26" s="1">
        <v>64</v>
      </c>
      <c r="R26" s="1">
        <v>0</v>
      </c>
      <c r="S26" s="8">
        <f t="shared" si="6"/>
        <v>82.520325203252028</v>
      </c>
      <c r="T26" s="8">
        <f t="shared" si="7"/>
        <v>13.008130081300813</v>
      </c>
      <c r="U26" s="1" t="s">
        <v>37</v>
      </c>
      <c r="V26" s="1">
        <v>685</v>
      </c>
      <c r="W26" s="1">
        <v>171</v>
      </c>
      <c r="X26" s="1">
        <v>342</v>
      </c>
      <c r="Y26" s="1">
        <v>0</v>
      </c>
      <c r="Z26" s="1">
        <v>86</v>
      </c>
      <c r="AA26" s="1">
        <v>21</v>
      </c>
      <c r="AB26" s="1">
        <v>64</v>
      </c>
      <c r="AC26" s="8">
        <f t="shared" si="8"/>
        <v>74.890510948905103</v>
      </c>
      <c r="AD26" s="8">
        <f t="shared" si="9"/>
        <v>12.408759124087592</v>
      </c>
    </row>
    <row r="27" spans="1:30" x14ac:dyDescent="0.2">
      <c r="A27" s="1" t="s">
        <v>38</v>
      </c>
      <c r="B27" s="1">
        <v>920</v>
      </c>
      <c r="C27" s="1">
        <v>64</v>
      </c>
      <c r="D27" s="1">
        <v>321</v>
      </c>
      <c r="E27" s="1">
        <v>64</v>
      </c>
      <c r="F27" s="1">
        <v>193</v>
      </c>
      <c r="G27" s="1">
        <v>278</v>
      </c>
      <c r="H27" s="1">
        <v>0</v>
      </c>
      <c r="I27" s="8">
        <f t="shared" si="0"/>
        <v>93.043478260869563</v>
      </c>
      <c r="J27" s="8">
        <f t="shared" si="1"/>
        <v>30.217391304347824</v>
      </c>
      <c r="K27" s="1" t="s">
        <v>38</v>
      </c>
      <c r="L27" s="1">
        <v>321</v>
      </c>
      <c r="M27" s="1">
        <v>0</v>
      </c>
      <c r="N27" s="1">
        <v>107</v>
      </c>
      <c r="O27" s="1">
        <v>21</v>
      </c>
      <c r="P27" s="1">
        <v>64</v>
      </c>
      <c r="Q27" s="1">
        <v>128</v>
      </c>
      <c r="R27" s="1">
        <v>0</v>
      </c>
      <c r="S27" s="8">
        <f t="shared" si="6"/>
        <v>99.688473520249218</v>
      </c>
      <c r="T27" s="8">
        <f t="shared" si="7"/>
        <v>39.875389408099686</v>
      </c>
      <c r="U27" s="1" t="s">
        <v>38</v>
      </c>
      <c r="V27" s="1">
        <v>599</v>
      </c>
      <c r="W27" s="1">
        <v>64</v>
      </c>
      <c r="X27" s="1">
        <v>214</v>
      </c>
      <c r="Y27" s="1">
        <v>43</v>
      </c>
      <c r="Z27" s="1">
        <v>128</v>
      </c>
      <c r="AA27" s="1">
        <v>150</v>
      </c>
      <c r="AB27" s="1">
        <v>0</v>
      </c>
      <c r="AC27" s="8">
        <f t="shared" si="8"/>
        <v>89.315525876460768</v>
      </c>
      <c r="AD27" s="8">
        <f t="shared" si="9"/>
        <v>25.041736227045075</v>
      </c>
    </row>
    <row r="28" spans="1:30" x14ac:dyDescent="0.2">
      <c r="A28" s="1" t="s">
        <v>39</v>
      </c>
      <c r="B28" s="1">
        <v>235</v>
      </c>
      <c r="C28" s="1">
        <v>0</v>
      </c>
      <c r="D28" s="1">
        <v>64</v>
      </c>
      <c r="E28" s="1">
        <v>0</v>
      </c>
      <c r="F28" s="1">
        <v>64</v>
      </c>
      <c r="G28" s="1">
        <v>86</v>
      </c>
      <c r="H28" s="1">
        <v>21</v>
      </c>
      <c r="I28" s="8">
        <f t="shared" si="0"/>
        <v>100</v>
      </c>
      <c r="J28" s="8">
        <f t="shared" si="1"/>
        <v>45.531914893617021</v>
      </c>
      <c r="K28" s="1" t="s">
        <v>39</v>
      </c>
      <c r="L28" s="1">
        <v>107</v>
      </c>
      <c r="M28" s="1">
        <v>0</v>
      </c>
      <c r="N28" s="1">
        <v>0</v>
      </c>
      <c r="O28" s="1">
        <v>0</v>
      </c>
      <c r="P28" s="1">
        <v>43</v>
      </c>
      <c r="Q28" s="1">
        <v>64</v>
      </c>
      <c r="R28" s="1">
        <v>0</v>
      </c>
      <c r="S28" s="8">
        <f t="shared" si="6"/>
        <v>100</v>
      </c>
      <c r="T28" s="8">
        <f t="shared" si="7"/>
        <v>59.813084112149532</v>
      </c>
      <c r="U28" s="1" t="s">
        <v>39</v>
      </c>
      <c r="V28" s="1">
        <v>128</v>
      </c>
      <c r="W28" s="1">
        <v>0</v>
      </c>
      <c r="X28" s="1">
        <v>64</v>
      </c>
      <c r="Y28" s="1">
        <v>0</v>
      </c>
      <c r="Z28" s="1">
        <v>21</v>
      </c>
      <c r="AA28" s="1">
        <v>21</v>
      </c>
      <c r="AB28" s="1">
        <v>21</v>
      </c>
      <c r="AC28" s="8">
        <f t="shared" si="8"/>
        <v>99.21875</v>
      </c>
      <c r="AD28" s="8">
        <f t="shared" si="9"/>
        <v>32.8125</v>
      </c>
    </row>
    <row r="29" spans="1:30" x14ac:dyDescent="0.2">
      <c r="A29" s="1" t="s">
        <v>40</v>
      </c>
      <c r="B29" s="1">
        <v>2097</v>
      </c>
      <c r="C29" s="1">
        <v>171</v>
      </c>
      <c r="D29" s="1">
        <v>1091</v>
      </c>
      <c r="E29" s="1">
        <v>64</v>
      </c>
      <c r="F29" s="1">
        <v>214</v>
      </c>
      <c r="G29" s="1">
        <v>514</v>
      </c>
      <c r="H29" s="1">
        <v>43</v>
      </c>
      <c r="I29" s="8">
        <f t="shared" si="0"/>
        <v>91.845493562231766</v>
      </c>
      <c r="J29" s="8">
        <f t="shared" si="1"/>
        <v>26.561754887935145</v>
      </c>
      <c r="K29" s="1" t="s">
        <v>40</v>
      </c>
      <c r="L29" s="1">
        <v>1070</v>
      </c>
      <c r="M29" s="1">
        <v>86</v>
      </c>
      <c r="N29" s="1">
        <v>535</v>
      </c>
      <c r="O29" s="1">
        <v>21</v>
      </c>
      <c r="P29" s="1">
        <v>64</v>
      </c>
      <c r="Q29" s="1">
        <v>321</v>
      </c>
      <c r="R29" s="1">
        <v>43</v>
      </c>
      <c r="S29" s="8">
        <f t="shared" si="6"/>
        <v>91.962616822429908</v>
      </c>
      <c r="T29" s="8">
        <f t="shared" si="7"/>
        <v>34.018691588785046</v>
      </c>
      <c r="U29" s="1" t="s">
        <v>40</v>
      </c>
      <c r="V29" s="1">
        <v>1027</v>
      </c>
      <c r="W29" s="1">
        <v>86</v>
      </c>
      <c r="X29" s="1">
        <v>556</v>
      </c>
      <c r="Y29" s="1">
        <v>43</v>
      </c>
      <c r="Z29" s="1">
        <v>150</v>
      </c>
      <c r="AA29" s="1">
        <v>193</v>
      </c>
      <c r="AB29" s="1">
        <v>0</v>
      </c>
      <c r="AC29" s="8">
        <f t="shared" si="8"/>
        <v>91.723466407010704</v>
      </c>
      <c r="AD29" s="8">
        <f t="shared" si="9"/>
        <v>18.792599805258032</v>
      </c>
    </row>
    <row r="30" spans="1:30" x14ac:dyDescent="0.2">
      <c r="A30" s="1" t="s">
        <v>41</v>
      </c>
      <c r="B30" s="1">
        <v>1883</v>
      </c>
      <c r="C30" s="1">
        <v>235</v>
      </c>
      <c r="D30" s="1">
        <v>642</v>
      </c>
      <c r="E30" s="1">
        <v>128</v>
      </c>
      <c r="F30" s="1">
        <v>214</v>
      </c>
      <c r="G30" s="1">
        <v>514</v>
      </c>
      <c r="H30" s="1">
        <v>150</v>
      </c>
      <c r="I30" s="8">
        <f t="shared" si="0"/>
        <v>87.519915029208704</v>
      </c>
      <c r="J30" s="8">
        <f t="shared" si="1"/>
        <v>35.262878385554963</v>
      </c>
      <c r="K30" s="1" t="s">
        <v>41</v>
      </c>
      <c r="L30" s="1">
        <v>920</v>
      </c>
      <c r="M30" s="1">
        <v>43</v>
      </c>
      <c r="N30" s="1">
        <v>300</v>
      </c>
      <c r="O30" s="1">
        <v>107</v>
      </c>
      <c r="P30" s="1">
        <v>128</v>
      </c>
      <c r="Q30" s="1">
        <v>278</v>
      </c>
      <c r="R30" s="1">
        <v>64</v>
      </c>
      <c r="S30" s="8">
        <f t="shared" si="6"/>
        <v>95.326086956521735</v>
      </c>
      <c r="T30" s="8">
        <f t="shared" si="7"/>
        <v>37.173913043478258</v>
      </c>
      <c r="U30" s="1" t="s">
        <v>41</v>
      </c>
      <c r="V30" s="1">
        <v>963</v>
      </c>
      <c r="W30" s="1">
        <v>193</v>
      </c>
      <c r="X30" s="1">
        <v>342</v>
      </c>
      <c r="Y30" s="1">
        <v>21</v>
      </c>
      <c r="Z30" s="1">
        <v>86</v>
      </c>
      <c r="AA30" s="1">
        <v>235</v>
      </c>
      <c r="AB30" s="1">
        <v>86</v>
      </c>
      <c r="AC30" s="8">
        <f t="shared" si="8"/>
        <v>79.958463136033231</v>
      </c>
      <c r="AD30" s="8">
        <f t="shared" si="9"/>
        <v>33.333333333333336</v>
      </c>
    </row>
    <row r="31" spans="1:30" x14ac:dyDescent="0.2">
      <c r="A31" s="1" t="s">
        <v>42</v>
      </c>
      <c r="B31" s="1">
        <v>21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21</v>
      </c>
      <c r="I31" s="8">
        <f t="shared" si="0"/>
        <v>100</v>
      </c>
      <c r="J31" s="8">
        <f t="shared" si="1"/>
        <v>100</v>
      </c>
      <c r="K31" s="1" t="s">
        <v>42</v>
      </c>
      <c r="L31" s="1">
        <v>21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21</v>
      </c>
      <c r="S31" s="8">
        <f t="shared" si="6"/>
        <v>100</v>
      </c>
      <c r="T31" s="8">
        <f t="shared" si="7"/>
        <v>100</v>
      </c>
      <c r="U31" s="1" t="s">
        <v>42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 t="e">
        <f t="shared" si="8"/>
        <v>#DIV/0!</v>
      </c>
      <c r="AD31" s="8" t="e">
        <f t="shared" si="9"/>
        <v>#DIV/0!</v>
      </c>
    </row>
    <row r="32" spans="1:30" x14ac:dyDescent="0.2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96</v>
      </c>
      <c r="L32" s="12"/>
      <c r="M32" s="12"/>
      <c r="N32" s="12"/>
      <c r="O32" s="12"/>
      <c r="P32" s="12"/>
      <c r="Q32" s="12"/>
      <c r="R32" s="12"/>
      <c r="S32" s="12"/>
      <c r="T32" s="12"/>
      <c r="U32" s="12" t="s">
        <v>96</v>
      </c>
      <c r="V32" s="12"/>
      <c r="W32" s="12"/>
      <c r="X32" s="12"/>
      <c r="Y32" s="12"/>
      <c r="Z32" s="12"/>
      <c r="AA32" s="12"/>
      <c r="AB32" s="12"/>
      <c r="AC32" s="12"/>
      <c r="AD32" s="12"/>
    </row>
  </sheetData>
  <mergeCells count="9">
    <mergeCell ref="A32:J32"/>
    <mergeCell ref="K32:T32"/>
    <mergeCell ref="U32:AD32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4CFC-5815-46B7-9D2E-84DD9085271B}">
  <dimension ref="A1:AD19"/>
  <sheetViews>
    <sheetView view="pageBreakPreview" topLeftCell="H1" zoomScale="125" zoomScaleNormal="125" zoomScaleSheetLayoutView="125" workbookViewId="0">
      <selection activeCell="V5" sqref="V5:AB18"/>
    </sheetView>
  </sheetViews>
  <sheetFormatPr defaultColWidth="8.85546875" defaultRowHeight="11.25" x14ac:dyDescent="0.2"/>
  <cols>
    <col min="1" max="20" width="8.85546875" style="1"/>
    <col min="21" max="21" width="15" style="1" customWidth="1"/>
    <col min="22" max="16384" width="8.85546875" style="1"/>
  </cols>
  <sheetData>
    <row r="1" spans="1:30" x14ac:dyDescent="0.2">
      <c r="A1" s="13" t="s">
        <v>43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43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43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44</v>
      </c>
      <c r="K4" s="1" t="s">
        <v>44</v>
      </c>
      <c r="U4" s="1" t="s">
        <v>44</v>
      </c>
    </row>
    <row r="5" spans="1:30" x14ac:dyDescent="0.2">
      <c r="A5" s="1" t="s">
        <v>1</v>
      </c>
      <c r="B5" s="1">
        <v>66254</v>
      </c>
      <c r="C5" s="1">
        <v>13204</v>
      </c>
      <c r="D5" s="1">
        <v>27264</v>
      </c>
      <c r="E5" s="1">
        <v>3338</v>
      </c>
      <c r="F5" s="1">
        <v>8153</v>
      </c>
      <c r="G5" s="1">
        <v>11620</v>
      </c>
      <c r="H5" s="1">
        <v>2675</v>
      </c>
      <c r="I5" s="8">
        <f>SUM(D5:H5)*100/B5</f>
        <v>80.070637244543732</v>
      </c>
      <c r="J5" s="8">
        <f>SUM(G5:H5)*100/B5</f>
        <v>21.576055785311077</v>
      </c>
      <c r="K5" s="1" t="s">
        <v>1</v>
      </c>
      <c r="L5" s="1">
        <v>33277</v>
      </c>
      <c r="M5" s="1">
        <v>5735</v>
      </c>
      <c r="N5" s="1">
        <v>14359</v>
      </c>
      <c r="O5" s="1">
        <v>1776</v>
      </c>
      <c r="P5" s="1">
        <v>4323</v>
      </c>
      <c r="Q5" s="1">
        <v>5692</v>
      </c>
      <c r="R5" s="1">
        <v>1391</v>
      </c>
      <c r="S5" s="8">
        <f>SUM(N5:R5)*100/L5</f>
        <v>82.762869249030857</v>
      </c>
      <c r="T5" s="8">
        <f>SUM(Q5:R5)*100/L5</f>
        <v>21.284971602007392</v>
      </c>
      <c r="U5" s="1" t="s">
        <v>1</v>
      </c>
      <c r="V5" s="1">
        <v>32977</v>
      </c>
      <c r="W5" s="1">
        <v>7469</v>
      </c>
      <c r="X5" s="1">
        <v>12904</v>
      </c>
      <c r="Y5" s="1">
        <v>1562</v>
      </c>
      <c r="Z5" s="1">
        <v>3831</v>
      </c>
      <c r="AA5" s="1">
        <v>5928</v>
      </c>
      <c r="AB5" s="1">
        <v>1284</v>
      </c>
      <c r="AC5" s="8">
        <f>SUM(X5:AB5)*100/V5</f>
        <v>77.353913333535488</v>
      </c>
      <c r="AD5" s="8">
        <f>SUM(AA5:AB5)*100/V5</f>
        <v>21.869788034084362</v>
      </c>
    </row>
    <row r="6" spans="1:30" x14ac:dyDescent="0.2">
      <c r="A6" s="1" t="s">
        <v>45</v>
      </c>
      <c r="B6" s="1">
        <v>7126</v>
      </c>
      <c r="C6" s="1">
        <v>556</v>
      </c>
      <c r="D6" s="1">
        <v>3253</v>
      </c>
      <c r="E6" s="1">
        <v>556</v>
      </c>
      <c r="F6" s="1">
        <v>1113</v>
      </c>
      <c r="G6" s="1">
        <v>1177</v>
      </c>
      <c r="H6" s="1">
        <v>471</v>
      </c>
      <c r="I6" s="8">
        <f t="shared" ref="I6:I18" si="0">SUM(D6:H6)*100/B6</f>
        <v>92.197586303676673</v>
      </c>
      <c r="J6" s="8">
        <f t="shared" ref="J6:J18" si="1">SUM(G6:H6)*100/B6</f>
        <v>23.126578725792871</v>
      </c>
      <c r="K6" s="1" t="s">
        <v>45</v>
      </c>
      <c r="L6" s="1">
        <v>6506</v>
      </c>
      <c r="M6" s="1">
        <v>556</v>
      </c>
      <c r="N6" s="1">
        <v>3017</v>
      </c>
      <c r="O6" s="1">
        <v>514</v>
      </c>
      <c r="P6" s="1">
        <v>984</v>
      </c>
      <c r="Q6" s="1">
        <v>1006</v>
      </c>
      <c r="R6" s="1">
        <v>428</v>
      </c>
      <c r="S6" s="8">
        <f t="shared" ref="S6:S7" si="2">SUM(N6:R6)*100/L6</f>
        <v>91.438671995081464</v>
      </c>
      <c r="T6" s="8">
        <f t="shared" ref="T6:T7" si="3">SUM(Q6:R6)*100/L6</f>
        <v>22.041192745158316</v>
      </c>
      <c r="U6" s="1" t="s">
        <v>45</v>
      </c>
      <c r="V6" s="1">
        <v>621</v>
      </c>
      <c r="W6" s="1">
        <v>0</v>
      </c>
      <c r="X6" s="1">
        <v>235</v>
      </c>
      <c r="Y6" s="1">
        <v>43</v>
      </c>
      <c r="Z6" s="1">
        <v>128</v>
      </c>
      <c r="AA6" s="1">
        <v>171</v>
      </c>
      <c r="AB6" s="1">
        <v>43</v>
      </c>
      <c r="AC6" s="8">
        <f t="shared" ref="AC6:AC7" si="4">SUM(X6:AB6)*100/V6</f>
        <v>99.838969404186798</v>
      </c>
      <c r="AD6" s="8">
        <f t="shared" ref="AD6:AD7" si="5">SUM(AA6:AB6)*100/V6</f>
        <v>34.460547504025762</v>
      </c>
    </row>
    <row r="7" spans="1:30" x14ac:dyDescent="0.2">
      <c r="A7" s="1" t="s">
        <v>46</v>
      </c>
      <c r="B7" s="1">
        <v>59128</v>
      </c>
      <c r="C7" s="1">
        <v>12647</v>
      </c>
      <c r="D7" s="1">
        <v>24011</v>
      </c>
      <c r="E7" s="1">
        <v>2782</v>
      </c>
      <c r="F7" s="1">
        <v>7041</v>
      </c>
      <c r="G7" s="1">
        <v>10443</v>
      </c>
      <c r="H7" s="1">
        <v>2204</v>
      </c>
      <c r="I7" s="8">
        <f t="shared" si="0"/>
        <v>78.610810445135982</v>
      </c>
      <c r="J7" s="8">
        <f t="shared" si="1"/>
        <v>21.389189554864025</v>
      </c>
      <c r="K7" s="1" t="s">
        <v>46</v>
      </c>
      <c r="L7" s="1">
        <v>26771</v>
      </c>
      <c r="M7" s="1">
        <v>5179</v>
      </c>
      <c r="N7" s="1">
        <v>11342</v>
      </c>
      <c r="O7" s="1">
        <v>1263</v>
      </c>
      <c r="P7" s="1">
        <v>3338</v>
      </c>
      <c r="Q7" s="1">
        <v>4687</v>
      </c>
      <c r="R7" s="1">
        <v>963</v>
      </c>
      <c r="S7" s="8">
        <f t="shared" si="2"/>
        <v>80.658174890739986</v>
      </c>
      <c r="T7" s="8">
        <f t="shared" si="3"/>
        <v>21.104926973217289</v>
      </c>
      <c r="U7" s="1" t="s">
        <v>46</v>
      </c>
      <c r="V7" s="1">
        <v>32357</v>
      </c>
      <c r="W7" s="1">
        <v>7469</v>
      </c>
      <c r="X7" s="1">
        <v>12669</v>
      </c>
      <c r="Y7" s="1">
        <v>1519</v>
      </c>
      <c r="Z7" s="1">
        <v>3702</v>
      </c>
      <c r="AA7" s="1">
        <v>5757</v>
      </c>
      <c r="AB7" s="1">
        <v>1241</v>
      </c>
      <c r="AC7" s="8">
        <f t="shared" si="4"/>
        <v>76.916895880335019</v>
      </c>
      <c r="AD7" s="8">
        <f t="shared" si="5"/>
        <v>21.62746855394505</v>
      </c>
    </row>
    <row r="8" spans="1:30" x14ac:dyDescent="0.2">
      <c r="A8" s="1" t="s">
        <v>47</v>
      </c>
      <c r="I8" s="8"/>
      <c r="J8" s="8"/>
      <c r="K8" s="1" t="s">
        <v>47</v>
      </c>
      <c r="S8" s="8"/>
      <c r="T8" s="8"/>
      <c r="U8" s="1" t="s">
        <v>47</v>
      </c>
      <c r="AC8" s="8"/>
      <c r="AD8" s="8"/>
    </row>
    <row r="9" spans="1:30" x14ac:dyDescent="0.2">
      <c r="A9" s="1" t="s">
        <v>1</v>
      </c>
      <c r="B9" s="1">
        <v>6570</v>
      </c>
      <c r="C9" s="1">
        <v>492</v>
      </c>
      <c r="D9" s="1">
        <v>3017</v>
      </c>
      <c r="E9" s="1">
        <v>514</v>
      </c>
      <c r="F9" s="1">
        <v>1027</v>
      </c>
      <c r="G9" s="1">
        <v>1049</v>
      </c>
      <c r="H9" s="1">
        <v>471</v>
      </c>
      <c r="I9" s="8">
        <f t="shared" si="0"/>
        <v>92.51141552511416</v>
      </c>
      <c r="J9" s="8">
        <f t="shared" si="1"/>
        <v>23.135464231354643</v>
      </c>
      <c r="K9" s="1" t="s">
        <v>1</v>
      </c>
      <c r="L9" s="1">
        <v>6035</v>
      </c>
      <c r="M9" s="1">
        <v>492</v>
      </c>
      <c r="N9" s="1">
        <v>2803</v>
      </c>
      <c r="O9" s="1">
        <v>492</v>
      </c>
      <c r="P9" s="1">
        <v>899</v>
      </c>
      <c r="Q9" s="1">
        <v>920</v>
      </c>
      <c r="R9" s="1">
        <v>428</v>
      </c>
      <c r="S9" s="8">
        <f t="shared" ref="S9:S14" si="6">SUM(N9:R9)*100/L9</f>
        <v>91.83098591549296</v>
      </c>
      <c r="T9" s="8">
        <f t="shared" ref="T9:T14" si="7">SUM(Q9:R9)*100/L9</f>
        <v>22.336371168185583</v>
      </c>
      <c r="U9" s="1" t="s">
        <v>1</v>
      </c>
      <c r="V9" s="1">
        <v>535</v>
      </c>
      <c r="W9" s="1">
        <v>0</v>
      </c>
      <c r="X9" s="1">
        <v>214</v>
      </c>
      <c r="Y9" s="1">
        <v>21</v>
      </c>
      <c r="Z9" s="1">
        <v>128</v>
      </c>
      <c r="AA9" s="1">
        <v>128</v>
      </c>
      <c r="AB9" s="1">
        <v>43</v>
      </c>
      <c r="AC9" s="8">
        <f t="shared" ref="AC9:AC14" si="8">SUM(X9:AB9)*100/V9</f>
        <v>99.813084112149539</v>
      </c>
      <c r="AD9" s="8">
        <f t="shared" ref="AD9:AD14" si="9">SUM(AA9:AB9)*100/V9</f>
        <v>31.962616822429908</v>
      </c>
    </row>
    <row r="10" spans="1:30" x14ac:dyDescent="0.2">
      <c r="A10" s="1" t="s">
        <v>48</v>
      </c>
      <c r="B10" s="1">
        <v>1755</v>
      </c>
      <c r="C10" s="1">
        <v>193</v>
      </c>
      <c r="D10" s="1">
        <v>685</v>
      </c>
      <c r="E10" s="1">
        <v>171</v>
      </c>
      <c r="F10" s="1">
        <v>300</v>
      </c>
      <c r="G10" s="1">
        <v>257</v>
      </c>
      <c r="H10" s="1">
        <v>150</v>
      </c>
      <c r="I10" s="8">
        <f t="shared" si="0"/>
        <v>89.059829059829056</v>
      </c>
      <c r="J10" s="8">
        <f t="shared" si="1"/>
        <v>23.190883190883191</v>
      </c>
      <c r="K10" s="1" t="s">
        <v>48</v>
      </c>
      <c r="L10" s="1">
        <v>1648</v>
      </c>
      <c r="M10" s="1">
        <v>193</v>
      </c>
      <c r="N10" s="1">
        <v>621</v>
      </c>
      <c r="O10" s="1">
        <v>171</v>
      </c>
      <c r="P10" s="1">
        <v>278</v>
      </c>
      <c r="Q10" s="1">
        <v>235</v>
      </c>
      <c r="R10" s="1">
        <v>150</v>
      </c>
      <c r="S10" s="8">
        <f t="shared" si="6"/>
        <v>88.288834951456309</v>
      </c>
      <c r="T10" s="8">
        <f t="shared" si="7"/>
        <v>23.361650485436893</v>
      </c>
      <c r="U10" s="1" t="s">
        <v>48</v>
      </c>
      <c r="V10" s="1">
        <v>107</v>
      </c>
      <c r="W10" s="1">
        <v>0</v>
      </c>
      <c r="X10" s="1">
        <v>64</v>
      </c>
      <c r="Y10" s="1">
        <v>0</v>
      </c>
      <c r="Z10" s="1">
        <v>21</v>
      </c>
      <c r="AA10" s="1">
        <v>21</v>
      </c>
      <c r="AB10" s="1">
        <v>0</v>
      </c>
      <c r="AC10" s="8">
        <f t="shared" si="8"/>
        <v>99.065420560747668</v>
      </c>
      <c r="AD10" s="8">
        <f t="shared" si="9"/>
        <v>19.626168224299064</v>
      </c>
    </row>
    <row r="11" spans="1:30" x14ac:dyDescent="0.2">
      <c r="A11" s="1" t="s">
        <v>49</v>
      </c>
      <c r="B11" s="1">
        <v>385</v>
      </c>
      <c r="C11" s="1">
        <v>86</v>
      </c>
      <c r="D11" s="1">
        <v>150</v>
      </c>
      <c r="E11" s="1">
        <v>0</v>
      </c>
      <c r="F11" s="1">
        <v>43</v>
      </c>
      <c r="G11" s="1">
        <v>21</v>
      </c>
      <c r="H11" s="1">
        <v>86</v>
      </c>
      <c r="I11" s="8">
        <f t="shared" si="0"/>
        <v>77.922077922077918</v>
      </c>
      <c r="J11" s="8">
        <f t="shared" si="1"/>
        <v>27.792207792207794</v>
      </c>
      <c r="K11" s="1" t="s">
        <v>49</v>
      </c>
      <c r="L11" s="1">
        <v>385</v>
      </c>
      <c r="M11" s="1">
        <v>86</v>
      </c>
      <c r="N11" s="1">
        <v>150</v>
      </c>
      <c r="O11" s="1">
        <v>0</v>
      </c>
      <c r="P11" s="1">
        <v>43</v>
      </c>
      <c r="Q11" s="1">
        <v>21</v>
      </c>
      <c r="R11" s="1">
        <v>86</v>
      </c>
      <c r="S11" s="8">
        <f t="shared" si="6"/>
        <v>77.922077922077918</v>
      </c>
      <c r="T11" s="8">
        <f t="shared" si="7"/>
        <v>27.792207792207794</v>
      </c>
      <c r="U11" s="1" t="s">
        <v>49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 t="e">
        <f t="shared" si="8"/>
        <v>#DIV/0!</v>
      </c>
      <c r="AD11" s="8" t="e">
        <f t="shared" si="9"/>
        <v>#DIV/0!</v>
      </c>
    </row>
    <row r="12" spans="1:30" x14ac:dyDescent="0.2">
      <c r="A12" s="1" t="s">
        <v>50</v>
      </c>
      <c r="B12" s="1">
        <v>321</v>
      </c>
      <c r="C12" s="1">
        <v>128</v>
      </c>
      <c r="D12" s="1">
        <v>86</v>
      </c>
      <c r="E12" s="1">
        <v>0</v>
      </c>
      <c r="F12" s="1">
        <v>64</v>
      </c>
      <c r="G12" s="1">
        <v>21</v>
      </c>
      <c r="H12" s="1">
        <v>21</v>
      </c>
      <c r="I12" s="8">
        <f t="shared" si="0"/>
        <v>59.813084112149532</v>
      </c>
      <c r="J12" s="8">
        <f t="shared" si="1"/>
        <v>13.084112149532711</v>
      </c>
      <c r="K12" s="1" t="s">
        <v>50</v>
      </c>
      <c r="L12" s="1">
        <v>321</v>
      </c>
      <c r="M12" s="1">
        <v>128</v>
      </c>
      <c r="N12" s="1">
        <v>86</v>
      </c>
      <c r="O12" s="1">
        <v>0</v>
      </c>
      <c r="P12" s="1">
        <v>64</v>
      </c>
      <c r="Q12" s="1">
        <v>21</v>
      </c>
      <c r="R12" s="1">
        <v>21</v>
      </c>
      <c r="S12" s="8">
        <f t="shared" si="6"/>
        <v>59.813084112149532</v>
      </c>
      <c r="T12" s="8">
        <f t="shared" si="7"/>
        <v>13.084112149532711</v>
      </c>
      <c r="U12" s="1" t="s">
        <v>50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 t="e">
        <f t="shared" si="8"/>
        <v>#DIV/0!</v>
      </c>
      <c r="AD12" s="8" t="e">
        <f t="shared" si="9"/>
        <v>#DIV/0!</v>
      </c>
    </row>
    <row r="13" spans="1:30" x14ac:dyDescent="0.2">
      <c r="A13" s="1" t="s">
        <v>51</v>
      </c>
      <c r="B13" s="1">
        <v>86</v>
      </c>
      <c r="C13" s="1">
        <v>0</v>
      </c>
      <c r="D13" s="1">
        <v>43</v>
      </c>
      <c r="E13" s="1">
        <v>0</v>
      </c>
      <c r="F13" s="1">
        <v>21</v>
      </c>
      <c r="G13" s="1">
        <v>21</v>
      </c>
      <c r="H13" s="1">
        <v>0</v>
      </c>
      <c r="I13" s="8">
        <f t="shared" si="0"/>
        <v>98.837209302325576</v>
      </c>
      <c r="J13" s="8">
        <f t="shared" si="1"/>
        <v>24.418604651162791</v>
      </c>
      <c r="K13" s="1" t="s">
        <v>51</v>
      </c>
      <c r="L13" s="1">
        <v>86</v>
      </c>
      <c r="M13" s="1">
        <v>0</v>
      </c>
      <c r="N13" s="1">
        <v>43</v>
      </c>
      <c r="O13" s="1">
        <v>0</v>
      </c>
      <c r="P13" s="1">
        <v>21</v>
      </c>
      <c r="Q13" s="1">
        <v>21</v>
      </c>
      <c r="R13" s="1">
        <v>0</v>
      </c>
      <c r="S13" s="8">
        <f t="shared" si="6"/>
        <v>98.837209302325576</v>
      </c>
      <c r="T13" s="8">
        <f t="shared" si="7"/>
        <v>24.418604651162791</v>
      </c>
      <c r="U13" s="1" t="s">
        <v>51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1" t="s">
        <v>52</v>
      </c>
      <c r="B14" s="1">
        <v>4023</v>
      </c>
      <c r="C14" s="1">
        <v>86</v>
      </c>
      <c r="D14" s="1">
        <v>2054</v>
      </c>
      <c r="E14" s="1">
        <v>342</v>
      </c>
      <c r="F14" s="1">
        <v>599</v>
      </c>
      <c r="G14" s="1">
        <v>728</v>
      </c>
      <c r="H14" s="1">
        <v>214</v>
      </c>
      <c r="I14" s="8">
        <f t="shared" si="0"/>
        <v>97.862291822023366</v>
      </c>
      <c r="J14" s="8">
        <f t="shared" si="1"/>
        <v>23.415361670395228</v>
      </c>
      <c r="K14" s="1" t="s">
        <v>52</v>
      </c>
      <c r="L14" s="1">
        <v>3595</v>
      </c>
      <c r="M14" s="1">
        <v>86</v>
      </c>
      <c r="N14" s="1">
        <v>1905</v>
      </c>
      <c r="O14" s="1">
        <v>321</v>
      </c>
      <c r="P14" s="1">
        <v>492</v>
      </c>
      <c r="Q14" s="1">
        <v>621</v>
      </c>
      <c r="R14" s="1">
        <v>171</v>
      </c>
      <c r="S14" s="8">
        <f t="shared" si="6"/>
        <v>97.635605006954108</v>
      </c>
      <c r="T14" s="8">
        <f t="shared" si="7"/>
        <v>22.030598052851182</v>
      </c>
      <c r="U14" s="1" t="s">
        <v>52</v>
      </c>
      <c r="V14" s="1">
        <v>428</v>
      </c>
      <c r="W14" s="1">
        <v>0</v>
      </c>
      <c r="X14" s="1">
        <v>150</v>
      </c>
      <c r="Y14" s="1">
        <v>21</v>
      </c>
      <c r="Z14" s="1">
        <v>107</v>
      </c>
      <c r="AA14" s="1">
        <v>107</v>
      </c>
      <c r="AB14" s="1">
        <v>43</v>
      </c>
      <c r="AC14" s="8">
        <f t="shared" si="8"/>
        <v>100</v>
      </c>
      <c r="AD14" s="8">
        <f t="shared" si="9"/>
        <v>35.046728971962615</v>
      </c>
    </row>
    <row r="15" spans="1:30" x14ac:dyDescent="0.2">
      <c r="A15" s="1" t="s">
        <v>53</v>
      </c>
      <c r="I15" s="8"/>
      <c r="J15" s="8"/>
      <c r="K15" s="1" t="s">
        <v>53</v>
      </c>
      <c r="S15" s="8"/>
      <c r="T15" s="8"/>
      <c r="U15" s="1" t="s">
        <v>53</v>
      </c>
      <c r="AC15" s="8"/>
      <c r="AD15" s="8"/>
    </row>
    <row r="16" spans="1:30" x14ac:dyDescent="0.2">
      <c r="A16" s="1" t="s">
        <v>1</v>
      </c>
      <c r="B16" s="1">
        <v>66062</v>
      </c>
      <c r="C16" s="1">
        <v>13161</v>
      </c>
      <c r="D16" s="1">
        <v>27135</v>
      </c>
      <c r="E16" s="1">
        <v>3338</v>
      </c>
      <c r="F16" s="1">
        <v>8153</v>
      </c>
      <c r="G16" s="1">
        <v>11599</v>
      </c>
      <c r="H16" s="1">
        <v>2675</v>
      </c>
      <c r="I16" s="8">
        <f t="shared" si="0"/>
        <v>80.076291968151125</v>
      </c>
      <c r="J16" s="8">
        <f t="shared" si="1"/>
        <v>21.606975265659532</v>
      </c>
      <c r="K16" s="1" t="s">
        <v>1</v>
      </c>
      <c r="L16" s="1">
        <v>33170</v>
      </c>
      <c r="M16" s="1">
        <v>5714</v>
      </c>
      <c r="N16" s="1">
        <v>14295</v>
      </c>
      <c r="O16" s="1">
        <v>1776</v>
      </c>
      <c r="P16" s="1">
        <v>4323</v>
      </c>
      <c r="Q16" s="1">
        <v>5671</v>
      </c>
      <c r="R16" s="1">
        <v>1391</v>
      </c>
      <c r="S16" s="8">
        <f t="shared" ref="S16:S18" si="10">SUM(N16:R16)*100/L16</f>
        <v>82.773590593910157</v>
      </c>
      <c r="T16" s="8">
        <f t="shared" ref="T16:T18" si="11">SUM(Q16:R16)*100/L16</f>
        <v>21.29032258064516</v>
      </c>
      <c r="U16" s="1" t="s">
        <v>1</v>
      </c>
      <c r="V16" s="1">
        <v>32892</v>
      </c>
      <c r="W16" s="1">
        <v>7447</v>
      </c>
      <c r="X16" s="1">
        <v>12840</v>
      </c>
      <c r="Y16" s="1">
        <v>1562</v>
      </c>
      <c r="Z16" s="1">
        <v>3831</v>
      </c>
      <c r="AA16" s="1">
        <v>5928</v>
      </c>
      <c r="AB16" s="1">
        <v>1284</v>
      </c>
      <c r="AC16" s="8">
        <f t="shared" ref="AC16:AC18" si="12">SUM(X16:AB16)*100/V16</f>
        <v>77.359236288459201</v>
      </c>
      <c r="AD16" s="8">
        <f t="shared" ref="AD16:AD18" si="13">SUM(AA16:AB16)*100/V16</f>
        <v>21.926304268515139</v>
      </c>
    </row>
    <row r="17" spans="1:30" x14ac:dyDescent="0.2">
      <c r="A17" s="1" t="s">
        <v>54</v>
      </c>
      <c r="B17" s="1">
        <v>449</v>
      </c>
      <c r="C17" s="1">
        <v>0</v>
      </c>
      <c r="D17" s="1">
        <v>171</v>
      </c>
      <c r="E17" s="1">
        <v>43</v>
      </c>
      <c r="F17" s="1">
        <v>107</v>
      </c>
      <c r="G17" s="1">
        <v>86</v>
      </c>
      <c r="H17" s="1">
        <v>43</v>
      </c>
      <c r="I17" s="8">
        <f t="shared" si="0"/>
        <v>100.22271714922049</v>
      </c>
      <c r="J17" s="8">
        <f t="shared" si="1"/>
        <v>28.730512249443208</v>
      </c>
      <c r="K17" s="1" t="s">
        <v>54</v>
      </c>
      <c r="L17" s="1">
        <v>385</v>
      </c>
      <c r="M17" s="1">
        <v>0</v>
      </c>
      <c r="N17" s="1">
        <v>171</v>
      </c>
      <c r="O17" s="1">
        <v>43</v>
      </c>
      <c r="P17" s="1">
        <v>86</v>
      </c>
      <c r="Q17" s="1">
        <v>64</v>
      </c>
      <c r="R17" s="1">
        <v>21</v>
      </c>
      <c r="S17" s="8">
        <f t="shared" si="10"/>
        <v>100</v>
      </c>
      <c r="T17" s="8">
        <f t="shared" si="11"/>
        <v>22.077922077922079</v>
      </c>
      <c r="U17" s="1" t="s">
        <v>54</v>
      </c>
      <c r="V17" s="1">
        <v>64</v>
      </c>
      <c r="W17" s="1">
        <v>0</v>
      </c>
      <c r="X17" s="1">
        <v>0</v>
      </c>
      <c r="Y17" s="1">
        <v>0</v>
      </c>
      <c r="Z17" s="1">
        <v>21</v>
      </c>
      <c r="AA17" s="1">
        <v>21</v>
      </c>
      <c r="AB17" s="1">
        <v>21</v>
      </c>
      <c r="AC17" s="8">
        <f t="shared" si="12"/>
        <v>98.4375</v>
      </c>
      <c r="AD17" s="8">
        <f t="shared" si="13"/>
        <v>65.625</v>
      </c>
    </row>
    <row r="18" spans="1:30" x14ac:dyDescent="0.2">
      <c r="A18" s="1" t="s">
        <v>55</v>
      </c>
      <c r="B18" s="1">
        <v>65612</v>
      </c>
      <c r="C18" s="1">
        <v>13161</v>
      </c>
      <c r="D18" s="1">
        <v>26964</v>
      </c>
      <c r="E18" s="1">
        <v>3296</v>
      </c>
      <c r="F18" s="1">
        <v>8046</v>
      </c>
      <c r="G18" s="1">
        <v>11513</v>
      </c>
      <c r="H18" s="1">
        <v>2632</v>
      </c>
      <c r="I18" s="8">
        <f t="shared" si="0"/>
        <v>79.941169298299087</v>
      </c>
      <c r="J18" s="8">
        <f t="shared" si="1"/>
        <v>21.558556361641163</v>
      </c>
      <c r="K18" s="1" t="s">
        <v>55</v>
      </c>
      <c r="L18" s="1">
        <v>32785</v>
      </c>
      <c r="M18" s="1">
        <v>5714</v>
      </c>
      <c r="N18" s="1">
        <v>14124</v>
      </c>
      <c r="O18" s="1">
        <v>1733</v>
      </c>
      <c r="P18" s="1">
        <v>4237</v>
      </c>
      <c r="Q18" s="1">
        <v>5607</v>
      </c>
      <c r="R18" s="1">
        <v>1370</v>
      </c>
      <c r="S18" s="8">
        <f t="shared" si="10"/>
        <v>82.571297849626347</v>
      </c>
      <c r="T18" s="8">
        <f t="shared" si="11"/>
        <v>21.281073661735551</v>
      </c>
      <c r="U18" s="1" t="s">
        <v>55</v>
      </c>
      <c r="V18" s="1">
        <v>32828</v>
      </c>
      <c r="W18" s="1">
        <v>7447</v>
      </c>
      <c r="X18" s="1">
        <v>12840</v>
      </c>
      <c r="Y18" s="1">
        <v>1562</v>
      </c>
      <c r="Z18" s="1">
        <v>3809</v>
      </c>
      <c r="AA18" s="1">
        <v>5906</v>
      </c>
      <c r="AB18" s="1">
        <v>1263</v>
      </c>
      <c r="AC18" s="8">
        <f t="shared" si="12"/>
        <v>77.312050688436699</v>
      </c>
      <c r="AD18" s="8">
        <f t="shared" si="13"/>
        <v>21.838065066406728</v>
      </c>
    </row>
    <row r="19" spans="1:30" x14ac:dyDescent="0.2">
      <c r="A19" s="12" t="s">
        <v>96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96</v>
      </c>
      <c r="L19" s="12"/>
      <c r="M19" s="12"/>
      <c r="N19" s="12"/>
      <c r="O19" s="12"/>
      <c r="P19" s="12"/>
      <c r="Q19" s="12"/>
      <c r="R19" s="12"/>
      <c r="S19" s="12"/>
      <c r="T19" s="12"/>
      <c r="U19" s="12" t="s">
        <v>96</v>
      </c>
      <c r="V19" s="12"/>
      <c r="W19" s="12"/>
      <c r="X19" s="12"/>
      <c r="Y19" s="12"/>
      <c r="Z19" s="12"/>
      <c r="AA19" s="12"/>
      <c r="AB19" s="12"/>
      <c r="AC19" s="12"/>
      <c r="AD19" s="12"/>
    </row>
  </sheetData>
  <mergeCells count="9">
    <mergeCell ref="A19:J19"/>
    <mergeCell ref="K19:T19"/>
    <mergeCell ref="U19:AD19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C3EE-5D14-4E6B-9698-997093D92840}">
  <dimension ref="A1:AD33"/>
  <sheetViews>
    <sheetView view="pageBreakPreview" topLeftCell="H1" zoomScale="125" zoomScaleNormal="125" zoomScaleSheetLayoutView="125" workbookViewId="0">
      <selection activeCell="V5" sqref="V5:AB32"/>
    </sheetView>
  </sheetViews>
  <sheetFormatPr defaultColWidth="8.85546875" defaultRowHeight="11.25" x14ac:dyDescent="0.2"/>
  <cols>
    <col min="1" max="1" width="8.85546875" style="9"/>
    <col min="2" max="10" width="8.85546875" style="1"/>
    <col min="11" max="11" width="8.85546875" style="9"/>
    <col min="12" max="20" width="8.85546875" style="1"/>
    <col min="21" max="21" width="8.85546875" style="9"/>
    <col min="22" max="16384" width="8.85546875" style="1"/>
  </cols>
  <sheetData>
    <row r="1" spans="1:30" x14ac:dyDescent="0.2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 t="s">
        <v>56</v>
      </c>
      <c r="L1" s="16"/>
      <c r="M1" s="16"/>
      <c r="N1" s="16"/>
      <c r="O1" s="16"/>
      <c r="P1" s="16"/>
      <c r="Q1" s="16"/>
      <c r="R1" s="16"/>
      <c r="S1" s="16"/>
      <c r="T1" s="16"/>
      <c r="U1" s="16" t="s">
        <v>56</v>
      </c>
      <c r="V1" s="16"/>
      <c r="W1" s="16"/>
      <c r="X1" s="16"/>
      <c r="Y1" s="16"/>
      <c r="Z1" s="16"/>
      <c r="AA1" s="16"/>
      <c r="AB1" s="16"/>
      <c r="AC1" s="16"/>
      <c r="AD1" s="16"/>
    </row>
    <row r="2" spans="1:30" x14ac:dyDescent="0.2">
      <c r="A2" s="10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10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10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11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11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11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9" t="s">
        <v>57</v>
      </c>
      <c r="K4" s="9" t="s">
        <v>57</v>
      </c>
      <c r="U4" s="9" t="s">
        <v>57</v>
      </c>
    </row>
    <row r="5" spans="1:30" x14ac:dyDescent="0.2">
      <c r="A5" s="9" t="s">
        <v>1</v>
      </c>
      <c r="B5" s="1">
        <v>64827</v>
      </c>
      <c r="C5" s="1">
        <v>12390</v>
      </c>
      <c r="D5" s="1">
        <v>27006</v>
      </c>
      <c r="E5" s="1">
        <v>2961</v>
      </c>
      <c r="F5" s="1">
        <v>8148</v>
      </c>
      <c r="G5" s="1">
        <v>11550</v>
      </c>
      <c r="H5" s="1">
        <v>2772</v>
      </c>
      <c r="I5" s="8">
        <f>SUM(D5:H5)*100/B5</f>
        <v>80.887593132491091</v>
      </c>
      <c r="J5" s="8">
        <f>SUM(G5:H5)*100/B5</f>
        <v>22.092646582442502</v>
      </c>
      <c r="K5" s="9" t="s">
        <v>1</v>
      </c>
      <c r="L5" s="1">
        <v>33277</v>
      </c>
      <c r="M5" s="1">
        <v>5735</v>
      </c>
      <c r="N5" s="1">
        <v>14359</v>
      </c>
      <c r="O5" s="1">
        <v>1776</v>
      </c>
      <c r="P5" s="1">
        <v>4323</v>
      </c>
      <c r="Q5" s="1">
        <v>5692</v>
      </c>
      <c r="R5" s="1">
        <v>1391</v>
      </c>
      <c r="S5" s="8">
        <f>SUM(N5:R5)*100/L5</f>
        <v>82.762869249030857</v>
      </c>
      <c r="T5" s="8">
        <f>SUM(Q5:R5)*100/L5</f>
        <v>21.284971602007392</v>
      </c>
      <c r="U5" s="9" t="s">
        <v>1</v>
      </c>
      <c r="V5" s="1">
        <v>32977</v>
      </c>
      <c r="W5" s="1">
        <v>7469</v>
      </c>
      <c r="X5" s="1">
        <v>12904</v>
      </c>
      <c r="Y5" s="1">
        <v>1562</v>
      </c>
      <c r="Z5" s="1">
        <v>3831</v>
      </c>
      <c r="AA5" s="1">
        <v>5928</v>
      </c>
      <c r="AB5" s="1">
        <v>1284</v>
      </c>
      <c r="AC5" s="8">
        <f>SUM(X5:AB5)*100/V5</f>
        <v>77.353913333535488</v>
      </c>
      <c r="AD5" s="8">
        <f>SUM(AA5:AB5)*100/V5</f>
        <v>21.869788034084362</v>
      </c>
    </row>
    <row r="6" spans="1:30" x14ac:dyDescent="0.2">
      <c r="A6" s="9" t="s">
        <v>33</v>
      </c>
      <c r="B6" s="1">
        <v>52752</v>
      </c>
      <c r="C6" s="1">
        <v>9471</v>
      </c>
      <c r="D6" s="1">
        <v>22827</v>
      </c>
      <c r="E6" s="1">
        <v>2583</v>
      </c>
      <c r="F6" s="1">
        <v>6237</v>
      </c>
      <c r="G6" s="1">
        <v>9030</v>
      </c>
      <c r="H6" s="1">
        <v>2604</v>
      </c>
      <c r="I6" s="8">
        <f t="shared" ref="I6:I32" si="0">SUM(D6:H6)*100/B6</f>
        <v>82.046178343949038</v>
      </c>
      <c r="J6" s="8">
        <f t="shared" ref="J6:J32" si="1">SUM(G6:H6)*100/B6</f>
        <v>22.054140127388536</v>
      </c>
      <c r="K6" s="9" t="s">
        <v>33</v>
      </c>
      <c r="L6" s="1">
        <v>27242</v>
      </c>
      <c r="M6" s="1">
        <v>4515</v>
      </c>
      <c r="N6" s="1">
        <v>12027</v>
      </c>
      <c r="O6" s="1">
        <v>1434</v>
      </c>
      <c r="P6" s="1">
        <v>3360</v>
      </c>
      <c r="Q6" s="1">
        <v>4580</v>
      </c>
      <c r="R6" s="1">
        <v>1327</v>
      </c>
      <c r="S6" s="8">
        <f t="shared" ref="S6:S10" si="2">SUM(N6:R6)*100/L6</f>
        <v>83.429997797518539</v>
      </c>
      <c r="T6" s="8">
        <f t="shared" ref="T6:T10" si="3">SUM(Q6:R6)*100/L6</f>
        <v>21.683429997797518</v>
      </c>
      <c r="U6" s="9" t="s">
        <v>33</v>
      </c>
      <c r="V6" s="1">
        <v>25915</v>
      </c>
      <c r="W6" s="1">
        <v>5307</v>
      </c>
      <c r="X6" s="1">
        <v>10914</v>
      </c>
      <c r="Y6" s="1">
        <v>1263</v>
      </c>
      <c r="Z6" s="1">
        <v>2889</v>
      </c>
      <c r="AA6" s="1">
        <v>4430</v>
      </c>
      <c r="AB6" s="1">
        <v>1113</v>
      </c>
      <c r="AC6" s="8">
        <f t="shared" ref="AC6:AC10" si="4">SUM(X6:AB6)*100/V6</f>
        <v>79.525371406521316</v>
      </c>
      <c r="AD6" s="8">
        <f t="shared" ref="AD6:AD10" si="5">SUM(AA6:AB6)*100/V6</f>
        <v>21.389156858961989</v>
      </c>
    </row>
    <row r="7" spans="1:30" x14ac:dyDescent="0.2">
      <c r="A7" s="9" t="s">
        <v>32</v>
      </c>
      <c r="B7" s="1">
        <v>9534</v>
      </c>
      <c r="C7" s="1">
        <v>2058</v>
      </c>
      <c r="D7" s="1">
        <v>3108</v>
      </c>
      <c r="E7" s="1">
        <v>273</v>
      </c>
      <c r="F7" s="1">
        <v>1554</v>
      </c>
      <c r="G7" s="1">
        <v>2373</v>
      </c>
      <c r="H7" s="1">
        <v>168</v>
      </c>
      <c r="I7" s="8">
        <f t="shared" si="0"/>
        <v>78.414096916299556</v>
      </c>
      <c r="J7" s="8">
        <f t="shared" si="1"/>
        <v>26.651982378854626</v>
      </c>
      <c r="K7" s="9" t="s">
        <v>32</v>
      </c>
      <c r="L7" s="1">
        <v>4601</v>
      </c>
      <c r="M7" s="1">
        <v>770</v>
      </c>
      <c r="N7" s="1">
        <v>1691</v>
      </c>
      <c r="O7" s="1">
        <v>300</v>
      </c>
      <c r="P7" s="1">
        <v>728</v>
      </c>
      <c r="Q7" s="1">
        <v>1049</v>
      </c>
      <c r="R7" s="1">
        <v>64</v>
      </c>
      <c r="S7" s="8">
        <f t="shared" si="2"/>
        <v>83.286242121277979</v>
      </c>
      <c r="T7" s="8">
        <f t="shared" si="3"/>
        <v>24.19039339274071</v>
      </c>
      <c r="U7" s="9" t="s">
        <v>32</v>
      </c>
      <c r="V7" s="1">
        <v>5543</v>
      </c>
      <c r="W7" s="1">
        <v>1519</v>
      </c>
      <c r="X7" s="1">
        <v>1519</v>
      </c>
      <c r="Y7" s="1">
        <v>171</v>
      </c>
      <c r="Z7" s="1">
        <v>749</v>
      </c>
      <c r="AA7" s="1">
        <v>1412</v>
      </c>
      <c r="AB7" s="1">
        <v>171</v>
      </c>
      <c r="AC7" s="8">
        <f t="shared" si="4"/>
        <v>72.559985567382284</v>
      </c>
      <c r="AD7" s="8">
        <f t="shared" si="5"/>
        <v>28.558542305610679</v>
      </c>
    </row>
    <row r="8" spans="1:30" x14ac:dyDescent="0.2">
      <c r="A8" s="9" t="s">
        <v>58</v>
      </c>
      <c r="B8" s="1">
        <v>42</v>
      </c>
      <c r="C8" s="1">
        <v>21</v>
      </c>
      <c r="D8" s="1">
        <v>0</v>
      </c>
      <c r="E8" s="1">
        <v>0</v>
      </c>
      <c r="F8" s="1">
        <v>0</v>
      </c>
      <c r="G8" s="1">
        <v>21</v>
      </c>
      <c r="H8" s="1">
        <v>0</v>
      </c>
      <c r="I8" s="8">
        <f t="shared" si="0"/>
        <v>50</v>
      </c>
      <c r="J8" s="8">
        <f t="shared" si="1"/>
        <v>50</v>
      </c>
      <c r="K8" s="9" t="s">
        <v>58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8" t="e">
        <f t="shared" si="2"/>
        <v>#DIV/0!</v>
      </c>
      <c r="T8" s="8" t="e">
        <f t="shared" si="3"/>
        <v>#DIV/0!</v>
      </c>
      <c r="U8" s="9" t="s">
        <v>58</v>
      </c>
      <c r="V8" s="1">
        <v>21</v>
      </c>
      <c r="W8" s="1">
        <v>21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8">
        <f t="shared" si="4"/>
        <v>0</v>
      </c>
      <c r="AD8" s="8">
        <f t="shared" si="5"/>
        <v>0</v>
      </c>
    </row>
    <row r="9" spans="1:30" x14ac:dyDescent="0.2">
      <c r="A9" s="9" t="s">
        <v>34</v>
      </c>
      <c r="B9" s="1">
        <v>2331</v>
      </c>
      <c r="C9" s="1">
        <v>840</v>
      </c>
      <c r="D9" s="1">
        <v>987</v>
      </c>
      <c r="E9" s="1">
        <v>84</v>
      </c>
      <c r="F9" s="1">
        <v>336</v>
      </c>
      <c r="G9" s="1">
        <v>84</v>
      </c>
      <c r="H9" s="1">
        <v>0</v>
      </c>
      <c r="I9" s="8">
        <f t="shared" si="0"/>
        <v>63.963963963963963</v>
      </c>
      <c r="J9" s="8">
        <f t="shared" si="1"/>
        <v>3.6036036036036037</v>
      </c>
      <c r="K9" s="9" t="s">
        <v>34</v>
      </c>
      <c r="L9" s="1">
        <v>1348</v>
      </c>
      <c r="M9" s="1">
        <v>428</v>
      </c>
      <c r="N9" s="1">
        <v>599</v>
      </c>
      <c r="O9" s="1">
        <v>43</v>
      </c>
      <c r="P9" s="1">
        <v>235</v>
      </c>
      <c r="Q9" s="1">
        <v>43</v>
      </c>
      <c r="R9" s="1">
        <v>0</v>
      </c>
      <c r="S9" s="8">
        <f t="shared" si="2"/>
        <v>68.249258160237389</v>
      </c>
      <c r="T9" s="8">
        <f t="shared" si="3"/>
        <v>3.1899109792284865</v>
      </c>
      <c r="U9" s="9" t="s">
        <v>34</v>
      </c>
      <c r="V9" s="1">
        <v>1348</v>
      </c>
      <c r="W9" s="1">
        <v>599</v>
      </c>
      <c r="X9" s="1">
        <v>407</v>
      </c>
      <c r="Y9" s="1">
        <v>107</v>
      </c>
      <c r="Z9" s="1">
        <v>171</v>
      </c>
      <c r="AA9" s="1">
        <v>64</v>
      </c>
      <c r="AB9" s="1">
        <v>0</v>
      </c>
      <c r="AC9" s="8">
        <f t="shared" si="4"/>
        <v>55.563798219584569</v>
      </c>
      <c r="AD9" s="8">
        <f t="shared" si="5"/>
        <v>4.7477744807121658</v>
      </c>
    </row>
    <row r="10" spans="1:30" x14ac:dyDescent="0.2">
      <c r="A10" s="9" t="s">
        <v>35</v>
      </c>
      <c r="B10" s="1">
        <v>168</v>
      </c>
      <c r="C10" s="1">
        <v>0</v>
      </c>
      <c r="D10" s="1">
        <v>84</v>
      </c>
      <c r="E10" s="1">
        <v>21</v>
      </c>
      <c r="F10" s="1">
        <v>21</v>
      </c>
      <c r="G10" s="1">
        <v>42</v>
      </c>
      <c r="H10" s="1">
        <v>0</v>
      </c>
      <c r="I10" s="8">
        <f t="shared" si="0"/>
        <v>100</v>
      </c>
      <c r="J10" s="8">
        <f t="shared" si="1"/>
        <v>25</v>
      </c>
      <c r="K10" s="9" t="s">
        <v>35</v>
      </c>
      <c r="L10" s="1">
        <v>86</v>
      </c>
      <c r="M10" s="1">
        <v>21</v>
      </c>
      <c r="N10" s="1">
        <v>43</v>
      </c>
      <c r="O10" s="1">
        <v>0</v>
      </c>
      <c r="P10" s="1">
        <v>0</v>
      </c>
      <c r="Q10" s="1">
        <v>21</v>
      </c>
      <c r="R10" s="1">
        <v>0</v>
      </c>
      <c r="S10" s="8">
        <f t="shared" si="2"/>
        <v>74.418604651162795</v>
      </c>
      <c r="T10" s="8">
        <f t="shared" si="3"/>
        <v>24.418604651162791</v>
      </c>
      <c r="U10" s="9" t="s">
        <v>35</v>
      </c>
      <c r="V10" s="1">
        <v>150</v>
      </c>
      <c r="W10" s="1">
        <v>21</v>
      </c>
      <c r="X10" s="1">
        <v>64</v>
      </c>
      <c r="Y10" s="1">
        <v>21</v>
      </c>
      <c r="Z10" s="1">
        <v>21</v>
      </c>
      <c r="AA10" s="1">
        <v>21</v>
      </c>
      <c r="AB10" s="1">
        <v>0</v>
      </c>
      <c r="AC10" s="8">
        <f t="shared" si="4"/>
        <v>84.666666666666671</v>
      </c>
      <c r="AD10" s="8">
        <f t="shared" si="5"/>
        <v>14</v>
      </c>
    </row>
    <row r="11" spans="1:30" x14ac:dyDescent="0.2">
      <c r="A11" s="9" t="s">
        <v>59</v>
      </c>
      <c r="I11" s="8"/>
      <c r="J11" s="8"/>
      <c r="K11" s="9" t="s">
        <v>59</v>
      </c>
      <c r="S11" s="8"/>
      <c r="T11" s="8"/>
      <c r="U11" s="9" t="s">
        <v>59</v>
      </c>
      <c r="AC11" s="8"/>
      <c r="AD11" s="8"/>
    </row>
    <row r="12" spans="1:30" x14ac:dyDescent="0.2">
      <c r="A12" s="9" t="s">
        <v>1</v>
      </c>
      <c r="B12" s="1">
        <v>2961</v>
      </c>
      <c r="C12" s="1">
        <v>903</v>
      </c>
      <c r="D12" s="1">
        <v>1302</v>
      </c>
      <c r="E12" s="1">
        <v>147</v>
      </c>
      <c r="F12" s="1">
        <v>420</v>
      </c>
      <c r="G12" s="1">
        <v>189</v>
      </c>
      <c r="H12" s="1">
        <v>0</v>
      </c>
      <c r="I12" s="8">
        <f t="shared" si="0"/>
        <v>69.503546099290787</v>
      </c>
      <c r="J12" s="8">
        <f t="shared" si="1"/>
        <v>6.3829787234042552</v>
      </c>
      <c r="K12" s="9" t="s">
        <v>1</v>
      </c>
      <c r="L12" s="1">
        <v>1669</v>
      </c>
      <c r="M12" s="1">
        <v>471</v>
      </c>
      <c r="N12" s="1">
        <v>792</v>
      </c>
      <c r="O12" s="1">
        <v>43</v>
      </c>
      <c r="P12" s="1">
        <v>278</v>
      </c>
      <c r="Q12" s="1">
        <v>64</v>
      </c>
      <c r="R12" s="1">
        <v>21</v>
      </c>
      <c r="S12" s="8">
        <f t="shared" ref="S12:S32" si="6">SUM(N12:R12)*100/L12</f>
        <v>71.779508687837023</v>
      </c>
      <c r="T12" s="8">
        <f t="shared" ref="T12:T32" si="7">SUM(Q12:R12)*100/L12</f>
        <v>5.0928699820251646</v>
      </c>
      <c r="U12" s="9" t="s">
        <v>1</v>
      </c>
      <c r="V12" s="1">
        <v>1712</v>
      </c>
      <c r="W12" s="1">
        <v>685</v>
      </c>
      <c r="X12" s="1">
        <v>514</v>
      </c>
      <c r="Y12" s="1">
        <v>150</v>
      </c>
      <c r="Z12" s="1">
        <v>235</v>
      </c>
      <c r="AA12" s="1">
        <v>128</v>
      </c>
      <c r="AB12" s="1">
        <v>0</v>
      </c>
      <c r="AC12" s="8">
        <f t="shared" ref="AC12:AC32" si="8">SUM(X12:AB12)*100/V12</f>
        <v>59.988317757009348</v>
      </c>
      <c r="AD12" s="8">
        <f t="shared" ref="AD12:AD32" si="9">SUM(AA12:AB12)*100/V12</f>
        <v>7.4766355140186915</v>
      </c>
    </row>
    <row r="13" spans="1:30" x14ac:dyDescent="0.2">
      <c r="A13" s="9">
        <v>2002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 t="e">
        <f t="shared" si="0"/>
        <v>#DIV/0!</v>
      </c>
      <c r="J13" s="8" t="e">
        <f t="shared" si="1"/>
        <v>#DIV/0!</v>
      </c>
      <c r="K13" s="9">
        <v>2002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 t="e">
        <f t="shared" si="6"/>
        <v>#DIV/0!</v>
      </c>
      <c r="T13" s="8" t="e">
        <f t="shared" si="7"/>
        <v>#DIV/0!</v>
      </c>
      <c r="U13" s="9">
        <v>2002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9">
        <v>2001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 t="e">
        <f t="shared" si="0"/>
        <v>#DIV/0!</v>
      </c>
      <c r="J14" s="8" t="e">
        <f t="shared" si="1"/>
        <v>#DIV/0!</v>
      </c>
      <c r="K14" s="9">
        <v>2001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 t="e">
        <f t="shared" si="6"/>
        <v>#DIV/0!</v>
      </c>
      <c r="T14" s="8" t="e">
        <f t="shared" si="7"/>
        <v>#DIV/0!</v>
      </c>
      <c r="U14" s="9">
        <v>2001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 t="e">
        <f t="shared" si="8"/>
        <v>#DIV/0!</v>
      </c>
      <c r="AD14" s="8" t="e">
        <f t="shared" si="9"/>
        <v>#DIV/0!</v>
      </c>
    </row>
    <row r="15" spans="1:30" x14ac:dyDescent="0.2">
      <c r="A15" s="9">
        <v>2000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 t="e">
        <f t="shared" si="0"/>
        <v>#DIV/0!</v>
      </c>
      <c r="J15" s="8" t="e">
        <f t="shared" si="1"/>
        <v>#DIV/0!</v>
      </c>
      <c r="K15" s="9">
        <v>2000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 t="e">
        <f t="shared" si="6"/>
        <v>#DIV/0!</v>
      </c>
      <c r="T15" s="8" t="e">
        <f t="shared" si="7"/>
        <v>#DIV/0!</v>
      </c>
      <c r="U15" s="9">
        <v>2000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 t="e">
        <f t="shared" si="8"/>
        <v>#DIV/0!</v>
      </c>
      <c r="AD15" s="8" t="e">
        <f t="shared" si="9"/>
        <v>#DIV/0!</v>
      </c>
    </row>
    <row r="16" spans="1:30" x14ac:dyDescent="0.2">
      <c r="A16" s="9">
        <v>1999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 t="e">
        <f t="shared" si="0"/>
        <v>#DIV/0!</v>
      </c>
      <c r="J16" s="8" t="e">
        <f t="shared" si="1"/>
        <v>#DIV/0!</v>
      </c>
      <c r="K16" s="9">
        <v>1999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 t="e">
        <f t="shared" si="6"/>
        <v>#DIV/0!</v>
      </c>
      <c r="T16" s="8" t="e">
        <f t="shared" si="7"/>
        <v>#DIV/0!</v>
      </c>
      <c r="U16" s="9">
        <v>1999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 t="e">
        <f t="shared" si="8"/>
        <v>#DIV/0!</v>
      </c>
      <c r="AD16" s="8" t="e">
        <f t="shared" si="9"/>
        <v>#DIV/0!</v>
      </c>
    </row>
    <row r="17" spans="1:30" x14ac:dyDescent="0.2">
      <c r="A17" s="9">
        <v>1998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 t="e">
        <f t="shared" si="0"/>
        <v>#DIV/0!</v>
      </c>
      <c r="J17" s="8" t="e">
        <f t="shared" si="1"/>
        <v>#DIV/0!</v>
      </c>
      <c r="K17" s="9">
        <v>1998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 t="e">
        <f t="shared" si="6"/>
        <v>#DIV/0!</v>
      </c>
      <c r="T17" s="8" t="e">
        <f t="shared" si="7"/>
        <v>#DIV/0!</v>
      </c>
      <c r="U17" s="9">
        <v>1998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 t="e">
        <f t="shared" si="8"/>
        <v>#DIV/0!</v>
      </c>
      <c r="AD17" s="8" t="e">
        <f t="shared" si="9"/>
        <v>#DIV/0!</v>
      </c>
    </row>
    <row r="18" spans="1:30" x14ac:dyDescent="0.2">
      <c r="A18" s="9">
        <v>1997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 t="e">
        <f t="shared" si="0"/>
        <v>#DIV/0!</v>
      </c>
      <c r="J18" s="8" t="e">
        <f t="shared" si="1"/>
        <v>#DIV/0!</v>
      </c>
      <c r="K18" s="9">
        <v>1997</v>
      </c>
      <c r="L18" s="1">
        <v>321</v>
      </c>
      <c r="M18" s="1">
        <v>128</v>
      </c>
      <c r="N18" s="1">
        <v>86</v>
      </c>
      <c r="O18" s="1">
        <v>0</v>
      </c>
      <c r="P18" s="1">
        <v>107</v>
      </c>
      <c r="Q18" s="1">
        <v>0</v>
      </c>
      <c r="R18" s="1">
        <v>0</v>
      </c>
      <c r="S18" s="8">
        <f t="shared" si="6"/>
        <v>60.124610591900314</v>
      </c>
      <c r="T18" s="8">
        <f t="shared" si="7"/>
        <v>0</v>
      </c>
      <c r="U18" s="9">
        <v>1997</v>
      </c>
      <c r="V18" s="1">
        <v>407</v>
      </c>
      <c r="W18" s="1">
        <v>193</v>
      </c>
      <c r="X18" s="1">
        <v>86</v>
      </c>
      <c r="Y18" s="1">
        <v>21</v>
      </c>
      <c r="Z18" s="1">
        <v>43</v>
      </c>
      <c r="AA18" s="1">
        <v>64</v>
      </c>
      <c r="AB18" s="1">
        <v>0</v>
      </c>
      <c r="AC18" s="8">
        <f t="shared" si="8"/>
        <v>52.579852579852577</v>
      </c>
      <c r="AD18" s="8">
        <f t="shared" si="9"/>
        <v>15.724815724815725</v>
      </c>
    </row>
    <row r="19" spans="1:30" x14ac:dyDescent="0.2">
      <c r="A19" s="9">
        <v>1996</v>
      </c>
      <c r="B19" s="1">
        <v>2121</v>
      </c>
      <c r="C19" s="1">
        <v>693</v>
      </c>
      <c r="D19" s="1">
        <v>903</v>
      </c>
      <c r="E19" s="1">
        <v>63</v>
      </c>
      <c r="F19" s="1">
        <v>294</v>
      </c>
      <c r="G19" s="1">
        <v>168</v>
      </c>
      <c r="H19" s="1">
        <v>0</v>
      </c>
      <c r="I19" s="8">
        <f t="shared" si="0"/>
        <v>67.32673267326733</v>
      </c>
      <c r="J19" s="8">
        <f t="shared" si="1"/>
        <v>7.9207920792079207</v>
      </c>
      <c r="K19" s="9">
        <v>1996</v>
      </c>
      <c r="L19" s="1">
        <v>235</v>
      </c>
      <c r="M19" s="1">
        <v>21</v>
      </c>
      <c r="N19" s="1">
        <v>171</v>
      </c>
      <c r="O19" s="1">
        <v>0</v>
      </c>
      <c r="P19" s="1">
        <v>21</v>
      </c>
      <c r="Q19" s="1">
        <v>21</v>
      </c>
      <c r="R19" s="1">
        <v>0</v>
      </c>
      <c r="S19" s="8">
        <f t="shared" si="6"/>
        <v>90.638297872340431</v>
      </c>
      <c r="T19" s="8">
        <f t="shared" si="7"/>
        <v>8.9361702127659566</v>
      </c>
      <c r="U19" s="9">
        <v>1996</v>
      </c>
      <c r="V19" s="1">
        <v>150</v>
      </c>
      <c r="W19" s="1">
        <v>64</v>
      </c>
      <c r="X19" s="1">
        <v>43</v>
      </c>
      <c r="Y19" s="1">
        <v>0</v>
      </c>
      <c r="Z19" s="1">
        <v>43</v>
      </c>
      <c r="AA19" s="1">
        <v>0</v>
      </c>
      <c r="AB19" s="1">
        <v>0</v>
      </c>
      <c r="AC19" s="8">
        <f t="shared" si="8"/>
        <v>57.333333333333336</v>
      </c>
      <c r="AD19" s="8">
        <f t="shared" si="9"/>
        <v>0</v>
      </c>
    </row>
    <row r="20" spans="1:30" x14ac:dyDescent="0.2">
      <c r="A20" s="9">
        <v>1995</v>
      </c>
      <c r="B20" s="1">
        <v>273</v>
      </c>
      <c r="C20" s="1">
        <v>84</v>
      </c>
      <c r="D20" s="1">
        <v>126</v>
      </c>
      <c r="E20" s="1">
        <v>21</v>
      </c>
      <c r="F20" s="1">
        <v>21</v>
      </c>
      <c r="G20" s="1">
        <v>21</v>
      </c>
      <c r="H20" s="1">
        <v>0</v>
      </c>
      <c r="I20" s="8">
        <f t="shared" si="0"/>
        <v>69.230769230769226</v>
      </c>
      <c r="J20" s="8">
        <f t="shared" si="1"/>
        <v>7.6923076923076925</v>
      </c>
      <c r="K20" s="9">
        <v>1995</v>
      </c>
      <c r="L20" s="1">
        <v>107</v>
      </c>
      <c r="M20" s="1">
        <v>21</v>
      </c>
      <c r="N20" s="1">
        <v>43</v>
      </c>
      <c r="O20" s="1">
        <v>0</v>
      </c>
      <c r="P20" s="1">
        <v>21</v>
      </c>
      <c r="Q20" s="1">
        <v>21</v>
      </c>
      <c r="R20" s="1">
        <v>0</v>
      </c>
      <c r="S20" s="8">
        <f t="shared" si="6"/>
        <v>79.439252336448604</v>
      </c>
      <c r="T20" s="8">
        <f t="shared" si="7"/>
        <v>19.626168224299064</v>
      </c>
      <c r="U20" s="9">
        <v>1995</v>
      </c>
      <c r="V20" s="1">
        <v>86</v>
      </c>
      <c r="W20" s="1">
        <v>43</v>
      </c>
      <c r="X20" s="1">
        <v>21</v>
      </c>
      <c r="Y20" s="1">
        <v>21</v>
      </c>
      <c r="Z20" s="1">
        <v>0</v>
      </c>
      <c r="AA20" s="1">
        <v>0</v>
      </c>
      <c r="AB20" s="1">
        <v>0</v>
      </c>
      <c r="AC20" s="8">
        <f t="shared" si="8"/>
        <v>48.837209302325583</v>
      </c>
      <c r="AD20" s="8">
        <f t="shared" si="9"/>
        <v>0</v>
      </c>
    </row>
    <row r="21" spans="1:30" x14ac:dyDescent="0.2">
      <c r="A21" s="9">
        <v>1994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8" t="e">
        <f t="shared" si="0"/>
        <v>#DIV/0!</v>
      </c>
      <c r="J21" s="8" t="e">
        <f t="shared" si="1"/>
        <v>#DIV/0!</v>
      </c>
      <c r="K21" s="9">
        <v>1994</v>
      </c>
      <c r="L21" s="1">
        <v>64</v>
      </c>
      <c r="M21" s="1">
        <v>21</v>
      </c>
      <c r="N21" s="1">
        <v>43</v>
      </c>
      <c r="O21" s="1">
        <v>0</v>
      </c>
      <c r="P21" s="1">
        <v>0</v>
      </c>
      <c r="Q21" s="1">
        <v>0</v>
      </c>
      <c r="R21" s="1">
        <v>0</v>
      </c>
      <c r="S21" s="8">
        <f t="shared" si="6"/>
        <v>67.1875</v>
      </c>
      <c r="T21" s="8">
        <f t="shared" si="7"/>
        <v>0</v>
      </c>
      <c r="U21" s="9">
        <v>1994</v>
      </c>
      <c r="V21" s="1">
        <v>64</v>
      </c>
      <c r="W21" s="1">
        <v>21</v>
      </c>
      <c r="X21" s="1">
        <v>21</v>
      </c>
      <c r="Y21" s="1">
        <v>21</v>
      </c>
      <c r="Z21" s="1">
        <v>0</v>
      </c>
      <c r="AA21" s="1">
        <v>0</v>
      </c>
      <c r="AB21" s="1">
        <v>0</v>
      </c>
      <c r="AC21" s="8">
        <f t="shared" si="8"/>
        <v>65.625</v>
      </c>
      <c r="AD21" s="8">
        <f t="shared" si="9"/>
        <v>0</v>
      </c>
    </row>
    <row r="22" spans="1:30" x14ac:dyDescent="0.2">
      <c r="A22" s="9">
        <v>1993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8" t="e">
        <f t="shared" si="0"/>
        <v>#DIV/0!</v>
      </c>
      <c r="J22" s="8" t="e">
        <f t="shared" si="1"/>
        <v>#DIV/0!</v>
      </c>
      <c r="K22" s="9">
        <v>1993</v>
      </c>
      <c r="L22" s="1">
        <v>107</v>
      </c>
      <c r="M22" s="1">
        <v>21</v>
      </c>
      <c r="N22" s="1">
        <v>43</v>
      </c>
      <c r="O22" s="1">
        <v>0</v>
      </c>
      <c r="P22" s="1">
        <v>21</v>
      </c>
      <c r="Q22" s="1">
        <v>21</v>
      </c>
      <c r="R22" s="1">
        <v>0</v>
      </c>
      <c r="S22" s="8">
        <f t="shared" si="6"/>
        <v>79.439252336448604</v>
      </c>
      <c r="T22" s="8">
        <f t="shared" si="7"/>
        <v>19.626168224299064</v>
      </c>
      <c r="U22" s="9">
        <v>1993</v>
      </c>
      <c r="V22" s="1">
        <v>128</v>
      </c>
      <c r="W22" s="1">
        <v>64</v>
      </c>
      <c r="X22" s="1">
        <v>0</v>
      </c>
      <c r="Y22" s="1">
        <v>21</v>
      </c>
      <c r="Z22" s="1">
        <v>21</v>
      </c>
      <c r="AA22" s="1">
        <v>21</v>
      </c>
      <c r="AB22" s="1">
        <v>0</v>
      </c>
      <c r="AC22" s="8">
        <f t="shared" si="8"/>
        <v>49.21875</v>
      </c>
      <c r="AD22" s="8">
        <f t="shared" si="9"/>
        <v>16.40625</v>
      </c>
    </row>
    <row r="23" spans="1:30" x14ac:dyDescent="0.2">
      <c r="A23" s="9">
        <v>1992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8" t="e">
        <f t="shared" si="0"/>
        <v>#DIV/0!</v>
      </c>
      <c r="J23" s="8" t="e">
        <f t="shared" si="1"/>
        <v>#DIV/0!</v>
      </c>
      <c r="K23" s="9">
        <v>1992</v>
      </c>
      <c r="L23" s="1">
        <v>150</v>
      </c>
      <c r="M23" s="1">
        <v>43</v>
      </c>
      <c r="N23" s="1">
        <v>86</v>
      </c>
      <c r="O23" s="1">
        <v>0</v>
      </c>
      <c r="P23" s="1">
        <v>0</v>
      </c>
      <c r="Q23" s="1">
        <v>0</v>
      </c>
      <c r="R23" s="1">
        <v>21</v>
      </c>
      <c r="S23" s="8">
        <f t="shared" si="6"/>
        <v>71.333333333333329</v>
      </c>
      <c r="T23" s="8">
        <f t="shared" si="7"/>
        <v>14</v>
      </c>
      <c r="U23" s="9">
        <v>1992</v>
      </c>
      <c r="V23" s="1">
        <v>150</v>
      </c>
      <c r="W23" s="1">
        <v>64</v>
      </c>
      <c r="X23" s="1">
        <v>64</v>
      </c>
      <c r="Y23" s="1">
        <v>0</v>
      </c>
      <c r="Z23" s="1">
        <v>21</v>
      </c>
      <c r="AA23" s="1">
        <v>0</v>
      </c>
      <c r="AB23" s="1">
        <v>0</v>
      </c>
      <c r="AC23" s="8">
        <f t="shared" si="8"/>
        <v>56.666666666666664</v>
      </c>
      <c r="AD23" s="8">
        <f t="shared" si="9"/>
        <v>0</v>
      </c>
    </row>
    <row r="24" spans="1:30" x14ac:dyDescent="0.2">
      <c r="A24" s="9">
        <v>1991</v>
      </c>
      <c r="B24" s="1">
        <v>357</v>
      </c>
      <c r="C24" s="1">
        <v>84</v>
      </c>
      <c r="D24" s="1">
        <v>189</v>
      </c>
      <c r="E24" s="1">
        <v>21</v>
      </c>
      <c r="F24" s="1">
        <v>63</v>
      </c>
      <c r="G24" s="1">
        <v>0</v>
      </c>
      <c r="H24" s="1">
        <v>0</v>
      </c>
      <c r="I24" s="8">
        <f t="shared" si="0"/>
        <v>76.470588235294116</v>
      </c>
      <c r="J24" s="8">
        <f t="shared" si="1"/>
        <v>0</v>
      </c>
      <c r="K24" s="9">
        <v>1991</v>
      </c>
      <c r="L24" s="1">
        <v>107</v>
      </c>
      <c r="M24" s="1">
        <v>86</v>
      </c>
      <c r="N24" s="1">
        <v>21</v>
      </c>
      <c r="O24" s="1">
        <v>0</v>
      </c>
      <c r="P24" s="1">
        <v>0</v>
      </c>
      <c r="Q24" s="1">
        <v>0</v>
      </c>
      <c r="R24" s="1">
        <v>0</v>
      </c>
      <c r="S24" s="8">
        <f t="shared" si="6"/>
        <v>19.626168224299064</v>
      </c>
      <c r="T24" s="8">
        <f t="shared" si="7"/>
        <v>0</v>
      </c>
      <c r="U24" s="9">
        <v>1991</v>
      </c>
      <c r="V24" s="1">
        <v>214</v>
      </c>
      <c r="W24" s="1">
        <v>128</v>
      </c>
      <c r="X24" s="1">
        <v>64</v>
      </c>
      <c r="Y24" s="1">
        <v>0</v>
      </c>
      <c r="Z24" s="1">
        <v>21</v>
      </c>
      <c r="AA24" s="1">
        <v>0</v>
      </c>
      <c r="AB24" s="1">
        <v>0</v>
      </c>
      <c r="AC24" s="8">
        <f t="shared" si="8"/>
        <v>39.719626168224302</v>
      </c>
      <c r="AD24" s="8">
        <f t="shared" si="9"/>
        <v>0</v>
      </c>
    </row>
    <row r="25" spans="1:30" x14ac:dyDescent="0.2">
      <c r="A25" s="9">
        <v>1990</v>
      </c>
      <c r="B25" s="1">
        <v>210</v>
      </c>
      <c r="C25" s="1">
        <v>42</v>
      </c>
      <c r="D25" s="1">
        <v>84</v>
      </c>
      <c r="E25" s="1">
        <v>42</v>
      </c>
      <c r="F25" s="1">
        <v>42</v>
      </c>
      <c r="G25" s="1">
        <v>0</v>
      </c>
      <c r="H25" s="1">
        <v>0</v>
      </c>
      <c r="I25" s="8">
        <f t="shared" si="0"/>
        <v>80</v>
      </c>
      <c r="J25" s="8">
        <f t="shared" si="1"/>
        <v>0</v>
      </c>
      <c r="K25" s="9">
        <v>1990</v>
      </c>
      <c r="L25" s="1">
        <v>171</v>
      </c>
      <c r="M25" s="1">
        <v>64</v>
      </c>
      <c r="N25" s="1">
        <v>43</v>
      </c>
      <c r="O25" s="1">
        <v>21</v>
      </c>
      <c r="P25" s="1">
        <v>43</v>
      </c>
      <c r="Q25" s="1">
        <v>0</v>
      </c>
      <c r="R25" s="1">
        <v>0</v>
      </c>
      <c r="S25" s="8">
        <f t="shared" si="6"/>
        <v>62.57309941520468</v>
      </c>
      <c r="T25" s="8">
        <f t="shared" si="7"/>
        <v>0</v>
      </c>
      <c r="U25" s="9">
        <v>1990</v>
      </c>
      <c r="V25" s="1">
        <v>150</v>
      </c>
      <c r="W25" s="1">
        <v>43</v>
      </c>
      <c r="X25" s="1">
        <v>43</v>
      </c>
      <c r="Y25" s="1">
        <v>0</v>
      </c>
      <c r="Z25" s="1">
        <v>21</v>
      </c>
      <c r="AA25" s="1">
        <v>43</v>
      </c>
      <c r="AB25" s="1">
        <v>0</v>
      </c>
      <c r="AC25" s="8">
        <f t="shared" si="8"/>
        <v>71.333333333333329</v>
      </c>
      <c r="AD25" s="8">
        <f t="shared" si="9"/>
        <v>28.666666666666668</v>
      </c>
    </row>
    <row r="26" spans="1:30" x14ac:dyDescent="0.2">
      <c r="A26" s="9">
        <v>1989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 t="e">
        <f t="shared" si="0"/>
        <v>#DIV/0!</v>
      </c>
      <c r="J26" s="8" t="e">
        <f t="shared" si="1"/>
        <v>#DIV/0!</v>
      </c>
      <c r="K26" s="9">
        <v>1989</v>
      </c>
      <c r="L26" s="1">
        <v>235</v>
      </c>
      <c r="M26" s="1">
        <v>43</v>
      </c>
      <c r="N26" s="1">
        <v>128</v>
      </c>
      <c r="O26" s="1">
        <v>21</v>
      </c>
      <c r="P26" s="1">
        <v>43</v>
      </c>
      <c r="Q26" s="1">
        <v>0</v>
      </c>
      <c r="R26" s="1">
        <v>0</v>
      </c>
      <c r="S26" s="8">
        <f t="shared" si="6"/>
        <v>81.702127659574472</v>
      </c>
      <c r="T26" s="8">
        <f t="shared" si="7"/>
        <v>0</v>
      </c>
      <c r="U26" s="9">
        <v>1989</v>
      </c>
      <c r="V26" s="1">
        <v>107</v>
      </c>
      <c r="W26" s="1">
        <v>21</v>
      </c>
      <c r="X26" s="1">
        <v>64</v>
      </c>
      <c r="Y26" s="1">
        <v>0</v>
      </c>
      <c r="Z26" s="1">
        <v>21</v>
      </c>
      <c r="AA26" s="1">
        <v>0</v>
      </c>
      <c r="AB26" s="1">
        <v>0</v>
      </c>
      <c r="AC26" s="8">
        <f t="shared" si="8"/>
        <v>79.439252336448604</v>
      </c>
      <c r="AD26" s="8">
        <f t="shared" si="9"/>
        <v>0</v>
      </c>
    </row>
    <row r="27" spans="1:30" x14ac:dyDescent="0.2">
      <c r="A27" s="9">
        <v>1988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 t="e">
        <f t="shared" si="0"/>
        <v>#DIV/0!</v>
      </c>
      <c r="J27" s="8" t="e">
        <f t="shared" si="1"/>
        <v>#DIV/0!</v>
      </c>
      <c r="K27" s="9">
        <v>1988</v>
      </c>
      <c r="L27" s="1">
        <v>43</v>
      </c>
      <c r="M27" s="1">
        <v>21</v>
      </c>
      <c r="N27" s="1">
        <v>21</v>
      </c>
      <c r="O27" s="1">
        <v>0</v>
      </c>
      <c r="P27" s="1">
        <v>0</v>
      </c>
      <c r="Q27" s="1">
        <v>0</v>
      </c>
      <c r="R27" s="1">
        <v>0</v>
      </c>
      <c r="S27" s="8">
        <f t="shared" si="6"/>
        <v>48.837209302325583</v>
      </c>
      <c r="T27" s="8">
        <f t="shared" si="7"/>
        <v>0</v>
      </c>
      <c r="U27" s="9">
        <v>1988</v>
      </c>
      <c r="V27" s="1">
        <v>43</v>
      </c>
      <c r="W27" s="1">
        <v>0</v>
      </c>
      <c r="X27" s="1">
        <v>21</v>
      </c>
      <c r="Y27" s="1">
        <v>21</v>
      </c>
      <c r="Z27" s="1">
        <v>0</v>
      </c>
      <c r="AA27" s="1">
        <v>0</v>
      </c>
      <c r="AB27" s="1">
        <v>0</v>
      </c>
      <c r="AC27" s="8">
        <f t="shared" si="8"/>
        <v>97.674418604651166</v>
      </c>
      <c r="AD27" s="8">
        <f t="shared" si="9"/>
        <v>0</v>
      </c>
    </row>
    <row r="28" spans="1:30" x14ac:dyDescent="0.2">
      <c r="A28" s="9">
        <v>1987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 t="e">
        <f t="shared" si="0"/>
        <v>#DIV/0!</v>
      </c>
      <c r="J28" s="8" t="e">
        <f t="shared" si="1"/>
        <v>#DIV/0!</v>
      </c>
      <c r="K28" s="9">
        <v>1987</v>
      </c>
      <c r="L28" s="1">
        <v>86</v>
      </c>
      <c r="M28" s="1">
        <v>0</v>
      </c>
      <c r="N28" s="1">
        <v>64</v>
      </c>
      <c r="O28" s="1">
        <v>0</v>
      </c>
      <c r="P28" s="1">
        <v>21</v>
      </c>
      <c r="Q28" s="1">
        <v>0</v>
      </c>
      <c r="R28" s="1">
        <v>0</v>
      </c>
      <c r="S28" s="8">
        <f t="shared" si="6"/>
        <v>98.837209302325576</v>
      </c>
      <c r="T28" s="8">
        <f t="shared" si="7"/>
        <v>0</v>
      </c>
      <c r="U28" s="9">
        <v>1987</v>
      </c>
      <c r="V28" s="1">
        <v>86</v>
      </c>
      <c r="W28" s="1">
        <v>21</v>
      </c>
      <c r="X28" s="1">
        <v>43</v>
      </c>
      <c r="Y28" s="1">
        <v>0</v>
      </c>
      <c r="Z28" s="1">
        <v>21</v>
      </c>
      <c r="AA28" s="1">
        <v>0</v>
      </c>
      <c r="AB28" s="1">
        <v>0</v>
      </c>
      <c r="AC28" s="8">
        <f t="shared" si="8"/>
        <v>74.418604651162795</v>
      </c>
      <c r="AD28" s="8">
        <f t="shared" si="9"/>
        <v>0</v>
      </c>
    </row>
    <row r="29" spans="1:30" x14ac:dyDescent="0.2">
      <c r="A29" s="9">
        <v>1986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 t="e">
        <f t="shared" si="0"/>
        <v>#DIV/0!</v>
      </c>
      <c r="J29" s="8" t="e">
        <f t="shared" si="1"/>
        <v>#DIV/0!</v>
      </c>
      <c r="K29" s="9">
        <v>1986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 t="e">
        <f t="shared" si="6"/>
        <v>#DIV/0!</v>
      </c>
      <c r="T29" s="8" t="e">
        <f t="shared" si="7"/>
        <v>#DIV/0!</v>
      </c>
      <c r="U29" s="9">
        <v>1986</v>
      </c>
      <c r="V29" s="1">
        <v>43</v>
      </c>
      <c r="W29" s="1">
        <v>21</v>
      </c>
      <c r="X29" s="1">
        <v>21</v>
      </c>
      <c r="Y29" s="1">
        <v>0</v>
      </c>
      <c r="Z29" s="1">
        <v>0</v>
      </c>
      <c r="AA29" s="1">
        <v>0</v>
      </c>
      <c r="AB29" s="1">
        <v>0</v>
      </c>
      <c r="AC29" s="8">
        <f t="shared" si="8"/>
        <v>48.837209302325583</v>
      </c>
      <c r="AD29" s="8">
        <f t="shared" si="9"/>
        <v>0</v>
      </c>
    </row>
    <row r="30" spans="1:30" x14ac:dyDescent="0.2">
      <c r="A30" s="9">
        <v>1985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 t="e">
        <f t="shared" si="0"/>
        <v>#DIV/0!</v>
      </c>
      <c r="J30" s="8" t="e">
        <f t="shared" si="1"/>
        <v>#DIV/0!</v>
      </c>
      <c r="K30" s="9">
        <v>1985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 t="e">
        <f t="shared" si="6"/>
        <v>#DIV/0!</v>
      </c>
      <c r="T30" s="8" t="e">
        <f t="shared" si="7"/>
        <v>#DIV/0!</v>
      </c>
      <c r="U30" s="9">
        <v>1985</v>
      </c>
      <c r="V30" s="1">
        <v>43</v>
      </c>
      <c r="W30" s="1">
        <v>0</v>
      </c>
      <c r="X30" s="1">
        <v>21</v>
      </c>
      <c r="Y30" s="1">
        <v>21</v>
      </c>
      <c r="Z30" s="1">
        <v>0</v>
      </c>
      <c r="AA30" s="1">
        <v>0</v>
      </c>
      <c r="AB30" s="1">
        <v>0</v>
      </c>
      <c r="AC30" s="8">
        <f t="shared" si="8"/>
        <v>97.674418604651166</v>
      </c>
      <c r="AD30" s="8">
        <f t="shared" si="9"/>
        <v>0</v>
      </c>
    </row>
    <row r="31" spans="1:30" x14ac:dyDescent="0.2">
      <c r="A31" s="9" t="s">
        <v>60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8" t="e">
        <f t="shared" si="0"/>
        <v>#DIV/0!</v>
      </c>
      <c r="J31" s="8" t="e">
        <f t="shared" si="1"/>
        <v>#DIV/0!</v>
      </c>
      <c r="K31" s="9" t="s">
        <v>60</v>
      </c>
      <c r="L31" s="1">
        <v>43</v>
      </c>
      <c r="M31" s="1">
        <v>0</v>
      </c>
      <c r="N31" s="1">
        <v>43</v>
      </c>
      <c r="O31" s="1">
        <v>0</v>
      </c>
      <c r="P31" s="1">
        <v>0</v>
      </c>
      <c r="Q31" s="1">
        <v>0</v>
      </c>
      <c r="R31" s="1">
        <v>0</v>
      </c>
      <c r="S31" s="8">
        <f t="shared" si="6"/>
        <v>100</v>
      </c>
      <c r="T31" s="8">
        <f t="shared" si="7"/>
        <v>0</v>
      </c>
      <c r="U31" s="9" t="s">
        <v>60</v>
      </c>
      <c r="V31" s="1">
        <v>43</v>
      </c>
      <c r="W31" s="1">
        <v>0</v>
      </c>
      <c r="X31" s="1">
        <v>0</v>
      </c>
      <c r="Y31" s="1">
        <v>21</v>
      </c>
      <c r="Z31" s="1">
        <v>21</v>
      </c>
      <c r="AA31" s="1">
        <v>0</v>
      </c>
      <c r="AB31" s="1">
        <v>0</v>
      </c>
      <c r="AC31" s="8">
        <f t="shared" si="8"/>
        <v>97.674418604651166</v>
      </c>
      <c r="AD31" s="8">
        <f t="shared" si="9"/>
        <v>0</v>
      </c>
    </row>
    <row r="32" spans="1:30" x14ac:dyDescent="0.2">
      <c r="A32" s="9" t="s">
        <v>61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8" t="e">
        <f t="shared" si="0"/>
        <v>#DIV/0!</v>
      </c>
      <c r="J32" s="8" t="e">
        <f t="shared" si="1"/>
        <v>#DIV/0!</v>
      </c>
      <c r="K32" s="9" t="s">
        <v>61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8" t="e">
        <f t="shared" si="6"/>
        <v>#DIV/0!</v>
      </c>
      <c r="T32" s="8" t="e">
        <f t="shared" si="7"/>
        <v>#DIV/0!</v>
      </c>
      <c r="U32" s="9" t="s">
        <v>61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 t="e">
        <f t="shared" si="8"/>
        <v>#DIV/0!</v>
      </c>
      <c r="AD32" s="8" t="e">
        <f t="shared" si="9"/>
        <v>#DIV/0!</v>
      </c>
    </row>
    <row r="33" spans="1:30" x14ac:dyDescent="0.2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96</v>
      </c>
      <c r="L33" s="12"/>
      <c r="M33" s="12"/>
      <c r="N33" s="12"/>
      <c r="O33" s="12"/>
      <c r="P33" s="12"/>
      <c r="Q33" s="12"/>
      <c r="R33" s="12"/>
      <c r="S33" s="12"/>
      <c r="T33" s="12"/>
      <c r="U33" s="12" t="s">
        <v>96</v>
      </c>
      <c r="V33" s="12"/>
      <c r="W33" s="12"/>
      <c r="X33" s="12"/>
      <c r="Y33" s="12"/>
      <c r="Z33" s="12"/>
      <c r="AA33" s="12"/>
      <c r="AB33" s="12"/>
      <c r="AC33" s="12"/>
      <c r="AD33" s="12"/>
    </row>
  </sheetData>
  <mergeCells count="9">
    <mergeCell ref="A33:J33"/>
    <mergeCell ref="K33:T33"/>
    <mergeCell ref="U33:AD33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4E4-0D05-416B-85F5-D5EA1AC5C579}">
  <dimension ref="A1:AD20"/>
  <sheetViews>
    <sheetView view="pageBreakPreview" topLeftCell="H1" zoomScale="125" zoomScaleNormal="125" zoomScaleSheetLayoutView="125" workbookViewId="0">
      <selection activeCell="V5" sqref="V5:AB19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62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62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62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63</v>
      </c>
      <c r="K4" s="1" t="s">
        <v>63</v>
      </c>
      <c r="U4" s="1" t="s">
        <v>63</v>
      </c>
    </row>
    <row r="5" spans="1:30" x14ac:dyDescent="0.2">
      <c r="A5" s="1" t="s">
        <v>1</v>
      </c>
      <c r="B5" s="1">
        <v>54784</v>
      </c>
      <c r="C5" s="1">
        <v>11706</v>
      </c>
      <c r="D5" s="1">
        <v>22342</v>
      </c>
      <c r="E5" s="1">
        <v>2868</v>
      </c>
      <c r="F5" s="1">
        <v>6570</v>
      </c>
      <c r="G5" s="1">
        <v>9523</v>
      </c>
      <c r="H5" s="1">
        <v>1776</v>
      </c>
      <c r="I5" s="8">
        <f>SUM(D5:H5)*100/B5</f>
        <v>78.634272780373834</v>
      </c>
      <c r="J5" s="8">
        <f>SUM(G5:H5)*100/B5</f>
        <v>20.624634929906541</v>
      </c>
      <c r="K5" s="1" t="s">
        <v>1</v>
      </c>
      <c r="L5" s="1">
        <v>27328</v>
      </c>
      <c r="M5" s="1">
        <v>5050</v>
      </c>
      <c r="N5" s="1">
        <v>11749</v>
      </c>
      <c r="O5" s="1">
        <v>1519</v>
      </c>
      <c r="P5" s="1">
        <v>3445</v>
      </c>
      <c r="Q5" s="1">
        <v>4622</v>
      </c>
      <c r="R5" s="1">
        <v>942</v>
      </c>
      <c r="S5" s="8">
        <f>SUM(N5:R5)*100/L5</f>
        <v>81.517125292740047</v>
      </c>
      <c r="T5" s="8">
        <f>SUM(Q5:R5)*100/L5</f>
        <v>20.360070257611241</v>
      </c>
      <c r="U5" s="1" t="s">
        <v>1</v>
      </c>
      <c r="V5" s="1">
        <v>27456</v>
      </c>
      <c r="W5" s="1">
        <v>6655</v>
      </c>
      <c r="X5" s="1">
        <v>10593</v>
      </c>
      <c r="Y5" s="1">
        <v>1348</v>
      </c>
      <c r="Z5" s="1">
        <v>3124</v>
      </c>
      <c r="AA5" s="1">
        <v>4901</v>
      </c>
      <c r="AB5" s="1">
        <v>835</v>
      </c>
      <c r="AC5" s="8">
        <f>SUM(X5:AB5)*100/V5</f>
        <v>75.761217948717942</v>
      </c>
      <c r="AD5" s="8">
        <f>SUM(AA5:AB5)*100/V5</f>
        <v>20.89160839160839</v>
      </c>
    </row>
    <row r="6" spans="1:30" x14ac:dyDescent="0.2">
      <c r="A6" s="1" t="s">
        <v>64</v>
      </c>
      <c r="B6" s="1">
        <v>35973</v>
      </c>
      <c r="C6" s="1">
        <v>5050</v>
      </c>
      <c r="D6" s="1">
        <v>14638</v>
      </c>
      <c r="E6" s="1">
        <v>2226</v>
      </c>
      <c r="F6" s="1">
        <v>4558</v>
      </c>
      <c r="G6" s="1">
        <v>7897</v>
      </c>
      <c r="H6" s="1">
        <v>1605</v>
      </c>
      <c r="I6" s="8">
        <f t="shared" ref="I6:I19" si="0">SUM(D6:H6)*100/B6</f>
        <v>85.964473355016267</v>
      </c>
      <c r="J6" s="8">
        <f t="shared" ref="J6:J19" si="1">SUM(G6:H6)*100/B6</f>
        <v>26.414255135796292</v>
      </c>
      <c r="K6" s="1" t="s">
        <v>64</v>
      </c>
      <c r="L6" s="1">
        <v>20244</v>
      </c>
      <c r="M6" s="1">
        <v>2932</v>
      </c>
      <c r="N6" s="1">
        <v>8560</v>
      </c>
      <c r="O6" s="1">
        <v>1305</v>
      </c>
      <c r="P6" s="1">
        <v>2547</v>
      </c>
      <c r="Q6" s="1">
        <v>4023</v>
      </c>
      <c r="R6" s="1">
        <v>877</v>
      </c>
      <c r="S6" s="8">
        <f t="shared" ref="S6:S8" si="2">SUM(N6:R6)*100/L6</f>
        <v>85.516696305078042</v>
      </c>
      <c r="T6" s="8">
        <f t="shared" ref="T6:T8" si="3">SUM(Q6:R6)*100/L6</f>
        <v>24.204702627939142</v>
      </c>
      <c r="U6" s="1" t="s">
        <v>64</v>
      </c>
      <c r="V6" s="1">
        <v>15729</v>
      </c>
      <c r="W6" s="1">
        <v>2119</v>
      </c>
      <c r="X6" s="1">
        <v>6078</v>
      </c>
      <c r="Y6" s="1">
        <v>920</v>
      </c>
      <c r="Z6" s="1">
        <v>2012</v>
      </c>
      <c r="AA6" s="1">
        <v>3873</v>
      </c>
      <c r="AB6" s="1">
        <v>728</v>
      </c>
      <c r="AC6" s="8">
        <f t="shared" ref="AC6:AC8" si="4">SUM(X6:AB6)*100/V6</f>
        <v>86.53442685485409</v>
      </c>
      <c r="AD6" s="8">
        <f t="shared" ref="AD6:AD8" si="5">SUM(AA6:AB6)*100/V6</f>
        <v>29.251700680272108</v>
      </c>
    </row>
    <row r="7" spans="1:30" x14ac:dyDescent="0.2">
      <c r="A7" s="1" t="s">
        <v>65</v>
      </c>
      <c r="B7" s="1">
        <v>2632</v>
      </c>
      <c r="C7" s="1">
        <v>556</v>
      </c>
      <c r="D7" s="1">
        <v>1455</v>
      </c>
      <c r="E7" s="1">
        <v>107</v>
      </c>
      <c r="F7" s="1">
        <v>300</v>
      </c>
      <c r="G7" s="1">
        <v>214</v>
      </c>
      <c r="H7" s="1">
        <v>0</v>
      </c>
      <c r="I7" s="8">
        <f t="shared" si="0"/>
        <v>78.875379939209722</v>
      </c>
      <c r="J7" s="8">
        <f t="shared" si="1"/>
        <v>8.1306990881458958</v>
      </c>
      <c r="K7" s="1" t="s">
        <v>65</v>
      </c>
      <c r="L7" s="1">
        <v>1712</v>
      </c>
      <c r="M7" s="1">
        <v>342</v>
      </c>
      <c r="N7" s="1">
        <v>1006</v>
      </c>
      <c r="O7" s="1">
        <v>107</v>
      </c>
      <c r="P7" s="1">
        <v>150</v>
      </c>
      <c r="Q7" s="1">
        <v>107</v>
      </c>
      <c r="R7" s="1">
        <v>0</v>
      </c>
      <c r="S7" s="8">
        <f t="shared" si="2"/>
        <v>80.023364485981304</v>
      </c>
      <c r="T7" s="8">
        <f t="shared" si="3"/>
        <v>6.25</v>
      </c>
      <c r="U7" s="1" t="s">
        <v>65</v>
      </c>
      <c r="V7" s="1">
        <v>920</v>
      </c>
      <c r="W7" s="1">
        <v>214</v>
      </c>
      <c r="X7" s="1">
        <v>449</v>
      </c>
      <c r="Y7" s="1">
        <v>0</v>
      </c>
      <c r="Z7" s="1">
        <v>150</v>
      </c>
      <c r="AA7" s="1">
        <v>107</v>
      </c>
      <c r="AB7" s="1">
        <v>0</v>
      </c>
      <c r="AC7" s="8">
        <f t="shared" si="4"/>
        <v>76.739130434782609</v>
      </c>
      <c r="AD7" s="8">
        <f t="shared" si="5"/>
        <v>11.630434782608695</v>
      </c>
    </row>
    <row r="8" spans="1:30" x14ac:dyDescent="0.2">
      <c r="A8" s="1" t="s">
        <v>66</v>
      </c>
      <c r="B8" s="1">
        <v>16178</v>
      </c>
      <c r="C8" s="1">
        <v>6099</v>
      </c>
      <c r="D8" s="1">
        <v>6249</v>
      </c>
      <c r="E8" s="1">
        <v>535</v>
      </c>
      <c r="F8" s="1">
        <v>1712</v>
      </c>
      <c r="G8" s="1">
        <v>1412</v>
      </c>
      <c r="H8" s="1">
        <v>171</v>
      </c>
      <c r="I8" s="8">
        <f t="shared" si="0"/>
        <v>62.300655210780072</v>
      </c>
      <c r="J8" s="8">
        <f t="shared" si="1"/>
        <v>9.7848930646557051</v>
      </c>
      <c r="K8" s="1" t="s">
        <v>66</v>
      </c>
      <c r="L8" s="1">
        <v>5371</v>
      </c>
      <c r="M8" s="1">
        <v>1776</v>
      </c>
      <c r="N8" s="1">
        <v>2183</v>
      </c>
      <c r="O8" s="1">
        <v>107</v>
      </c>
      <c r="P8" s="1">
        <v>749</v>
      </c>
      <c r="Q8" s="1">
        <v>492</v>
      </c>
      <c r="R8" s="1">
        <v>64</v>
      </c>
      <c r="S8" s="8">
        <f t="shared" si="2"/>
        <v>66.93353193073915</v>
      </c>
      <c r="T8" s="8">
        <f t="shared" si="3"/>
        <v>10.351889778439769</v>
      </c>
      <c r="U8" s="1" t="s">
        <v>66</v>
      </c>
      <c r="V8" s="1">
        <v>10807</v>
      </c>
      <c r="W8" s="1">
        <v>4323</v>
      </c>
      <c r="X8" s="1">
        <v>4066</v>
      </c>
      <c r="Y8" s="1">
        <v>428</v>
      </c>
      <c r="Z8" s="1">
        <v>963</v>
      </c>
      <c r="AA8" s="1">
        <v>920</v>
      </c>
      <c r="AB8" s="1">
        <v>107</v>
      </c>
      <c r="AC8" s="8">
        <f t="shared" si="4"/>
        <v>59.998149347645047</v>
      </c>
      <c r="AD8" s="8">
        <f t="shared" si="5"/>
        <v>9.5030998426945494</v>
      </c>
    </row>
    <row r="9" spans="1:30" x14ac:dyDescent="0.2">
      <c r="A9" s="1" t="s">
        <v>67</v>
      </c>
      <c r="I9" s="8"/>
      <c r="J9" s="8"/>
      <c r="K9" s="1" t="s">
        <v>67</v>
      </c>
      <c r="S9" s="8"/>
      <c r="T9" s="8"/>
      <c r="U9" s="1" t="s">
        <v>67</v>
      </c>
      <c r="AC9" s="8"/>
      <c r="AD9" s="8"/>
    </row>
    <row r="10" spans="1:30" x14ac:dyDescent="0.2">
      <c r="A10" s="1" t="s">
        <v>1</v>
      </c>
      <c r="B10" s="1">
        <v>2654</v>
      </c>
      <c r="C10" s="1">
        <v>749</v>
      </c>
      <c r="D10" s="1">
        <v>899</v>
      </c>
      <c r="E10" s="1">
        <v>171</v>
      </c>
      <c r="F10" s="1">
        <v>385</v>
      </c>
      <c r="G10" s="1">
        <v>428</v>
      </c>
      <c r="H10" s="1">
        <v>21</v>
      </c>
      <c r="I10" s="8">
        <f t="shared" si="0"/>
        <v>71.740768651092694</v>
      </c>
      <c r="J10" s="8">
        <f t="shared" si="1"/>
        <v>16.917859834212511</v>
      </c>
      <c r="K10" s="1" t="s">
        <v>1</v>
      </c>
      <c r="L10" s="1">
        <v>1198</v>
      </c>
      <c r="M10" s="1">
        <v>342</v>
      </c>
      <c r="N10" s="1">
        <v>385</v>
      </c>
      <c r="O10" s="1">
        <v>86</v>
      </c>
      <c r="P10" s="1">
        <v>193</v>
      </c>
      <c r="Q10" s="1">
        <v>193</v>
      </c>
      <c r="R10" s="1">
        <v>0</v>
      </c>
      <c r="S10" s="8">
        <f t="shared" ref="S10:S12" si="6">SUM(N10:R10)*100/L10</f>
        <v>71.535893155258762</v>
      </c>
      <c r="T10" s="8">
        <f t="shared" ref="T10:T12" si="7">SUM(Q10:R10)*100/L10</f>
        <v>16.110183639398997</v>
      </c>
      <c r="U10" s="1" t="s">
        <v>1</v>
      </c>
      <c r="V10" s="1">
        <v>1455</v>
      </c>
      <c r="W10" s="1">
        <v>407</v>
      </c>
      <c r="X10" s="1">
        <v>514</v>
      </c>
      <c r="Y10" s="1">
        <v>86</v>
      </c>
      <c r="Z10" s="1">
        <v>193</v>
      </c>
      <c r="AA10" s="1">
        <v>235</v>
      </c>
      <c r="AB10" s="1">
        <v>21</v>
      </c>
      <c r="AC10" s="8">
        <f t="shared" ref="AC10:AC12" si="8">SUM(X10:AB10)*100/V10</f>
        <v>72.096219931271477</v>
      </c>
      <c r="AD10" s="8">
        <f t="shared" ref="AD10:AD12" si="9">SUM(AA10:AB10)*100/V10</f>
        <v>17.59450171821306</v>
      </c>
    </row>
    <row r="11" spans="1:30" x14ac:dyDescent="0.2">
      <c r="A11" s="1" t="s">
        <v>68</v>
      </c>
      <c r="B11" s="1">
        <v>535</v>
      </c>
      <c r="C11" s="1">
        <v>150</v>
      </c>
      <c r="D11" s="1">
        <v>150</v>
      </c>
      <c r="E11" s="1">
        <v>43</v>
      </c>
      <c r="F11" s="1">
        <v>86</v>
      </c>
      <c r="G11" s="1">
        <v>107</v>
      </c>
      <c r="H11" s="1">
        <v>0</v>
      </c>
      <c r="I11" s="8">
        <f t="shared" si="0"/>
        <v>72.149532710280369</v>
      </c>
      <c r="J11" s="8">
        <f t="shared" si="1"/>
        <v>20</v>
      </c>
      <c r="K11" s="1" t="s">
        <v>68</v>
      </c>
      <c r="L11" s="1">
        <v>278</v>
      </c>
      <c r="M11" s="1">
        <v>107</v>
      </c>
      <c r="N11" s="1">
        <v>64</v>
      </c>
      <c r="O11" s="1">
        <v>21</v>
      </c>
      <c r="P11" s="1">
        <v>21</v>
      </c>
      <c r="Q11" s="1">
        <v>64</v>
      </c>
      <c r="R11" s="1">
        <v>0</v>
      </c>
      <c r="S11" s="8">
        <f t="shared" si="6"/>
        <v>61.151079136690647</v>
      </c>
      <c r="T11" s="8">
        <f t="shared" si="7"/>
        <v>23.021582733812949</v>
      </c>
      <c r="U11" s="1" t="s">
        <v>68</v>
      </c>
      <c r="V11" s="1">
        <v>257</v>
      </c>
      <c r="W11" s="1">
        <v>43</v>
      </c>
      <c r="X11" s="1">
        <v>86</v>
      </c>
      <c r="Y11" s="1">
        <v>21</v>
      </c>
      <c r="Z11" s="1">
        <v>64</v>
      </c>
      <c r="AA11" s="1">
        <v>43</v>
      </c>
      <c r="AB11" s="1">
        <v>0</v>
      </c>
      <c r="AC11" s="8">
        <f t="shared" si="8"/>
        <v>83.268482490272376</v>
      </c>
      <c r="AD11" s="8">
        <f t="shared" si="9"/>
        <v>16.731517509727627</v>
      </c>
    </row>
    <row r="12" spans="1:30" x14ac:dyDescent="0.2">
      <c r="A12" s="1" t="s">
        <v>69</v>
      </c>
      <c r="B12" s="1">
        <v>2119</v>
      </c>
      <c r="C12" s="1">
        <v>599</v>
      </c>
      <c r="D12" s="1">
        <v>749</v>
      </c>
      <c r="E12" s="1">
        <v>128</v>
      </c>
      <c r="F12" s="1">
        <v>300</v>
      </c>
      <c r="G12" s="1">
        <v>321</v>
      </c>
      <c r="H12" s="1">
        <v>21</v>
      </c>
      <c r="I12" s="8">
        <f t="shared" si="0"/>
        <v>71.684756960830583</v>
      </c>
      <c r="J12" s="8">
        <f t="shared" si="1"/>
        <v>16.13968853232657</v>
      </c>
      <c r="K12" s="1" t="s">
        <v>69</v>
      </c>
      <c r="L12" s="1">
        <v>920</v>
      </c>
      <c r="M12" s="1">
        <v>235</v>
      </c>
      <c r="N12" s="1">
        <v>321</v>
      </c>
      <c r="O12" s="1">
        <v>64</v>
      </c>
      <c r="P12" s="1">
        <v>171</v>
      </c>
      <c r="Q12" s="1">
        <v>128</v>
      </c>
      <c r="R12" s="1">
        <v>0</v>
      </c>
      <c r="S12" s="8">
        <f t="shared" si="6"/>
        <v>74.347826086956516</v>
      </c>
      <c r="T12" s="8">
        <f t="shared" si="7"/>
        <v>13.913043478260869</v>
      </c>
      <c r="U12" s="1" t="s">
        <v>69</v>
      </c>
      <c r="V12" s="1">
        <v>1198</v>
      </c>
      <c r="W12" s="1">
        <v>364</v>
      </c>
      <c r="X12" s="1">
        <v>428</v>
      </c>
      <c r="Y12" s="1">
        <v>64</v>
      </c>
      <c r="Z12" s="1">
        <v>128</v>
      </c>
      <c r="AA12" s="1">
        <v>193</v>
      </c>
      <c r="AB12" s="1">
        <v>21</v>
      </c>
      <c r="AC12" s="8">
        <f t="shared" si="8"/>
        <v>69.616026711185313</v>
      </c>
      <c r="AD12" s="8">
        <f t="shared" si="9"/>
        <v>17.863105175292155</v>
      </c>
    </row>
    <row r="13" spans="1:30" x14ac:dyDescent="0.2">
      <c r="A13" s="1" t="s">
        <v>70</v>
      </c>
      <c r="I13" s="8"/>
      <c r="J13" s="8"/>
      <c r="K13" s="1" t="s">
        <v>70</v>
      </c>
      <c r="S13" s="8"/>
      <c r="T13" s="8"/>
      <c r="U13" s="1" t="s">
        <v>70</v>
      </c>
      <c r="AC13" s="8"/>
      <c r="AD13" s="8"/>
    </row>
    <row r="14" spans="1:30" x14ac:dyDescent="0.2">
      <c r="A14" s="1" t="s">
        <v>1</v>
      </c>
      <c r="B14" s="1">
        <v>54763</v>
      </c>
      <c r="C14" s="1">
        <v>11706</v>
      </c>
      <c r="D14" s="1">
        <v>22320</v>
      </c>
      <c r="E14" s="1">
        <v>2868</v>
      </c>
      <c r="F14" s="1">
        <v>6570</v>
      </c>
      <c r="G14" s="1">
        <v>9523</v>
      </c>
      <c r="H14" s="1">
        <v>1776</v>
      </c>
      <c r="I14" s="8">
        <f t="shared" si="0"/>
        <v>78.62425360188449</v>
      </c>
      <c r="J14" s="8">
        <f t="shared" si="1"/>
        <v>20.632543870861713</v>
      </c>
      <c r="K14" s="1" t="s">
        <v>1</v>
      </c>
      <c r="L14" s="1">
        <v>27306</v>
      </c>
      <c r="M14" s="1">
        <v>5050</v>
      </c>
      <c r="N14" s="1">
        <v>11727</v>
      </c>
      <c r="O14" s="1">
        <v>1519</v>
      </c>
      <c r="P14" s="1">
        <v>3445</v>
      </c>
      <c r="Q14" s="1">
        <v>4622</v>
      </c>
      <c r="R14" s="1">
        <v>942</v>
      </c>
      <c r="S14" s="8">
        <f t="shared" ref="S14:S19" si="10">SUM(N14:R14)*100/L14</f>
        <v>81.502233941258325</v>
      </c>
      <c r="T14" s="8">
        <f t="shared" ref="T14:T19" si="11">SUM(Q14:R14)*100/L14</f>
        <v>20.37647403501062</v>
      </c>
      <c r="U14" s="1" t="s">
        <v>1</v>
      </c>
      <c r="V14" s="1">
        <v>27456</v>
      </c>
      <c r="W14" s="1">
        <v>6655</v>
      </c>
      <c r="X14" s="1">
        <v>10593</v>
      </c>
      <c r="Y14" s="1">
        <v>1348</v>
      </c>
      <c r="Z14" s="1">
        <v>3124</v>
      </c>
      <c r="AA14" s="1">
        <v>4901</v>
      </c>
      <c r="AB14" s="1">
        <v>835</v>
      </c>
      <c r="AC14" s="8">
        <f t="shared" ref="AC14:AC19" si="12">SUM(X14:AB14)*100/V14</f>
        <v>75.761217948717942</v>
      </c>
      <c r="AD14" s="8">
        <f t="shared" ref="AD14:AD19" si="13">SUM(AA14:AB14)*100/V14</f>
        <v>20.89160839160839</v>
      </c>
    </row>
    <row r="15" spans="1:30" x14ac:dyDescent="0.2">
      <c r="A15" s="1" t="s">
        <v>71</v>
      </c>
      <c r="B15" s="1">
        <v>28055</v>
      </c>
      <c r="C15" s="1">
        <v>5050</v>
      </c>
      <c r="D15" s="1">
        <v>11107</v>
      </c>
      <c r="E15" s="1">
        <v>1840</v>
      </c>
      <c r="F15" s="1">
        <v>3788</v>
      </c>
      <c r="G15" s="1">
        <v>5478</v>
      </c>
      <c r="H15" s="1">
        <v>792</v>
      </c>
      <c r="I15" s="8">
        <f t="shared" si="0"/>
        <v>81.999643557298171</v>
      </c>
      <c r="J15" s="8">
        <f t="shared" si="1"/>
        <v>22.348957405097131</v>
      </c>
      <c r="K15" s="1" t="s">
        <v>71</v>
      </c>
      <c r="L15" s="1">
        <v>15643</v>
      </c>
      <c r="M15" s="1">
        <v>2825</v>
      </c>
      <c r="N15" s="1">
        <v>6270</v>
      </c>
      <c r="O15" s="1">
        <v>1091</v>
      </c>
      <c r="P15" s="1">
        <v>2097</v>
      </c>
      <c r="Q15" s="1">
        <v>2846</v>
      </c>
      <c r="R15" s="1">
        <v>514</v>
      </c>
      <c r="S15" s="8">
        <f t="shared" si="10"/>
        <v>81.940804193569008</v>
      </c>
      <c r="T15" s="8">
        <f t="shared" si="11"/>
        <v>21.479255897206418</v>
      </c>
      <c r="U15" s="1" t="s">
        <v>71</v>
      </c>
      <c r="V15" s="1">
        <v>12412</v>
      </c>
      <c r="W15" s="1">
        <v>2226</v>
      </c>
      <c r="X15" s="1">
        <v>4836</v>
      </c>
      <c r="Y15" s="1">
        <v>749</v>
      </c>
      <c r="Z15" s="1">
        <v>1691</v>
      </c>
      <c r="AA15" s="1">
        <v>2632</v>
      </c>
      <c r="AB15" s="1">
        <v>278</v>
      </c>
      <c r="AC15" s="8">
        <f t="shared" si="12"/>
        <v>82.06574282951982</v>
      </c>
      <c r="AD15" s="8">
        <f t="shared" si="13"/>
        <v>23.445053174347407</v>
      </c>
    </row>
    <row r="16" spans="1:30" x14ac:dyDescent="0.2">
      <c r="A16" s="1" t="s">
        <v>72</v>
      </c>
      <c r="B16" s="1">
        <v>14060</v>
      </c>
      <c r="C16" s="1">
        <v>1733</v>
      </c>
      <c r="D16" s="1">
        <v>6420</v>
      </c>
      <c r="E16" s="1">
        <v>621</v>
      </c>
      <c r="F16" s="1">
        <v>1541</v>
      </c>
      <c r="G16" s="1">
        <v>2889</v>
      </c>
      <c r="H16" s="1">
        <v>856</v>
      </c>
      <c r="I16" s="8">
        <f t="shared" si="0"/>
        <v>87.674253200568984</v>
      </c>
      <c r="J16" s="8">
        <f t="shared" si="1"/>
        <v>26.635846372688476</v>
      </c>
      <c r="K16" s="1" t="s">
        <v>72</v>
      </c>
      <c r="L16" s="1">
        <v>7533</v>
      </c>
      <c r="M16" s="1">
        <v>984</v>
      </c>
      <c r="N16" s="1">
        <v>3766</v>
      </c>
      <c r="O16" s="1">
        <v>278</v>
      </c>
      <c r="P16" s="1">
        <v>856</v>
      </c>
      <c r="Q16" s="1">
        <v>1284</v>
      </c>
      <c r="R16" s="1">
        <v>364</v>
      </c>
      <c r="S16" s="8">
        <f t="shared" si="10"/>
        <v>86.924200185848932</v>
      </c>
      <c r="T16" s="8">
        <f t="shared" si="11"/>
        <v>21.877074206823309</v>
      </c>
      <c r="U16" s="1" t="s">
        <v>72</v>
      </c>
      <c r="V16" s="1">
        <v>6527</v>
      </c>
      <c r="W16" s="1">
        <v>749</v>
      </c>
      <c r="X16" s="1">
        <v>2654</v>
      </c>
      <c r="Y16" s="1">
        <v>342</v>
      </c>
      <c r="Z16" s="1">
        <v>685</v>
      </c>
      <c r="AA16" s="1">
        <v>1605</v>
      </c>
      <c r="AB16" s="1">
        <v>492</v>
      </c>
      <c r="AC16" s="8">
        <f t="shared" si="12"/>
        <v>88.52459016393442</v>
      </c>
      <c r="AD16" s="8">
        <f t="shared" si="13"/>
        <v>32.128083346100809</v>
      </c>
    </row>
    <row r="17" spans="1:30" x14ac:dyDescent="0.2">
      <c r="A17" s="1" t="s">
        <v>73</v>
      </c>
      <c r="B17" s="1">
        <v>1712</v>
      </c>
      <c r="C17" s="1">
        <v>257</v>
      </c>
      <c r="D17" s="1">
        <v>492</v>
      </c>
      <c r="E17" s="1">
        <v>150</v>
      </c>
      <c r="F17" s="1">
        <v>321</v>
      </c>
      <c r="G17" s="1">
        <v>471</v>
      </c>
      <c r="H17" s="1">
        <v>21</v>
      </c>
      <c r="I17" s="8">
        <f t="shared" si="0"/>
        <v>84.988317757009341</v>
      </c>
      <c r="J17" s="8">
        <f t="shared" si="1"/>
        <v>28.738317757009344</v>
      </c>
      <c r="K17" s="1" t="s">
        <v>73</v>
      </c>
      <c r="L17" s="1">
        <v>1134</v>
      </c>
      <c r="M17" s="1">
        <v>150</v>
      </c>
      <c r="N17" s="1">
        <v>385</v>
      </c>
      <c r="O17" s="1">
        <v>107</v>
      </c>
      <c r="P17" s="1">
        <v>193</v>
      </c>
      <c r="Q17" s="1">
        <v>300</v>
      </c>
      <c r="R17" s="1">
        <v>0</v>
      </c>
      <c r="S17" s="8">
        <f t="shared" si="10"/>
        <v>86.860670194003532</v>
      </c>
      <c r="T17" s="8">
        <f t="shared" si="11"/>
        <v>26.455026455026456</v>
      </c>
      <c r="U17" s="1" t="s">
        <v>73</v>
      </c>
      <c r="V17" s="1">
        <v>578</v>
      </c>
      <c r="W17" s="1">
        <v>107</v>
      </c>
      <c r="X17" s="1">
        <v>107</v>
      </c>
      <c r="Y17" s="1">
        <v>43</v>
      </c>
      <c r="Z17" s="1">
        <v>128</v>
      </c>
      <c r="AA17" s="1">
        <v>171</v>
      </c>
      <c r="AB17" s="1">
        <v>21</v>
      </c>
      <c r="AC17" s="8">
        <f t="shared" si="12"/>
        <v>81.31487889273356</v>
      </c>
      <c r="AD17" s="8">
        <f t="shared" si="13"/>
        <v>33.217993079584772</v>
      </c>
    </row>
    <row r="18" spans="1:30" x14ac:dyDescent="0.2">
      <c r="A18" s="1" t="s">
        <v>74</v>
      </c>
      <c r="B18" s="1">
        <v>107</v>
      </c>
      <c r="C18" s="1">
        <v>21</v>
      </c>
      <c r="D18" s="1">
        <v>64</v>
      </c>
      <c r="E18" s="1">
        <v>0</v>
      </c>
      <c r="F18" s="1">
        <v>0</v>
      </c>
      <c r="G18" s="1">
        <v>21</v>
      </c>
      <c r="H18" s="1">
        <v>0</v>
      </c>
      <c r="I18" s="8">
        <f t="shared" si="0"/>
        <v>79.439252336448604</v>
      </c>
      <c r="J18" s="8">
        <f t="shared" si="1"/>
        <v>19.626168224299064</v>
      </c>
      <c r="K18" s="1" t="s">
        <v>74</v>
      </c>
      <c r="L18" s="1">
        <v>43</v>
      </c>
      <c r="M18" s="1">
        <v>0</v>
      </c>
      <c r="N18" s="1">
        <v>21</v>
      </c>
      <c r="O18" s="1">
        <v>0</v>
      </c>
      <c r="P18" s="1">
        <v>0</v>
      </c>
      <c r="Q18" s="1">
        <v>21</v>
      </c>
      <c r="R18" s="1">
        <v>0</v>
      </c>
      <c r="S18" s="8">
        <f t="shared" si="10"/>
        <v>97.674418604651166</v>
      </c>
      <c r="T18" s="8">
        <f t="shared" si="11"/>
        <v>48.837209302325583</v>
      </c>
      <c r="U18" s="1" t="s">
        <v>74</v>
      </c>
      <c r="V18" s="1">
        <v>64</v>
      </c>
      <c r="W18" s="1">
        <v>21</v>
      </c>
      <c r="X18" s="1">
        <v>43</v>
      </c>
      <c r="Y18" s="1">
        <v>0</v>
      </c>
      <c r="Z18" s="1">
        <v>0</v>
      </c>
      <c r="AA18" s="1">
        <v>0</v>
      </c>
      <c r="AB18" s="1">
        <v>0</v>
      </c>
      <c r="AC18" s="8">
        <f t="shared" si="12"/>
        <v>67.1875</v>
      </c>
      <c r="AD18" s="8">
        <f t="shared" si="13"/>
        <v>0</v>
      </c>
    </row>
    <row r="19" spans="1:30" x14ac:dyDescent="0.2">
      <c r="A19" s="1" t="s">
        <v>75</v>
      </c>
      <c r="B19" s="1">
        <v>10828</v>
      </c>
      <c r="C19" s="1">
        <v>4644</v>
      </c>
      <c r="D19" s="1">
        <v>4237</v>
      </c>
      <c r="E19" s="1">
        <v>257</v>
      </c>
      <c r="F19" s="1">
        <v>920</v>
      </c>
      <c r="G19" s="1">
        <v>663</v>
      </c>
      <c r="H19" s="1">
        <v>107</v>
      </c>
      <c r="I19" s="8">
        <f t="shared" si="0"/>
        <v>57.111193202807534</v>
      </c>
      <c r="J19" s="8">
        <f t="shared" si="1"/>
        <v>7.1111932028075362</v>
      </c>
      <c r="K19" s="1" t="s">
        <v>75</v>
      </c>
      <c r="L19" s="1">
        <v>2953</v>
      </c>
      <c r="M19" s="1">
        <v>1091</v>
      </c>
      <c r="N19" s="1">
        <v>1284</v>
      </c>
      <c r="O19" s="1">
        <v>43</v>
      </c>
      <c r="P19" s="1">
        <v>300</v>
      </c>
      <c r="Q19" s="1">
        <v>171</v>
      </c>
      <c r="R19" s="1">
        <v>64</v>
      </c>
      <c r="S19" s="8">
        <f t="shared" si="10"/>
        <v>63.054520826278363</v>
      </c>
      <c r="T19" s="8">
        <f t="shared" si="11"/>
        <v>7.9580088046054858</v>
      </c>
      <c r="U19" s="1" t="s">
        <v>75</v>
      </c>
      <c r="V19" s="1">
        <v>7875</v>
      </c>
      <c r="W19" s="1">
        <v>3552</v>
      </c>
      <c r="X19" s="1">
        <v>2953</v>
      </c>
      <c r="Y19" s="1">
        <v>214</v>
      </c>
      <c r="Z19" s="1">
        <v>621</v>
      </c>
      <c r="AA19" s="1">
        <v>492</v>
      </c>
      <c r="AB19" s="1">
        <v>43</v>
      </c>
      <c r="AC19" s="8">
        <f t="shared" si="12"/>
        <v>54.895238095238092</v>
      </c>
      <c r="AD19" s="8">
        <f t="shared" si="13"/>
        <v>6.7936507936507935</v>
      </c>
    </row>
    <row r="20" spans="1:30" x14ac:dyDescent="0.2">
      <c r="A20" s="12" t="s">
        <v>96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96</v>
      </c>
      <c r="L20" s="12"/>
      <c r="M20" s="12"/>
      <c r="N20" s="12"/>
      <c r="O20" s="12"/>
      <c r="P20" s="12"/>
      <c r="Q20" s="12"/>
      <c r="R20" s="12"/>
      <c r="S20" s="12"/>
      <c r="T20" s="12"/>
      <c r="U20" s="12" t="s">
        <v>96</v>
      </c>
      <c r="V20" s="12"/>
      <c r="W20" s="12"/>
      <c r="X20" s="12"/>
      <c r="Y20" s="12"/>
      <c r="Z20" s="12"/>
      <c r="AA20" s="12"/>
      <c r="AB20" s="12"/>
      <c r="AC20" s="12"/>
      <c r="AD20" s="12"/>
    </row>
  </sheetData>
  <mergeCells count="9">
    <mergeCell ref="A20:J20"/>
    <mergeCell ref="K20:T20"/>
    <mergeCell ref="U20:AD20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99C5-7631-4316-B83A-98A3A8280F22}">
  <dimension ref="A1:AD34"/>
  <sheetViews>
    <sheetView tabSelected="1" view="pageBreakPreview" topLeftCell="H1" zoomScale="125" zoomScaleNormal="125" zoomScaleSheetLayoutView="125" workbookViewId="0">
      <selection activeCell="V5" sqref="V5:AB33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76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76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76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77</v>
      </c>
      <c r="K4" s="1" t="s">
        <v>77</v>
      </c>
      <c r="U4" s="1" t="s">
        <v>77</v>
      </c>
    </row>
    <row r="5" spans="1:30" x14ac:dyDescent="0.2">
      <c r="A5" s="1" t="s">
        <v>1</v>
      </c>
      <c r="B5" s="1">
        <v>3381</v>
      </c>
      <c r="C5" s="1">
        <v>1156</v>
      </c>
      <c r="D5" s="1">
        <v>1305</v>
      </c>
      <c r="E5" s="1">
        <v>193</v>
      </c>
      <c r="F5" s="1">
        <v>514</v>
      </c>
      <c r="G5" s="1">
        <v>193</v>
      </c>
      <c r="H5" s="1">
        <v>21</v>
      </c>
      <c r="I5" s="8">
        <f>SUM(D5:H5)*100/B5</f>
        <v>65.838509316770185</v>
      </c>
      <c r="J5" s="8">
        <f>SUM(G5:H5)*100/B5</f>
        <v>6.329488317065957</v>
      </c>
      <c r="K5" s="1" t="s">
        <v>1</v>
      </c>
      <c r="L5" s="1">
        <v>1669</v>
      </c>
      <c r="M5" s="1">
        <v>471</v>
      </c>
      <c r="N5" s="1">
        <v>792</v>
      </c>
      <c r="O5" s="1">
        <v>43</v>
      </c>
      <c r="P5" s="1">
        <v>278</v>
      </c>
      <c r="Q5" s="1">
        <v>64</v>
      </c>
      <c r="R5" s="1">
        <v>21</v>
      </c>
      <c r="S5" s="8">
        <f>SUM(N5:R5)*100/L5</f>
        <v>71.779508687837023</v>
      </c>
      <c r="T5" s="8">
        <f>SUM(Q5:R5)*100/L5</f>
        <v>5.0928699820251646</v>
      </c>
      <c r="U5" s="1" t="s">
        <v>1</v>
      </c>
      <c r="V5" s="1">
        <v>1712</v>
      </c>
      <c r="W5" s="1">
        <v>685</v>
      </c>
      <c r="X5" s="1">
        <v>514</v>
      </c>
      <c r="Y5" s="1">
        <v>150</v>
      </c>
      <c r="Z5" s="1">
        <v>235</v>
      </c>
      <c r="AA5" s="1">
        <v>128</v>
      </c>
      <c r="AB5" s="1">
        <v>0</v>
      </c>
      <c r="AC5" s="8">
        <f>SUM(X5:AB5)*100/V5</f>
        <v>59.988317757009348</v>
      </c>
      <c r="AD5" s="8">
        <f>SUM(AA5:AB5)*100/V5</f>
        <v>7.4766355140186915</v>
      </c>
    </row>
    <row r="6" spans="1:30" x14ac:dyDescent="0.2">
      <c r="A6" s="1" t="s">
        <v>31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8"/>
      <c r="J6" s="8"/>
      <c r="K6" s="1" t="s">
        <v>31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8"/>
      <c r="T6" s="8"/>
      <c r="U6" s="1" t="s">
        <v>31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8"/>
      <c r="AD6" s="8"/>
    </row>
    <row r="7" spans="1:30" x14ac:dyDescent="0.2">
      <c r="A7" s="1" t="s">
        <v>32</v>
      </c>
      <c r="B7" s="1">
        <v>43</v>
      </c>
      <c r="C7" s="1">
        <v>21</v>
      </c>
      <c r="D7" s="1">
        <v>21</v>
      </c>
      <c r="E7" s="1">
        <v>0</v>
      </c>
      <c r="F7" s="1">
        <v>0</v>
      </c>
      <c r="G7" s="1">
        <v>0</v>
      </c>
      <c r="H7" s="1">
        <v>0</v>
      </c>
      <c r="I7" s="8"/>
      <c r="J7" s="8"/>
      <c r="K7" s="1" t="s">
        <v>32</v>
      </c>
      <c r="L7" s="1">
        <v>21</v>
      </c>
      <c r="M7" s="1">
        <v>0</v>
      </c>
      <c r="N7" s="1">
        <v>21</v>
      </c>
      <c r="O7" s="1">
        <v>0</v>
      </c>
      <c r="P7" s="1">
        <v>0</v>
      </c>
      <c r="Q7" s="1">
        <v>0</v>
      </c>
      <c r="R7" s="1">
        <v>0</v>
      </c>
      <c r="S7" s="8"/>
      <c r="T7" s="8"/>
      <c r="U7" s="1" t="s">
        <v>32</v>
      </c>
      <c r="V7" s="1">
        <v>21</v>
      </c>
      <c r="W7" s="1">
        <v>21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8"/>
      <c r="AD7" s="8"/>
    </row>
    <row r="8" spans="1:30" x14ac:dyDescent="0.2">
      <c r="A8" s="1" t="s">
        <v>33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8"/>
      <c r="J8" s="8"/>
      <c r="K8" s="1" t="s">
        <v>33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8"/>
      <c r="T8" s="8"/>
      <c r="U8" s="1" t="s">
        <v>33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8"/>
      <c r="AD8" s="8"/>
    </row>
    <row r="9" spans="1:30" x14ac:dyDescent="0.2">
      <c r="A9" s="1" t="s">
        <v>34</v>
      </c>
      <c r="B9" s="1">
        <v>3017</v>
      </c>
      <c r="C9" s="1">
        <v>1070</v>
      </c>
      <c r="D9" s="1">
        <v>1134</v>
      </c>
      <c r="E9" s="1">
        <v>171</v>
      </c>
      <c r="F9" s="1">
        <v>471</v>
      </c>
      <c r="G9" s="1">
        <v>150</v>
      </c>
      <c r="H9" s="1">
        <v>21</v>
      </c>
      <c r="I9" s="8">
        <f t="shared" ref="I9:I10" si="0">SUM(D9:H9)*100/B9</f>
        <v>64.534305601590987</v>
      </c>
      <c r="J9" s="8">
        <f t="shared" ref="J9:J10" si="1">SUM(G9:H9)*100/B9</f>
        <v>5.6678820019887306</v>
      </c>
      <c r="K9" s="1" t="s">
        <v>34</v>
      </c>
      <c r="L9" s="1">
        <v>1498</v>
      </c>
      <c r="M9" s="1">
        <v>449</v>
      </c>
      <c r="N9" s="1">
        <v>685</v>
      </c>
      <c r="O9" s="1">
        <v>43</v>
      </c>
      <c r="P9" s="1">
        <v>257</v>
      </c>
      <c r="Q9" s="1">
        <v>43</v>
      </c>
      <c r="R9" s="1">
        <v>21</v>
      </c>
      <c r="S9" s="8">
        <f t="shared" ref="S9:S25" si="2">SUM(N9:R9)*100/L9</f>
        <v>70.026702269692919</v>
      </c>
      <c r="T9" s="8">
        <f t="shared" ref="T9:T25" si="3">SUM(Q9:R9)*100/L9</f>
        <v>4.2723631508678235</v>
      </c>
      <c r="U9" s="1" t="s">
        <v>34</v>
      </c>
      <c r="V9" s="1">
        <v>1519</v>
      </c>
      <c r="W9" s="1">
        <v>621</v>
      </c>
      <c r="X9" s="1">
        <v>449</v>
      </c>
      <c r="Y9" s="1">
        <v>128</v>
      </c>
      <c r="Z9" s="1">
        <v>214</v>
      </c>
      <c r="AA9" s="1">
        <v>107</v>
      </c>
      <c r="AB9" s="1">
        <v>0</v>
      </c>
      <c r="AC9" s="8">
        <f t="shared" ref="AC9:AC10" si="4">SUM(X9:AB9)*100/V9</f>
        <v>59.117840684660962</v>
      </c>
      <c r="AD9" s="8">
        <f t="shared" ref="AD9:AD10" si="5">SUM(AA9:AB9)*100/V9</f>
        <v>7.0441079657669521</v>
      </c>
    </row>
    <row r="10" spans="1:30" x14ac:dyDescent="0.2">
      <c r="A10" s="1" t="s">
        <v>35</v>
      </c>
      <c r="B10" s="1">
        <v>235</v>
      </c>
      <c r="C10" s="1">
        <v>43</v>
      </c>
      <c r="D10" s="1">
        <v>128</v>
      </c>
      <c r="E10" s="1">
        <v>0</v>
      </c>
      <c r="F10" s="1">
        <v>21</v>
      </c>
      <c r="G10" s="1">
        <v>43</v>
      </c>
      <c r="H10" s="1">
        <v>0</v>
      </c>
      <c r="I10" s="8">
        <f t="shared" si="0"/>
        <v>81.702127659574472</v>
      </c>
      <c r="J10" s="8">
        <f t="shared" si="1"/>
        <v>18.297872340425531</v>
      </c>
      <c r="K10" s="1" t="s">
        <v>35</v>
      </c>
      <c r="L10" s="1">
        <v>107</v>
      </c>
      <c r="M10" s="1">
        <v>21</v>
      </c>
      <c r="N10" s="1">
        <v>64</v>
      </c>
      <c r="O10" s="1">
        <v>0</v>
      </c>
      <c r="P10" s="1">
        <v>0</v>
      </c>
      <c r="Q10" s="1">
        <v>21</v>
      </c>
      <c r="R10" s="1">
        <v>0</v>
      </c>
      <c r="S10" s="8">
        <f t="shared" si="2"/>
        <v>79.439252336448604</v>
      </c>
      <c r="T10" s="8">
        <f t="shared" si="3"/>
        <v>19.626168224299064</v>
      </c>
      <c r="U10" s="1" t="s">
        <v>35</v>
      </c>
      <c r="V10" s="1">
        <v>128</v>
      </c>
      <c r="W10" s="1">
        <v>21</v>
      </c>
      <c r="X10" s="1">
        <v>64</v>
      </c>
      <c r="Y10" s="1">
        <v>0</v>
      </c>
      <c r="Z10" s="1">
        <v>21</v>
      </c>
      <c r="AA10" s="1">
        <v>21</v>
      </c>
      <c r="AB10" s="1">
        <v>0</v>
      </c>
      <c r="AC10" s="8">
        <f t="shared" si="4"/>
        <v>82.8125</v>
      </c>
      <c r="AD10" s="8">
        <f t="shared" si="5"/>
        <v>16.40625</v>
      </c>
    </row>
    <row r="11" spans="1:30" x14ac:dyDescent="0.2">
      <c r="A11" s="1" t="s">
        <v>36</v>
      </c>
      <c r="B11" s="1">
        <v>43</v>
      </c>
      <c r="C11" s="1">
        <v>0</v>
      </c>
      <c r="D11" s="1">
        <v>21</v>
      </c>
      <c r="E11" s="1">
        <v>21</v>
      </c>
      <c r="F11" s="1">
        <v>0</v>
      </c>
      <c r="G11" s="1">
        <v>0</v>
      </c>
      <c r="H11" s="1">
        <v>0</v>
      </c>
      <c r="I11" s="8"/>
      <c r="J11" s="8"/>
      <c r="K11" s="1" t="s">
        <v>36</v>
      </c>
      <c r="L11" s="1">
        <v>21</v>
      </c>
      <c r="M11" s="1">
        <v>0</v>
      </c>
      <c r="N11" s="1">
        <v>21</v>
      </c>
      <c r="O11" s="1">
        <v>0</v>
      </c>
      <c r="P11" s="1">
        <v>0</v>
      </c>
      <c r="Q11" s="1">
        <v>0</v>
      </c>
      <c r="R11" s="1">
        <v>0</v>
      </c>
      <c r="S11" s="8"/>
      <c r="T11" s="8"/>
      <c r="U11" s="1" t="s">
        <v>36</v>
      </c>
      <c r="V11" s="1">
        <v>21</v>
      </c>
      <c r="W11" s="1">
        <v>0</v>
      </c>
      <c r="X11" s="1">
        <v>0</v>
      </c>
      <c r="Y11" s="1">
        <v>21</v>
      </c>
      <c r="Z11" s="1">
        <v>0</v>
      </c>
      <c r="AA11" s="1">
        <v>0</v>
      </c>
      <c r="AB11" s="1">
        <v>0</v>
      </c>
      <c r="AC11" s="8"/>
      <c r="AD11" s="8"/>
    </row>
    <row r="12" spans="1:30" x14ac:dyDescent="0.2">
      <c r="A12" s="1" t="s">
        <v>37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8"/>
      <c r="J12" s="8"/>
      <c r="K12" s="1" t="s">
        <v>37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8"/>
      <c r="T12" s="8"/>
      <c r="U12" s="1" t="s">
        <v>37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/>
      <c r="AD12" s="8"/>
    </row>
    <row r="13" spans="1:30" x14ac:dyDescent="0.2">
      <c r="A13" s="1" t="s">
        <v>38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/>
      <c r="J13" s="8"/>
      <c r="K13" s="1" t="s">
        <v>38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/>
      <c r="T13" s="8"/>
      <c r="U13" s="1" t="s">
        <v>38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/>
      <c r="AD13" s="8"/>
    </row>
    <row r="14" spans="1:30" x14ac:dyDescent="0.2">
      <c r="A14" s="1" t="s">
        <v>39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/>
      <c r="J14" s="8"/>
      <c r="K14" s="1" t="s">
        <v>39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/>
      <c r="T14" s="8"/>
      <c r="U14" s="1" t="s">
        <v>39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/>
      <c r="AD14" s="8"/>
    </row>
    <row r="15" spans="1:30" x14ac:dyDescent="0.2">
      <c r="A15" s="1" t="s">
        <v>40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/>
      <c r="J15" s="8"/>
      <c r="K15" s="1" t="s">
        <v>40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/>
      <c r="T15" s="8"/>
      <c r="U15" s="1" t="s">
        <v>40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/>
      <c r="AD15" s="8"/>
    </row>
    <row r="16" spans="1:30" x14ac:dyDescent="0.2">
      <c r="A16" s="1" t="s">
        <v>41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41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41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42</v>
      </c>
      <c r="B17" s="1">
        <v>43</v>
      </c>
      <c r="C17" s="1">
        <v>21</v>
      </c>
      <c r="D17" s="1">
        <v>0</v>
      </c>
      <c r="E17" s="1">
        <v>0</v>
      </c>
      <c r="F17" s="1">
        <v>21</v>
      </c>
      <c r="G17" s="1">
        <v>0</v>
      </c>
      <c r="H17" s="1">
        <v>0</v>
      </c>
      <c r="I17" s="8"/>
      <c r="J17" s="8"/>
      <c r="K17" s="1" t="s">
        <v>42</v>
      </c>
      <c r="L17" s="1">
        <v>21</v>
      </c>
      <c r="M17" s="1">
        <v>0</v>
      </c>
      <c r="N17" s="1">
        <v>0</v>
      </c>
      <c r="O17" s="1">
        <v>0</v>
      </c>
      <c r="P17" s="1">
        <v>21</v>
      </c>
      <c r="Q17" s="1">
        <v>0</v>
      </c>
      <c r="R17" s="1">
        <v>0</v>
      </c>
      <c r="S17" s="8"/>
      <c r="T17" s="8"/>
      <c r="U17" s="1" t="s">
        <v>42</v>
      </c>
      <c r="V17" s="1">
        <v>21</v>
      </c>
      <c r="W17" s="1">
        <v>21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78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/>
      <c r="J18" s="8"/>
      <c r="K18" s="1" t="s">
        <v>78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/>
      <c r="T18" s="8"/>
      <c r="U18" s="1" t="s">
        <v>78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/>
      <c r="AD18" s="8"/>
    </row>
    <row r="19" spans="1:30" x14ac:dyDescent="0.2">
      <c r="A19" s="1" t="s">
        <v>79</v>
      </c>
      <c r="I19" s="8"/>
      <c r="J19" s="8"/>
      <c r="K19" s="1" t="s">
        <v>79</v>
      </c>
      <c r="S19" s="8"/>
      <c r="T19" s="8"/>
      <c r="U19" s="1" t="s">
        <v>79</v>
      </c>
      <c r="AC19" s="8"/>
      <c r="AD19" s="8"/>
    </row>
    <row r="20" spans="1:30" x14ac:dyDescent="0.2">
      <c r="A20" s="1" t="s">
        <v>1</v>
      </c>
      <c r="B20" s="1">
        <v>3381</v>
      </c>
      <c r="C20" s="1">
        <v>1156</v>
      </c>
      <c r="D20" s="1">
        <v>1305</v>
      </c>
      <c r="E20" s="1">
        <v>193</v>
      </c>
      <c r="F20" s="1">
        <v>514</v>
      </c>
      <c r="G20" s="1">
        <v>193</v>
      </c>
      <c r="H20" s="1">
        <v>21</v>
      </c>
      <c r="I20" s="8">
        <f t="shared" ref="I20" si="6">SUM(D20:H20)*100/B20</f>
        <v>65.838509316770185</v>
      </c>
      <c r="J20" s="8">
        <f t="shared" ref="J20" si="7">SUM(G20:H20)*100/B20</f>
        <v>6.329488317065957</v>
      </c>
      <c r="K20" s="1" t="s">
        <v>1</v>
      </c>
      <c r="L20" s="1">
        <v>1669</v>
      </c>
      <c r="M20" s="1">
        <v>471</v>
      </c>
      <c r="N20" s="1">
        <v>792</v>
      </c>
      <c r="O20" s="1">
        <v>43</v>
      </c>
      <c r="P20" s="1">
        <v>278</v>
      </c>
      <c r="Q20" s="1">
        <v>64</v>
      </c>
      <c r="R20" s="1">
        <v>21</v>
      </c>
      <c r="S20" s="8">
        <f t="shared" si="2"/>
        <v>71.779508687837023</v>
      </c>
      <c r="T20" s="8">
        <f t="shared" si="3"/>
        <v>5.0928699820251646</v>
      </c>
      <c r="U20" s="1" t="s">
        <v>1</v>
      </c>
      <c r="V20" s="1">
        <v>1712</v>
      </c>
      <c r="W20" s="1">
        <v>685</v>
      </c>
      <c r="X20" s="1">
        <v>514</v>
      </c>
      <c r="Y20" s="1">
        <v>150</v>
      </c>
      <c r="Z20" s="1">
        <v>235</v>
      </c>
      <c r="AA20" s="1">
        <v>128</v>
      </c>
      <c r="AB20" s="1">
        <v>0</v>
      </c>
      <c r="AC20" s="8">
        <f t="shared" ref="AC20" si="8">SUM(X20:AB20)*100/V20</f>
        <v>59.988317757009348</v>
      </c>
      <c r="AD20" s="8">
        <f t="shared" ref="AD20" si="9">SUM(AA20:AB20)*100/V20</f>
        <v>7.4766355140186915</v>
      </c>
    </row>
    <row r="21" spans="1:30" x14ac:dyDescent="0.2">
      <c r="A21" s="1" t="s">
        <v>31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8"/>
      <c r="J21" s="8"/>
      <c r="K21" s="1" t="s">
        <v>31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8"/>
      <c r="T21" s="8"/>
      <c r="U21" s="1" t="s">
        <v>31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8"/>
      <c r="AD21" s="8"/>
    </row>
    <row r="22" spans="1:30" x14ac:dyDescent="0.2">
      <c r="A22" s="1" t="s">
        <v>32</v>
      </c>
      <c r="B22" s="1">
        <v>21</v>
      </c>
      <c r="C22" s="1">
        <v>21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8"/>
      <c r="J22" s="8"/>
      <c r="K22" s="1" t="s">
        <v>32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8"/>
      <c r="T22" s="8"/>
      <c r="U22" s="1" t="s">
        <v>32</v>
      </c>
      <c r="V22" s="1">
        <v>21</v>
      </c>
      <c r="W22" s="1">
        <v>21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8"/>
      <c r="AD22" s="8"/>
    </row>
    <row r="23" spans="1:30" x14ac:dyDescent="0.2">
      <c r="A23" s="1" t="s">
        <v>33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8"/>
      <c r="J23" s="8"/>
      <c r="K23" s="1" t="s">
        <v>33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8"/>
      <c r="T23" s="8"/>
      <c r="U23" s="1" t="s">
        <v>33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8"/>
      <c r="AD23" s="8"/>
    </row>
    <row r="24" spans="1:30" x14ac:dyDescent="0.2">
      <c r="A24" s="1" t="s">
        <v>34</v>
      </c>
      <c r="B24" s="1">
        <v>3082</v>
      </c>
      <c r="C24" s="1">
        <v>1113</v>
      </c>
      <c r="D24" s="1">
        <v>1156</v>
      </c>
      <c r="E24" s="1">
        <v>171</v>
      </c>
      <c r="F24" s="1">
        <v>471</v>
      </c>
      <c r="G24" s="1">
        <v>150</v>
      </c>
      <c r="H24" s="1">
        <v>21</v>
      </c>
      <c r="I24" s="8">
        <f t="shared" ref="I24:I25" si="10">SUM(D24:H24)*100/B24</f>
        <v>63.887086307592469</v>
      </c>
      <c r="J24" s="8">
        <f t="shared" ref="J24:J25" si="11">SUM(G24:H24)*100/B24</f>
        <v>5.5483452303698897</v>
      </c>
      <c r="K24" s="1" t="s">
        <v>34</v>
      </c>
      <c r="L24" s="1">
        <v>1541</v>
      </c>
      <c r="M24" s="1">
        <v>471</v>
      </c>
      <c r="N24" s="1">
        <v>706</v>
      </c>
      <c r="O24" s="1">
        <v>43</v>
      </c>
      <c r="P24" s="1">
        <v>257</v>
      </c>
      <c r="Q24" s="1">
        <v>43</v>
      </c>
      <c r="R24" s="1">
        <v>21</v>
      </c>
      <c r="S24" s="8">
        <f t="shared" si="2"/>
        <v>69.435431537962359</v>
      </c>
      <c r="T24" s="8">
        <f t="shared" si="3"/>
        <v>4.1531473069435432</v>
      </c>
      <c r="U24" s="1" t="s">
        <v>34</v>
      </c>
      <c r="V24" s="1">
        <v>1541</v>
      </c>
      <c r="W24" s="1">
        <v>642</v>
      </c>
      <c r="X24" s="1">
        <v>449</v>
      </c>
      <c r="Y24" s="1">
        <v>128</v>
      </c>
      <c r="Z24" s="1">
        <v>214</v>
      </c>
      <c r="AA24" s="1">
        <v>107</v>
      </c>
      <c r="AB24" s="1">
        <v>0</v>
      </c>
      <c r="AC24" s="8">
        <f t="shared" ref="AC24:AC25" si="12">SUM(X24:AB24)*100/V24</f>
        <v>58.273848150551586</v>
      </c>
      <c r="AD24" s="8">
        <f t="shared" ref="AD24:AD25" si="13">SUM(AA24:AB24)*100/V24</f>
        <v>6.9435431537962362</v>
      </c>
    </row>
    <row r="25" spans="1:30" x14ac:dyDescent="0.2">
      <c r="A25" s="1" t="s">
        <v>35</v>
      </c>
      <c r="B25" s="1">
        <v>193</v>
      </c>
      <c r="C25" s="1">
        <v>0</v>
      </c>
      <c r="D25" s="1">
        <v>128</v>
      </c>
      <c r="E25" s="1">
        <v>0</v>
      </c>
      <c r="F25" s="1">
        <v>21</v>
      </c>
      <c r="G25" s="1">
        <v>43</v>
      </c>
      <c r="H25" s="1">
        <v>0</v>
      </c>
      <c r="I25" s="8">
        <f t="shared" si="10"/>
        <v>99.481865284974091</v>
      </c>
      <c r="J25" s="8">
        <f t="shared" si="11"/>
        <v>22.279792746113991</v>
      </c>
      <c r="K25" s="1" t="s">
        <v>35</v>
      </c>
      <c r="L25" s="1">
        <v>86</v>
      </c>
      <c r="M25" s="1">
        <v>0</v>
      </c>
      <c r="N25" s="1">
        <v>64</v>
      </c>
      <c r="O25" s="1">
        <v>0</v>
      </c>
      <c r="P25" s="1">
        <v>0</v>
      </c>
      <c r="Q25" s="1">
        <v>21</v>
      </c>
      <c r="R25" s="1">
        <v>0</v>
      </c>
      <c r="S25" s="8">
        <f t="shared" si="2"/>
        <v>98.837209302325576</v>
      </c>
      <c r="T25" s="8">
        <f t="shared" si="3"/>
        <v>24.418604651162791</v>
      </c>
      <c r="U25" s="1" t="s">
        <v>35</v>
      </c>
      <c r="V25" s="1">
        <v>107</v>
      </c>
      <c r="W25" s="1">
        <v>0</v>
      </c>
      <c r="X25" s="1">
        <v>64</v>
      </c>
      <c r="Y25" s="1">
        <v>0</v>
      </c>
      <c r="Z25" s="1">
        <v>21</v>
      </c>
      <c r="AA25" s="1">
        <v>21</v>
      </c>
      <c r="AB25" s="1">
        <v>0</v>
      </c>
      <c r="AC25" s="8">
        <f t="shared" si="12"/>
        <v>99.065420560747668</v>
      </c>
      <c r="AD25" s="8">
        <f t="shared" si="13"/>
        <v>19.626168224299064</v>
      </c>
    </row>
    <row r="26" spans="1:30" x14ac:dyDescent="0.2">
      <c r="A26" s="1" t="s">
        <v>36</v>
      </c>
      <c r="B26" s="1">
        <v>43</v>
      </c>
      <c r="C26" s="1">
        <v>0</v>
      </c>
      <c r="D26" s="1">
        <v>21</v>
      </c>
      <c r="E26" s="1">
        <v>21</v>
      </c>
      <c r="F26" s="1">
        <v>0</v>
      </c>
      <c r="G26" s="1">
        <v>0</v>
      </c>
      <c r="H26" s="1">
        <v>0</v>
      </c>
      <c r="I26" s="8"/>
      <c r="J26" s="8"/>
      <c r="K26" s="1" t="s">
        <v>36</v>
      </c>
      <c r="L26" s="1">
        <v>21</v>
      </c>
      <c r="M26" s="1">
        <v>0</v>
      </c>
      <c r="N26" s="1">
        <v>21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36</v>
      </c>
      <c r="V26" s="1">
        <v>21</v>
      </c>
      <c r="W26" s="1">
        <v>0</v>
      </c>
      <c r="X26" s="1">
        <v>0</v>
      </c>
      <c r="Y26" s="1">
        <v>21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37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37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37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38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/>
      <c r="J28" s="8"/>
      <c r="K28" s="1" t="s">
        <v>38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/>
      <c r="T28" s="8"/>
      <c r="U28" s="1" t="s">
        <v>38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8"/>
      <c r="AD28" s="8"/>
    </row>
    <row r="29" spans="1:30" x14ac:dyDescent="0.2">
      <c r="A29" s="1" t="s">
        <v>39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/>
      <c r="J29" s="8"/>
      <c r="K29" s="1" t="s">
        <v>39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/>
      <c r="T29" s="8"/>
      <c r="U29" s="1" t="s">
        <v>39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8"/>
      <c r="AD29" s="8"/>
    </row>
    <row r="30" spans="1:30" x14ac:dyDescent="0.2">
      <c r="A30" s="1" t="s">
        <v>40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/>
      <c r="J30" s="8"/>
      <c r="K30" s="1" t="s">
        <v>40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/>
      <c r="T30" s="8"/>
      <c r="U30" s="1" t="s">
        <v>40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8"/>
      <c r="AD30" s="8"/>
    </row>
    <row r="31" spans="1:30" x14ac:dyDescent="0.2">
      <c r="A31" s="1" t="s">
        <v>41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8"/>
      <c r="J31" s="8"/>
      <c r="K31" s="1" t="s">
        <v>41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8"/>
      <c r="T31" s="8"/>
      <c r="U31" s="1" t="s">
        <v>41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/>
      <c r="AD31" s="8"/>
    </row>
    <row r="32" spans="1:30" x14ac:dyDescent="0.2">
      <c r="A32" s="1" t="s">
        <v>42</v>
      </c>
      <c r="B32" s="1">
        <v>43</v>
      </c>
      <c r="C32" s="1">
        <v>21</v>
      </c>
      <c r="D32" s="1">
        <v>0</v>
      </c>
      <c r="E32" s="1">
        <v>0</v>
      </c>
      <c r="F32" s="1">
        <v>21</v>
      </c>
      <c r="G32" s="1">
        <v>0</v>
      </c>
      <c r="H32" s="1">
        <v>0</v>
      </c>
      <c r="I32" s="8"/>
      <c r="J32" s="8"/>
      <c r="K32" s="1" t="s">
        <v>42</v>
      </c>
      <c r="L32" s="1">
        <v>21</v>
      </c>
      <c r="M32" s="1">
        <v>0</v>
      </c>
      <c r="N32" s="1">
        <v>0</v>
      </c>
      <c r="O32" s="1">
        <v>0</v>
      </c>
      <c r="P32" s="1">
        <v>21</v>
      </c>
      <c r="Q32" s="1">
        <v>0</v>
      </c>
      <c r="R32" s="1">
        <v>0</v>
      </c>
      <c r="S32" s="8"/>
      <c r="T32" s="8"/>
      <c r="U32" s="1" t="s">
        <v>42</v>
      </c>
      <c r="V32" s="1">
        <v>21</v>
      </c>
      <c r="W32" s="1">
        <v>21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/>
      <c r="AD32" s="8"/>
    </row>
    <row r="33" spans="1:30" x14ac:dyDescent="0.2">
      <c r="A33" s="1" t="s">
        <v>78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8"/>
      <c r="J33" s="8"/>
      <c r="K33" s="1" t="s">
        <v>78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8"/>
      <c r="T33" s="8"/>
      <c r="U33" s="1" t="s">
        <v>78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8"/>
      <c r="AD33" s="8"/>
    </row>
    <row r="34" spans="1:30" x14ac:dyDescent="0.2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96</v>
      </c>
      <c r="L34" s="12"/>
      <c r="M34" s="12"/>
      <c r="N34" s="12"/>
      <c r="O34" s="12"/>
      <c r="P34" s="12"/>
      <c r="Q34" s="12"/>
      <c r="R34" s="12"/>
      <c r="S34" s="12"/>
      <c r="T34" s="12"/>
      <c r="U34" s="12" t="s">
        <v>96</v>
      </c>
      <c r="V34" s="12"/>
      <c r="W34" s="12"/>
      <c r="X34" s="12"/>
      <c r="Y34" s="12"/>
      <c r="Z34" s="12"/>
      <c r="AA34" s="12"/>
      <c r="AB34" s="12"/>
      <c r="AC34" s="12"/>
      <c r="AD34" s="12"/>
    </row>
  </sheetData>
  <mergeCells count="9">
    <mergeCell ref="A34:J34"/>
    <mergeCell ref="K34:T34"/>
    <mergeCell ref="U34:AD3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GuamLFSEduc19</vt:lpstr>
      <vt:lpstr>Age BP</vt:lpstr>
      <vt:lpstr>Armed Forces</vt:lpstr>
      <vt:lpstr>CItizenship</vt:lpstr>
      <vt:lpstr>Work Last Week</vt:lpstr>
      <vt:lpstr>Parents'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2019-10-22T18:31:12Z</dcterms:created>
  <dcterms:modified xsi:type="dcterms:W3CDTF">2019-11-02T06:32:33Z</dcterms:modified>
</cp:coreProperties>
</file>