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cific Web\Documents\William\Education\"/>
    </mc:Choice>
  </mc:AlternateContent>
  <xr:revisionPtr revIDLastSave="0" documentId="13_ncr:1_{FA760FAA-1F4E-4887-BBC2-EAEBDE328EE4}" xr6:coauthVersionLast="45" xr6:coauthVersionMax="45" xr10:uidLastSave="{00000000-0000-0000-0000-000000000000}"/>
  <bookViews>
    <workbookView xWindow="-120" yWindow="-120" windowWidth="29040" windowHeight="15840" activeTab="5" xr2:uid="{23F22A08-D0B9-4FC5-A660-70B07B733D8C}"/>
  </bookViews>
  <sheets>
    <sheet name="GuamLFSEduc21" sheetId="1" r:id="rId1"/>
    <sheet name="Age BP" sheetId="2" r:id="rId2"/>
    <sheet name="Armed Forces" sheetId="3" r:id="rId3"/>
    <sheet name="CItizenship" sheetId="4" r:id="rId4"/>
    <sheet name="Work Last Week" sheetId="5" r:id="rId5"/>
    <sheet name="Parents' BP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2" l="1"/>
  <c r="J5" i="2"/>
  <c r="I6" i="2"/>
  <c r="J6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S5" i="2" l="1"/>
  <c r="S6" i="2"/>
  <c r="S7" i="2"/>
  <c r="S8" i="2"/>
  <c r="S9" i="2"/>
  <c r="S10" i="2"/>
  <c r="S11" i="2"/>
  <c r="S12" i="2"/>
  <c r="S13" i="2"/>
  <c r="S14" i="2"/>
  <c r="S15" i="2"/>
  <c r="S16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T5" i="2"/>
  <c r="T6" i="2"/>
  <c r="T7" i="2"/>
  <c r="T8" i="2"/>
  <c r="T9" i="2"/>
  <c r="T10" i="2"/>
  <c r="T11" i="2"/>
  <c r="T12" i="2"/>
  <c r="T13" i="2"/>
  <c r="T14" i="2"/>
  <c r="T15" i="2"/>
  <c r="T16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J25" i="6" l="1"/>
  <c r="I25" i="6"/>
  <c r="J24" i="6"/>
  <c r="I24" i="6"/>
  <c r="J20" i="6"/>
  <c r="I20" i="6"/>
  <c r="J10" i="6"/>
  <c r="I10" i="6"/>
  <c r="J9" i="6"/>
  <c r="I9" i="6"/>
  <c r="J5" i="6"/>
  <c r="I5" i="6"/>
  <c r="AD25" i="6"/>
  <c r="AC25" i="6"/>
  <c r="AD24" i="6"/>
  <c r="AC24" i="6"/>
  <c r="AD20" i="6"/>
  <c r="AC20" i="6"/>
  <c r="AD10" i="6"/>
  <c r="AC10" i="6"/>
  <c r="AD9" i="6"/>
  <c r="AC9" i="6"/>
  <c r="AD5" i="6"/>
  <c r="AC5" i="6"/>
  <c r="S9" i="6"/>
  <c r="T9" i="6"/>
  <c r="S10" i="6"/>
  <c r="T10" i="6"/>
  <c r="S20" i="6"/>
  <c r="T20" i="6"/>
  <c r="S24" i="6"/>
  <c r="T24" i="6"/>
  <c r="S25" i="6"/>
  <c r="T25" i="6"/>
  <c r="AD19" i="5"/>
  <c r="AC19" i="5"/>
  <c r="AD18" i="5"/>
  <c r="AC18" i="5"/>
  <c r="AD17" i="5"/>
  <c r="AC17" i="5"/>
  <c r="AD16" i="5"/>
  <c r="AC16" i="5"/>
  <c r="AD15" i="5"/>
  <c r="AC15" i="5"/>
  <c r="AD14" i="5"/>
  <c r="AC14" i="5"/>
  <c r="AD12" i="5"/>
  <c r="AC12" i="5"/>
  <c r="AD11" i="5"/>
  <c r="AC11" i="5"/>
  <c r="AD10" i="5"/>
  <c r="AC10" i="5"/>
  <c r="AD8" i="5"/>
  <c r="AC8" i="5"/>
  <c r="AD7" i="5"/>
  <c r="AC7" i="5"/>
  <c r="AD6" i="5"/>
  <c r="AC6" i="5"/>
  <c r="AD5" i="5"/>
  <c r="AC5" i="5"/>
  <c r="T19" i="5"/>
  <c r="S19" i="5"/>
  <c r="T18" i="5"/>
  <c r="S18" i="5"/>
  <c r="T17" i="5"/>
  <c r="S17" i="5"/>
  <c r="T16" i="5"/>
  <c r="S16" i="5"/>
  <c r="T15" i="5"/>
  <c r="S15" i="5"/>
  <c r="T14" i="5"/>
  <c r="S14" i="5"/>
  <c r="T12" i="5"/>
  <c r="S12" i="5"/>
  <c r="T11" i="5"/>
  <c r="S11" i="5"/>
  <c r="T10" i="5"/>
  <c r="S10" i="5"/>
  <c r="T8" i="5"/>
  <c r="S8" i="5"/>
  <c r="T7" i="5"/>
  <c r="S7" i="5"/>
  <c r="T6" i="5"/>
  <c r="S6" i="5"/>
  <c r="T5" i="5"/>
  <c r="S5" i="5"/>
  <c r="I6" i="5"/>
  <c r="J6" i="5"/>
  <c r="I7" i="5"/>
  <c r="J7" i="5"/>
  <c r="I8" i="5"/>
  <c r="J8" i="5"/>
  <c r="I10" i="5"/>
  <c r="J10" i="5"/>
  <c r="I11" i="5"/>
  <c r="J11" i="5"/>
  <c r="I12" i="5"/>
  <c r="J12" i="5"/>
  <c r="I14" i="5"/>
  <c r="J14" i="5"/>
  <c r="I15" i="5"/>
  <c r="J15" i="5"/>
  <c r="I16" i="5"/>
  <c r="J16" i="5"/>
  <c r="I17" i="5"/>
  <c r="J17" i="5"/>
  <c r="I18" i="5"/>
  <c r="J18" i="5"/>
  <c r="I19" i="5"/>
  <c r="J19" i="5"/>
  <c r="AD32" i="4"/>
  <c r="AC32" i="4"/>
  <c r="AD31" i="4"/>
  <c r="AC31" i="4"/>
  <c r="AD30" i="4"/>
  <c r="AC30" i="4"/>
  <c r="AD29" i="4"/>
  <c r="AC29" i="4"/>
  <c r="AD28" i="4"/>
  <c r="AC28" i="4"/>
  <c r="AD27" i="4"/>
  <c r="AC27" i="4"/>
  <c r="AD26" i="4"/>
  <c r="AC26" i="4"/>
  <c r="AD25" i="4"/>
  <c r="AC25" i="4"/>
  <c r="AD24" i="4"/>
  <c r="AC24" i="4"/>
  <c r="AD23" i="4"/>
  <c r="AC23" i="4"/>
  <c r="AD22" i="4"/>
  <c r="AC22" i="4"/>
  <c r="AD21" i="4"/>
  <c r="AC21" i="4"/>
  <c r="AD20" i="4"/>
  <c r="AC20" i="4"/>
  <c r="AD19" i="4"/>
  <c r="AC19" i="4"/>
  <c r="AD18" i="4"/>
  <c r="AC18" i="4"/>
  <c r="AD17" i="4"/>
  <c r="AC17" i="4"/>
  <c r="AD16" i="4"/>
  <c r="AC16" i="4"/>
  <c r="AD15" i="4"/>
  <c r="AC15" i="4"/>
  <c r="AD14" i="4"/>
  <c r="AC14" i="4"/>
  <c r="AD13" i="4"/>
  <c r="AC13" i="4"/>
  <c r="AD12" i="4"/>
  <c r="AC12" i="4"/>
  <c r="AD10" i="4"/>
  <c r="AC10" i="4"/>
  <c r="AD9" i="4"/>
  <c r="AC9" i="4"/>
  <c r="AD8" i="4"/>
  <c r="AC8" i="4"/>
  <c r="AD7" i="4"/>
  <c r="AC7" i="4"/>
  <c r="AD6" i="4"/>
  <c r="AC6" i="4"/>
  <c r="AD5" i="4"/>
  <c r="AC5" i="4"/>
  <c r="T32" i="4"/>
  <c r="S32" i="4"/>
  <c r="T31" i="4"/>
  <c r="S31" i="4"/>
  <c r="T30" i="4"/>
  <c r="S30" i="4"/>
  <c r="T29" i="4"/>
  <c r="S29" i="4"/>
  <c r="T28" i="4"/>
  <c r="S28" i="4"/>
  <c r="T27" i="4"/>
  <c r="S27" i="4"/>
  <c r="T26" i="4"/>
  <c r="S26" i="4"/>
  <c r="T25" i="4"/>
  <c r="S25" i="4"/>
  <c r="T24" i="4"/>
  <c r="S24" i="4"/>
  <c r="T23" i="4"/>
  <c r="S23" i="4"/>
  <c r="T22" i="4"/>
  <c r="S22" i="4"/>
  <c r="T21" i="4"/>
  <c r="S21" i="4"/>
  <c r="T20" i="4"/>
  <c r="S20" i="4"/>
  <c r="T19" i="4"/>
  <c r="S19" i="4"/>
  <c r="T18" i="4"/>
  <c r="S18" i="4"/>
  <c r="T17" i="4"/>
  <c r="S17" i="4"/>
  <c r="T16" i="4"/>
  <c r="S16" i="4"/>
  <c r="T15" i="4"/>
  <c r="S15" i="4"/>
  <c r="T14" i="4"/>
  <c r="S14" i="4"/>
  <c r="T13" i="4"/>
  <c r="S13" i="4"/>
  <c r="T12" i="4"/>
  <c r="S12" i="4"/>
  <c r="T10" i="4"/>
  <c r="S10" i="4"/>
  <c r="T9" i="4"/>
  <c r="S9" i="4"/>
  <c r="T8" i="4"/>
  <c r="S8" i="4"/>
  <c r="T7" i="4"/>
  <c r="S7" i="4"/>
  <c r="T6" i="4"/>
  <c r="S6" i="4"/>
  <c r="T5" i="4"/>
  <c r="S5" i="4"/>
  <c r="I6" i="4"/>
  <c r="J6" i="4"/>
  <c r="I7" i="4"/>
  <c r="J7" i="4"/>
  <c r="I8" i="4"/>
  <c r="J8" i="4"/>
  <c r="I9" i="4"/>
  <c r="J9" i="4"/>
  <c r="I10" i="4"/>
  <c r="J10" i="4"/>
  <c r="I12" i="4"/>
  <c r="J12" i="4"/>
  <c r="I13" i="4"/>
  <c r="J13" i="4"/>
  <c r="I14" i="4"/>
  <c r="J14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J21" i="4"/>
  <c r="I22" i="4"/>
  <c r="J22" i="4"/>
  <c r="I23" i="4"/>
  <c r="J23" i="4"/>
  <c r="I24" i="4"/>
  <c r="J24" i="4"/>
  <c r="I25" i="4"/>
  <c r="J25" i="4"/>
  <c r="I26" i="4"/>
  <c r="J26" i="4"/>
  <c r="I27" i="4"/>
  <c r="J27" i="4"/>
  <c r="I28" i="4"/>
  <c r="J28" i="4"/>
  <c r="I29" i="4"/>
  <c r="J29" i="4"/>
  <c r="I30" i="4"/>
  <c r="J30" i="4"/>
  <c r="I31" i="4"/>
  <c r="J31" i="4"/>
  <c r="I32" i="4"/>
  <c r="J32" i="4"/>
  <c r="AD18" i="3"/>
  <c r="AC18" i="3"/>
  <c r="AD17" i="3"/>
  <c r="AC17" i="3"/>
  <c r="AD16" i="3"/>
  <c r="AC16" i="3"/>
  <c r="AD14" i="3"/>
  <c r="AC14" i="3"/>
  <c r="AD13" i="3"/>
  <c r="AC13" i="3"/>
  <c r="AD12" i="3"/>
  <c r="AC12" i="3"/>
  <c r="AD11" i="3"/>
  <c r="AC11" i="3"/>
  <c r="AD10" i="3"/>
  <c r="AC10" i="3"/>
  <c r="AD9" i="3"/>
  <c r="AC9" i="3"/>
  <c r="AD7" i="3"/>
  <c r="AC7" i="3"/>
  <c r="AD6" i="3"/>
  <c r="AC6" i="3"/>
  <c r="AD5" i="3"/>
  <c r="AC5" i="3"/>
  <c r="T18" i="3"/>
  <c r="S18" i="3"/>
  <c r="T17" i="3"/>
  <c r="S17" i="3"/>
  <c r="T16" i="3"/>
  <c r="S16" i="3"/>
  <c r="T14" i="3"/>
  <c r="S14" i="3"/>
  <c r="T13" i="3"/>
  <c r="S13" i="3"/>
  <c r="T12" i="3"/>
  <c r="S12" i="3"/>
  <c r="T11" i="3"/>
  <c r="S11" i="3"/>
  <c r="T10" i="3"/>
  <c r="S10" i="3"/>
  <c r="T9" i="3"/>
  <c r="S9" i="3"/>
  <c r="T7" i="3"/>
  <c r="S7" i="3"/>
  <c r="T6" i="3"/>
  <c r="S6" i="3"/>
  <c r="T5" i="3"/>
  <c r="S5" i="3"/>
  <c r="I6" i="3"/>
  <c r="J6" i="3"/>
  <c r="I7" i="3"/>
  <c r="J7" i="3"/>
  <c r="I9" i="3"/>
  <c r="J9" i="3"/>
  <c r="I10" i="3"/>
  <c r="J10" i="3"/>
  <c r="I11" i="3"/>
  <c r="J11" i="3"/>
  <c r="I12" i="3"/>
  <c r="J12" i="3"/>
  <c r="I13" i="3"/>
  <c r="J13" i="3"/>
  <c r="I14" i="3"/>
  <c r="J14" i="3"/>
  <c r="I16" i="3"/>
  <c r="J16" i="3"/>
  <c r="I17" i="3"/>
  <c r="J17" i="3"/>
  <c r="I18" i="3"/>
  <c r="J18" i="3"/>
  <c r="AD31" i="2"/>
  <c r="AC31" i="2"/>
  <c r="AD30" i="2"/>
  <c r="AC30" i="2"/>
  <c r="AD29" i="2"/>
  <c r="AC29" i="2"/>
  <c r="AD28" i="2"/>
  <c r="AC28" i="2"/>
  <c r="AD27" i="2"/>
  <c r="AC27" i="2"/>
  <c r="AD26" i="2"/>
  <c r="AC26" i="2"/>
  <c r="AD25" i="2"/>
  <c r="AC25" i="2"/>
  <c r="AD24" i="2"/>
  <c r="AC24" i="2"/>
  <c r="AD23" i="2"/>
  <c r="AC23" i="2"/>
  <c r="AD22" i="2"/>
  <c r="AC22" i="2"/>
  <c r="AD21" i="2"/>
  <c r="AC21" i="2"/>
  <c r="AD20" i="2"/>
  <c r="AC20" i="2"/>
  <c r="AD19" i="2"/>
  <c r="AC19" i="2"/>
  <c r="AD16" i="2"/>
  <c r="AC16" i="2"/>
  <c r="AD15" i="2"/>
  <c r="AC15" i="2"/>
  <c r="AD14" i="2"/>
  <c r="AC14" i="2"/>
  <c r="AD13" i="2"/>
  <c r="AC13" i="2"/>
  <c r="AD12" i="2"/>
  <c r="AC12" i="2"/>
  <c r="AD11" i="2"/>
  <c r="AC11" i="2"/>
  <c r="AD10" i="2"/>
  <c r="AC10" i="2"/>
  <c r="AD9" i="2"/>
  <c r="AC9" i="2"/>
  <c r="AD8" i="2"/>
  <c r="AC8" i="2"/>
  <c r="AD7" i="2"/>
  <c r="AC7" i="2"/>
  <c r="AD6" i="2"/>
  <c r="AC6" i="2"/>
  <c r="AD5" i="2"/>
  <c r="AC5" i="2"/>
  <c r="AD43" i="1"/>
  <c r="AC43" i="1"/>
  <c r="AD42" i="1"/>
  <c r="AC42" i="1"/>
  <c r="AD41" i="1"/>
  <c r="AC41" i="1"/>
  <c r="AD40" i="1"/>
  <c r="AC40" i="1"/>
  <c r="AD39" i="1"/>
  <c r="AC39" i="1"/>
  <c r="AD38" i="1"/>
  <c r="AC38" i="1"/>
  <c r="AD35" i="1"/>
  <c r="AC35" i="1"/>
  <c r="AD33" i="1"/>
  <c r="AC33" i="1"/>
  <c r="AD32" i="1"/>
  <c r="AC32" i="1"/>
  <c r="AD31" i="1"/>
  <c r="AC31" i="1"/>
  <c r="AD30" i="1"/>
  <c r="AC30" i="1"/>
  <c r="AD29" i="1"/>
  <c r="AC29" i="1"/>
  <c r="AD28" i="1"/>
  <c r="AC28" i="1"/>
  <c r="AD25" i="1"/>
  <c r="AC25" i="1"/>
  <c r="AD23" i="1"/>
  <c r="AC23" i="1"/>
  <c r="AD22" i="1"/>
  <c r="AC22" i="1"/>
  <c r="AD21" i="1"/>
  <c r="AC21" i="1"/>
  <c r="AD20" i="1"/>
  <c r="AC20" i="1"/>
  <c r="AD19" i="1"/>
  <c r="AC19" i="1"/>
  <c r="AD18" i="1"/>
  <c r="AC18" i="1"/>
  <c r="AD15" i="1"/>
  <c r="AC15" i="1"/>
  <c r="AD12" i="1"/>
  <c r="AC12" i="1"/>
  <c r="AD11" i="1"/>
  <c r="AC11" i="1"/>
  <c r="AD10" i="1"/>
  <c r="AC10" i="1"/>
  <c r="AD9" i="1"/>
  <c r="AC9" i="1"/>
  <c r="AD8" i="1"/>
  <c r="AC8" i="1"/>
  <c r="AD7" i="1"/>
  <c r="AC7" i="1"/>
  <c r="AD6" i="1"/>
  <c r="AC6" i="1"/>
  <c r="AD5" i="1"/>
  <c r="AC5" i="1"/>
  <c r="T43" i="1"/>
  <c r="S43" i="1"/>
  <c r="T42" i="1"/>
  <c r="S42" i="1"/>
  <c r="T41" i="1"/>
  <c r="S41" i="1"/>
  <c r="T40" i="1"/>
  <c r="S40" i="1"/>
  <c r="T39" i="1"/>
  <c r="S39" i="1"/>
  <c r="T38" i="1"/>
  <c r="S38" i="1"/>
  <c r="T35" i="1"/>
  <c r="S35" i="1"/>
  <c r="T33" i="1"/>
  <c r="S33" i="1"/>
  <c r="T32" i="1"/>
  <c r="S32" i="1"/>
  <c r="T31" i="1"/>
  <c r="S31" i="1"/>
  <c r="T30" i="1"/>
  <c r="S30" i="1"/>
  <c r="T29" i="1"/>
  <c r="S29" i="1"/>
  <c r="T28" i="1"/>
  <c r="S28" i="1"/>
  <c r="T25" i="1"/>
  <c r="S25" i="1"/>
  <c r="T23" i="1"/>
  <c r="S23" i="1"/>
  <c r="T22" i="1"/>
  <c r="S22" i="1"/>
  <c r="T21" i="1"/>
  <c r="S21" i="1"/>
  <c r="T20" i="1"/>
  <c r="S20" i="1"/>
  <c r="T19" i="1"/>
  <c r="S19" i="1"/>
  <c r="T18" i="1"/>
  <c r="S18" i="1"/>
  <c r="T15" i="1"/>
  <c r="S15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J43" i="1"/>
  <c r="I43" i="1"/>
  <c r="J42" i="1"/>
  <c r="I42" i="1"/>
  <c r="J41" i="1"/>
  <c r="I41" i="1"/>
  <c r="J40" i="1"/>
  <c r="I40" i="1"/>
  <c r="J39" i="1"/>
  <c r="I39" i="1"/>
  <c r="J38" i="1"/>
  <c r="I38" i="1"/>
  <c r="J35" i="1"/>
  <c r="I35" i="1"/>
  <c r="J33" i="1"/>
  <c r="I33" i="1"/>
  <c r="J32" i="1"/>
  <c r="I32" i="1"/>
  <c r="J31" i="1"/>
  <c r="I31" i="1"/>
  <c r="J30" i="1"/>
  <c r="I30" i="1"/>
  <c r="J29" i="1"/>
  <c r="I29" i="1"/>
  <c r="J28" i="1"/>
  <c r="I28" i="1"/>
  <c r="J25" i="1"/>
  <c r="I25" i="1"/>
  <c r="J23" i="1"/>
  <c r="I23" i="1"/>
  <c r="J22" i="1"/>
  <c r="I22" i="1"/>
  <c r="J21" i="1"/>
  <c r="I21" i="1"/>
  <c r="J20" i="1"/>
  <c r="I20" i="1"/>
  <c r="J19" i="1"/>
  <c r="I19" i="1"/>
  <c r="J18" i="1"/>
  <c r="I18" i="1"/>
  <c r="J15" i="1"/>
  <c r="I1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T5" i="6"/>
  <c r="S5" i="6"/>
  <c r="J5" i="1"/>
  <c r="J5" i="3"/>
  <c r="J5" i="4"/>
  <c r="J5" i="5"/>
  <c r="I5" i="1"/>
  <c r="I5" i="3"/>
  <c r="I5" i="4"/>
  <c r="I5" i="5"/>
</calcChain>
</file>

<file path=xl/sharedStrings.xml><?xml version="1.0" encoding="utf-8"?>
<sst xmlns="http://schemas.openxmlformats.org/spreadsheetml/2006/main" count="744" uniqueCount="97">
  <si>
    <t>Table 1. Relationship and Marital Status by Sex and Educational Attainment, Guam:</t>
  </si>
  <si>
    <t>Total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</si>
  <si>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</si>
  <si>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</si>
  <si>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</si>
  <si>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</si>
  <si>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</si>
  <si>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</si>
  <si>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</si>
  <si>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</si>
  <si>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</si>
  <si>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</si>
  <si>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</si>
  <si>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</si>
  <si>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</si>
  <si>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</si>
  <si>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</si>
  <si>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</si>
  <si>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</si>
  <si>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</si>
  <si>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</si>
  <si>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</si>
  <si>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Table 2. Age and Birthplace by Sex and Educational Attainment, Guam:</t>
  </si>
  <si>
    <t xml:space="preserve">   Age5s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</si>
  <si>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</si>
  <si>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</si>
  <si>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</si>
  <si>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</si>
  <si>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</si>
  <si>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</si>
  <si>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</si>
  <si>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</si>
  <si>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</si>
  <si>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</si>
  <si>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</si>
  <si>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</si>
  <si>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</si>
  <si>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</si>
  <si>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</si>
  <si>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</si>
  <si>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</si>
  <si>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Other</t>
  </si>
  <si>
    <t>Not stated</t>
  </si>
  <si>
    <t>Table 3. Armed Forces by Sex and Educational Attainment, Guam: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</si>
  <si>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</si>
  <si>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</si>
  <si>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</si>
  <si>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</si>
  <si>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</si>
  <si>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</si>
  <si>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</si>
  <si>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</si>
  <si>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</si>
  <si>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</si>
  <si>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</si>
  <si>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</si>
  <si>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Table 4. Citizenship and Year Arrived by Sex and Educational Attainment, Guam:</t>
  </si>
  <si>
    <t xml:space="preserve">   Citizenship</t>
  </si>
  <si>
    <t>Other Asian</t>
  </si>
  <si>
    <t xml:space="preserve">   Year arrived</t>
  </si>
  <si>
    <t>1980-1984</t>
  </si>
  <si>
    <t>Before 1980</t>
  </si>
  <si>
    <t>Table 5. Work Last Week and Class of Worker by Sex and Educational Attainment, Guam:</t>
  </si>
  <si>
    <t xml:space="preserve">   Work last week</t>
  </si>
  <si>
    <t>Paid work</t>
  </si>
  <si>
    <t>Looking for work</t>
  </si>
  <si>
    <t>Not in LF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</si>
  <si>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</si>
  <si>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</si>
  <si>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</si>
  <si>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</si>
  <si>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</si>
  <si>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</si>
  <si>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</si>
  <si>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</si>
  <si>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</si>
  <si>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>Table 6. Mother's and Father's Birthplace by Sex and Educational Attainment, Guam:</t>
  </si>
  <si>
    <t xml:space="preserve">   Mother BP</t>
  </si>
  <si>
    <t>NR</t>
  </si>
  <si>
    <t xml:space="preserve">   Father_BP</t>
  </si>
  <si>
    <t>Percent</t>
  </si>
  <si>
    <t>H.S. Grads</t>
  </si>
  <si>
    <t>College Grad</t>
  </si>
  <si>
    <t>Less than</t>
  </si>
  <si>
    <t>H.S. Grad</t>
  </si>
  <si>
    <t>High School</t>
  </si>
  <si>
    <t>Graduate</t>
  </si>
  <si>
    <t>College</t>
  </si>
  <si>
    <t xml:space="preserve">Some </t>
  </si>
  <si>
    <t>Associate's</t>
  </si>
  <si>
    <t>Degree</t>
  </si>
  <si>
    <t xml:space="preserve">Bachelor's </t>
  </si>
  <si>
    <t xml:space="preserve">Masters or </t>
  </si>
  <si>
    <t>higher</t>
  </si>
  <si>
    <t>FEMALES</t>
  </si>
  <si>
    <t>MALES</t>
  </si>
  <si>
    <t>Source: Guam Labor Force Surveys 1992-2004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</si>
</sst>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64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3" fontId="1" fillId="0" borderId="8" xfId="0" applyNumberFormat="1" applyFont="1" applyBorder="1" applyAlignment="1">
      <alignment horizontal="left"/>
    </xf>
    <xf numFmtId="3" fontId="1" fillId="0" borderId="9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80C40-7A0A-4C00-B87F-4883BCBDC186}">
  <dimension ref="A1:AD44"/>
  <sheetViews>
    <sheetView view="pageBreakPreview" zoomScale="125" zoomScaleNormal="125" zoomScaleSheetLayoutView="125" workbookViewId="0">
      <selection activeCell="V5" sqref="V5:AB43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0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0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2</v>
      </c>
      <c r="K4" s="1" t="s">
        <v>2</v>
      </c>
      <c r="U4" s="1" t="s">
        <v>2</v>
      </c>
    </row>
    <row r="5" spans="1:30" x14ac:dyDescent="0.2">
      <c r="A5" s="1" t="s">
        <v>1</v>
      </c>
      <c r="B5" s="1">
        <v>61618</v>
      </c>
      <c r="C5" s="1">
        <v>11801</v>
      </c>
      <c r="D5" s="1">
        <v>24770</v>
      </c>
      <c r="E5" s="1">
        <v>3425</v>
      </c>
      <c r="F5" s="1">
        <v>7148</v>
      </c>
      <c r="G5" s="1">
        <v>12474</v>
      </c>
      <c r="H5" s="1">
        <v>2000</v>
      </c>
      <c r="I5" s="8">
        <f>SUM(D5:H5)*100/B5</f>
        <v>80.848128793534357</v>
      </c>
      <c r="J5" s="8">
        <f>SUM(G5:H5)*100/B5</f>
        <v>23.489889318056413</v>
      </c>
      <c r="K5" s="1" t="s">
        <v>1</v>
      </c>
      <c r="L5" s="1">
        <v>31086</v>
      </c>
      <c r="M5" s="1">
        <v>5029</v>
      </c>
      <c r="N5" s="1">
        <v>12969</v>
      </c>
      <c r="O5" s="1">
        <v>1881</v>
      </c>
      <c r="P5" s="1">
        <v>3881</v>
      </c>
      <c r="Q5" s="1">
        <v>6376</v>
      </c>
      <c r="R5" s="1">
        <v>950</v>
      </c>
      <c r="S5" s="8">
        <f>SUM(N5:R5)*100/L5</f>
        <v>83.822299427394967</v>
      </c>
      <c r="T5" s="8">
        <f>SUM(Q5:R5)*100/L5</f>
        <v>23.566878980891719</v>
      </c>
      <c r="U5" s="1" t="s">
        <v>1</v>
      </c>
      <c r="V5" s="1">
        <v>30532</v>
      </c>
      <c r="W5" s="1">
        <v>6772</v>
      </c>
      <c r="X5" s="1">
        <v>11801</v>
      </c>
      <c r="Y5" s="1">
        <v>1544</v>
      </c>
      <c r="Z5" s="1">
        <v>3267</v>
      </c>
      <c r="AA5" s="1">
        <v>6098</v>
      </c>
      <c r="AB5" s="1">
        <v>1049</v>
      </c>
      <c r="AC5" s="8">
        <f>SUM(X5:AB5)*100/V5</f>
        <v>77.816716887200315</v>
      </c>
      <c r="AD5" s="8">
        <f>SUM(AA5:AB5)*100/V5</f>
        <v>23.40822743351238</v>
      </c>
    </row>
    <row r="6" spans="1:30" x14ac:dyDescent="0.2">
      <c r="A6" s="1" t="s">
        <v>3</v>
      </c>
      <c r="B6" s="1">
        <v>27898</v>
      </c>
      <c r="C6" s="1">
        <v>5346</v>
      </c>
      <c r="D6" s="1">
        <v>10395</v>
      </c>
      <c r="E6" s="1">
        <v>1624</v>
      </c>
      <c r="F6" s="1">
        <v>3604</v>
      </c>
      <c r="G6" s="1">
        <v>5821</v>
      </c>
      <c r="H6" s="1">
        <v>1109</v>
      </c>
      <c r="I6" s="8">
        <f t="shared" ref="I6:I12" si="0">SUM(D6:H6)*100/B6</f>
        <v>80.840920496092906</v>
      </c>
      <c r="J6" s="8">
        <f t="shared" ref="J6:J12" si="1">SUM(G6:H6)*100/B6</f>
        <v>24.840490357731738</v>
      </c>
      <c r="K6" s="1" t="s">
        <v>3</v>
      </c>
      <c r="L6" s="1">
        <v>21503</v>
      </c>
      <c r="M6" s="1">
        <v>3524</v>
      </c>
      <c r="N6" s="1">
        <v>8237</v>
      </c>
      <c r="O6" s="1">
        <v>1307</v>
      </c>
      <c r="P6" s="1">
        <v>2891</v>
      </c>
      <c r="Q6" s="1">
        <v>4712</v>
      </c>
      <c r="R6" s="1">
        <v>832</v>
      </c>
      <c r="S6" s="8">
        <f t="shared" ref="S6:S12" si="2">SUM(N6:R6)*100/L6</f>
        <v>83.611589080593404</v>
      </c>
      <c r="T6" s="8">
        <f t="shared" ref="T6:T12" si="3">SUM(Q6:R6)*100/L6</f>
        <v>25.782448960610147</v>
      </c>
      <c r="U6" s="1" t="s">
        <v>3</v>
      </c>
      <c r="V6" s="1">
        <v>6395</v>
      </c>
      <c r="W6" s="1">
        <v>1822</v>
      </c>
      <c r="X6" s="1">
        <v>2158</v>
      </c>
      <c r="Y6" s="1">
        <v>317</v>
      </c>
      <c r="Z6" s="1">
        <v>713</v>
      </c>
      <c r="AA6" s="1">
        <v>1109</v>
      </c>
      <c r="AB6" s="1">
        <v>277</v>
      </c>
      <c r="AC6" s="8">
        <f t="shared" ref="AC6:AC12" si="4">SUM(X6:AB6)*100/V6</f>
        <v>71.524628616106327</v>
      </c>
      <c r="AD6" s="8">
        <f t="shared" ref="AD6:AD12" si="5">SUM(AA6:AB6)*100/V6</f>
        <v>21.673182173573103</v>
      </c>
    </row>
    <row r="7" spans="1:30" x14ac:dyDescent="0.2">
      <c r="A7" s="1" t="s">
        <v>4</v>
      </c>
      <c r="B7" s="1">
        <v>17642</v>
      </c>
      <c r="C7" s="1">
        <v>3148</v>
      </c>
      <c r="D7" s="1">
        <v>7187</v>
      </c>
      <c r="E7" s="1">
        <v>911</v>
      </c>
      <c r="F7" s="1">
        <v>1802</v>
      </c>
      <c r="G7" s="1">
        <v>3841</v>
      </c>
      <c r="H7" s="1">
        <v>752</v>
      </c>
      <c r="I7" s="8">
        <f t="shared" si="0"/>
        <v>82.150549824282962</v>
      </c>
      <c r="J7" s="8">
        <f t="shared" si="1"/>
        <v>26.034463212787667</v>
      </c>
      <c r="K7" s="1" t="s">
        <v>4</v>
      </c>
      <c r="L7" s="1">
        <v>1148</v>
      </c>
      <c r="M7" s="1">
        <v>119</v>
      </c>
      <c r="N7" s="1">
        <v>594</v>
      </c>
      <c r="O7" s="1">
        <v>79</v>
      </c>
      <c r="P7" s="1">
        <v>198</v>
      </c>
      <c r="Q7" s="1">
        <v>139</v>
      </c>
      <c r="R7" s="1">
        <v>20</v>
      </c>
      <c r="S7" s="8">
        <f t="shared" si="2"/>
        <v>89.721254355400703</v>
      </c>
      <c r="T7" s="8">
        <f t="shared" si="3"/>
        <v>13.850174216027874</v>
      </c>
      <c r="U7" s="1" t="s">
        <v>4</v>
      </c>
      <c r="V7" s="1">
        <v>16493</v>
      </c>
      <c r="W7" s="1">
        <v>3029</v>
      </c>
      <c r="X7" s="1">
        <v>6593</v>
      </c>
      <c r="Y7" s="1">
        <v>832</v>
      </c>
      <c r="Z7" s="1">
        <v>1604</v>
      </c>
      <c r="AA7" s="1">
        <v>3703</v>
      </c>
      <c r="AB7" s="1">
        <v>733</v>
      </c>
      <c r="AC7" s="8">
        <f t="shared" si="4"/>
        <v>81.640696052870922</v>
      </c>
      <c r="AD7" s="8">
        <f t="shared" si="5"/>
        <v>26.896259018977748</v>
      </c>
    </row>
    <row r="8" spans="1:30" x14ac:dyDescent="0.2">
      <c r="A8" s="1" t="s">
        <v>5</v>
      </c>
      <c r="B8" s="1">
        <v>6851</v>
      </c>
      <c r="C8" s="1">
        <v>713</v>
      </c>
      <c r="D8" s="1">
        <v>3346</v>
      </c>
      <c r="E8" s="1">
        <v>337</v>
      </c>
      <c r="F8" s="1">
        <v>812</v>
      </c>
      <c r="G8" s="1">
        <v>1584</v>
      </c>
      <c r="H8" s="1">
        <v>59</v>
      </c>
      <c r="I8" s="8">
        <f t="shared" si="0"/>
        <v>89.592760180995469</v>
      </c>
      <c r="J8" s="8">
        <f t="shared" si="1"/>
        <v>23.981900452488688</v>
      </c>
      <c r="K8" s="1" t="s">
        <v>5</v>
      </c>
      <c r="L8" s="1">
        <v>4059</v>
      </c>
      <c r="M8" s="1">
        <v>416</v>
      </c>
      <c r="N8" s="1">
        <v>2099</v>
      </c>
      <c r="O8" s="1">
        <v>238</v>
      </c>
      <c r="P8" s="1">
        <v>416</v>
      </c>
      <c r="Q8" s="1">
        <v>832</v>
      </c>
      <c r="R8" s="1">
        <v>59</v>
      </c>
      <c r="S8" s="8">
        <f t="shared" si="2"/>
        <v>89.775806848977581</v>
      </c>
      <c r="T8" s="8">
        <f t="shared" si="3"/>
        <v>21.951219512195124</v>
      </c>
      <c r="U8" s="1" t="s">
        <v>5</v>
      </c>
      <c r="V8" s="1">
        <v>2792</v>
      </c>
      <c r="W8" s="1">
        <v>297</v>
      </c>
      <c r="X8" s="1">
        <v>1247</v>
      </c>
      <c r="Y8" s="1">
        <v>99</v>
      </c>
      <c r="Z8" s="1">
        <v>396</v>
      </c>
      <c r="AA8" s="1">
        <v>752</v>
      </c>
      <c r="AB8" s="1">
        <v>0</v>
      </c>
      <c r="AC8" s="8">
        <f t="shared" si="4"/>
        <v>89.326647564469909</v>
      </c>
      <c r="AD8" s="8">
        <f t="shared" si="5"/>
        <v>26.93409742120344</v>
      </c>
    </row>
    <row r="9" spans="1:30" x14ac:dyDescent="0.2">
      <c r="A9" s="1" t="s">
        <v>6</v>
      </c>
      <c r="B9" s="1">
        <v>990</v>
      </c>
      <c r="C9" s="1">
        <v>554</v>
      </c>
      <c r="D9" s="1">
        <v>257</v>
      </c>
      <c r="E9" s="1">
        <v>20</v>
      </c>
      <c r="F9" s="1">
        <v>79</v>
      </c>
      <c r="G9" s="1">
        <v>79</v>
      </c>
      <c r="H9" s="1">
        <v>0</v>
      </c>
      <c r="I9" s="8">
        <f t="shared" si="0"/>
        <v>43.939393939393938</v>
      </c>
      <c r="J9" s="8">
        <f t="shared" si="1"/>
        <v>7.9797979797979801</v>
      </c>
      <c r="K9" s="1" t="s">
        <v>6</v>
      </c>
      <c r="L9" s="1">
        <v>257</v>
      </c>
      <c r="M9" s="1">
        <v>99</v>
      </c>
      <c r="N9" s="1">
        <v>79</v>
      </c>
      <c r="O9" s="1">
        <v>20</v>
      </c>
      <c r="P9" s="1">
        <v>40</v>
      </c>
      <c r="Q9" s="1">
        <v>20</v>
      </c>
      <c r="R9" s="1">
        <v>0</v>
      </c>
      <c r="S9" s="8">
        <f t="shared" si="2"/>
        <v>61.867704280155642</v>
      </c>
      <c r="T9" s="8">
        <f t="shared" si="3"/>
        <v>7.782101167315175</v>
      </c>
      <c r="U9" s="1" t="s">
        <v>6</v>
      </c>
      <c r="V9" s="1">
        <v>733</v>
      </c>
      <c r="W9" s="1">
        <v>455</v>
      </c>
      <c r="X9" s="1">
        <v>178</v>
      </c>
      <c r="Y9" s="1">
        <v>0</v>
      </c>
      <c r="Z9" s="1">
        <v>40</v>
      </c>
      <c r="AA9" s="1">
        <v>59</v>
      </c>
      <c r="AB9" s="1">
        <v>0</v>
      </c>
      <c r="AC9" s="8">
        <f t="shared" si="4"/>
        <v>37.789904502046383</v>
      </c>
      <c r="AD9" s="8">
        <f t="shared" si="5"/>
        <v>8.0491132332878585</v>
      </c>
    </row>
    <row r="10" spans="1:30" x14ac:dyDescent="0.2">
      <c r="A10" s="1" t="s">
        <v>7</v>
      </c>
      <c r="B10" s="1">
        <v>40</v>
      </c>
      <c r="C10" s="1">
        <v>20</v>
      </c>
      <c r="D10" s="1">
        <v>20</v>
      </c>
      <c r="E10" s="1">
        <v>0</v>
      </c>
      <c r="F10" s="1">
        <v>0</v>
      </c>
      <c r="G10" s="1">
        <v>0</v>
      </c>
      <c r="H10" s="1">
        <v>0</v>
      </c>
      <c r="I10" s="8">
        <f t="shared" si="0"/>
        <v>50</v>
      </c>
      <c r="J10" s="8">
        <f t="shared" si="1"/>
        <v>0</v>
      </c>
      <c r="K10" s="1" t="s">
        <v>7</v>
      </c>
      <c r="L10" s="1">
        <v>20</v>
      </c>
      <c r="M10" s="1">
        <v>0</v>
      </c>
      <c r="N10" s="1">
        <v>20</v>
      </c>
      <c r="O10" s="1">
        <v>0</v>
      </c>
      <c r="P10" s="1">
        <v>0</v>
      </c>
      <c r="Q10" s="1">
        <v>0</v>
      </c>
      <c r="R10" s="1">
        <v>0</v>
      </c>
      <c r="S10" s="8">
        <f t="shared" si="2"/>
        <v>100</v>
      </c>
      <c r="T10" s="8">
        <f t="shared" si="3"/>
        <v>0</v>
      </c>
      <c r="U10" s="1" t="s">
        <v>7</v>
      </c>
      <c r="V10" s="1">
        <v>20</v>
      </c>
      <c r="W10" s="1">
        <v>20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8">
        <f t="shared" si="4"/>
        <v>0</v>
      </c>
      <c r="AD10" s="8">
        <f t="shared" si="5"/>
        <v>0</v>
      </c>
    </row>
    <row r="11" spans="1:30" x14ac:dyDescent="0.2">
      <c r="A11" s="1" t="s">
        <v>8</v>
      </c>
      <c r="B11" s="1">
        <v>1406</v>
      </c>
      <c r="C11" s="1">
        <v>158</v>
      </c>
      <c r="D11" s="1">
        <v>733</v>
      </c>
      <c r="E11" s="1">
        <v>0</v>
      </c>
      <c r="F11" s="1">
        <v>158</v>
      </c>
      <c r="G11" s="1">
        <v>337</v>
      </c>
      <c r="H11" s="1">
        <v>20</v>
      </c>
      <c r="I11" s="8">
        <f t="shared" si="0"/>
        <v>88.762446657183503</v>
      </c>
      <c r="J11" s="8">
        <f t="shared" si="1"/>
        <v>25.391180654338548</v>
      </c>
      <c r="K11" s="1" t="s">
        <v>8</v>
      </c>
      <c r="L11" s="1">
        <v>693</v>
      </c>
      <c r="M11" s="1">
        <v>40</v>
      </c>
      <c r="N11" s="1">
        <v>455</v>
      </c>
      <c r="O11" s="1">
        <v>0</v>
      </c>
      <c r="P11" s="1">
        <v>40</v>
      </c>
      <c r="Q11" s="1">
        <v>139</v>
      </c>
      <c r="R11" s="1">
        <v>20</v>
      </c>
      <c r="S11" s="8">
        <f t="shared" si="2"/>
        <v>94.372294372294377</v>
      </c>
      <c r="T11" s="8">
        <f t="shared" si="3"/>
        <v>22.943722943722943</v>
      </c>
      <c r="U11" s="1" t="s">
        <v>8</v>
      </c>
      <c r="V11" s="1">
        <v>713</v>
      </c>
      <c r="W11" s="1">
        <v>119</v>
      </c>
      <c r="X11" s="1">
        <v>277</v>
      </c>
      <c r="Y11" s="1">
        <v>0</v>
      </c>
      <c r="Z11" s="1">
        <v>119</v>
      </c>
      <c r="AA11" s="1">
        <v>198</v>
      </c>
      <c r="AB11" s="1">
        <v>0</v>
      </c>
      <c r="AC11" s="8">
        <f t="shared" si="4"/>
        <v>83.309957924263671</v>
      </c>
      <c r="AD11" s="8">
        <f t="shared" si="5"/>
        <v>27.769985974754558</v>
      </c>
    </row>
    <row r="12" spans="1:30" x14ac:dyDescent="0.2">
      <c r="A12" s="1" t="s">
        <v>9</v>
      </c>
      <c r="B12" s="1">
        <v>6791</v>
      </c>
      <c r="C12" s="1">
        <v>1861</v>
      </c>
      <c r="D12" s="1">
        <v>2831</v>
      </c>
      <c r="E12" s="1">
        <v>535</v>
      </c>
      <c r="F12" s="1">
        <v>693</v>
      </c>
      <c r="G12" s="1">
        <v>812</v>
      </c>
      <c r="H12" s="1">
        <v>59</v>
      </c>
      <c r="I12" s="8">
        <f t="shared" si="0"/>
        <v>72.59608305109704</v>
      </c>
      <c r="J12" s="8">
        <f t="shared" si="1"/>
        <v>12.825798851420998</v>
      </c>
      <c r="K12" s="1" t="s">
        <v>9</v>
      </c>
      <c r="L12" s="1">
        <v>3406</v>
      </c>
      <c r="M12" s="1">
        <v>832</v>
      </c>
      <c r="N12" s="1">
        <v>1485</v>
      </c>
      <c r="O12" s="1">
        <v>238</v>
      </c>
      <c r="P12" s="1">
        <v>297</v>
      </c>
      <c r="Q12" s="1">
        <v>535</v>
      </c>
      <c r="R12" s="1">
        <v>20</v>
      </c>
      <c r="S12" s="8">
        <f t="shared" si="2"/>
        <v>75.601879036993537</v>
      </c>
      <c r="T12" s="8">
        <f t="shared" si="3"/>
        <v>16.294773928361714</v>
      </c>
      <c r="U12" s="1" t="s">
        <v>9</v>
      </c>
      <c r="V12" s="1">
        <v>3386</v>
      </c>
      <c r="W12" s="1">
        <v>1030</v>
      </c>
      <c r="X12" s="1">
        <v>1346</v>
      </c>
      <c r="Y12" s="1">
        <v>297</v>
      </c>
      <c r="Z12" s="1">
        <v>396</v>
      </c>
      <c r="AA12" s="1">
        <v>277</v>
      </c>
      <c r="AB12" s="1">
        <v>40</v>
      </c>
      <c r="AC12" s="8">
        <f t="shared" si="4"/>
        <v>69.580626107501473</v>
      </c>
      <c r="AD12" s="8">
        <f t="shared" si="5"/>
        <v>9.3620791494388662</v>
      </c>
    </row>
    <row r="13" spans="1:30" x14ac:dyDescent="0.2">
      <c r="A13" s="1" t="s">
        <v>10</v>
      </c>
      <c r="K13" s="1" t="s">
        <v>10</v>
      </c>
      <c r="U13" s="1" t="s">
        <v>10</v>
      </c>
    </row>
    <row r="14" spans="1:30" x14ac:dyDescent="0.2">
      <c r="A14" s="1" t="s">
        <v>11</v>
      </c>
      <c r="K14" s="1" t="s">
        <v>11</v>
      </c>
      <c r="U14" s="1" t="s">
        <v>11</v>
      </c>
    </row>
    <row r="15" spans="1:30" x14ac:dyDescent="0.2">
      <c r="A15" s="1" t="s">
        <v>1</v>
      </c>
      <c r="B15" s="1">
        <v>47263</v>
      </c>
      <c r="C15" s="1">
        <v>6079</v>
      </c>
      <c r="D15" s="1">
        <v>19780</v>
      </c>
      <c r="E15" s="1">
        <v>2970</v>
      </c>
      <c r="F15" s="1">
        <v>6118</v>
      </c>
      <c r="G15" s="1">
        <v>10732</v>
      </c>
      <c r="H15" s="1">
        <v>1584</v>
      </c>
      <c r="I15" s="8">
        <f t="shared" ref="I15:I43" si="6">SUM(D15:H15)*100/B15</f>
        <v>87.137930304889665</v>
      </c>
      <c r="J15" s="8">
        <f t="shared" ref="J15:J43" si="7">SUM(G15:H15)*100/B15</f>
        <v>26.058438948014302</v>
      </c>
      <c r="K15" s="1" t="s">
        <v>1</v>
      </c>
      <c r="L15" s="1">
        <v>24136</v>
      </c>
      <c r="M15" s="1">
        <v>2772</v>
      </c>
      <c r="N15" s="1">
        <v>10395</v>
      </c>
      <c r="O15" s="1">
        <v>1624</v>
      </c>
      <c r="P15" s="1">
        <v>3188</v>
      </c>
      <c r="Q15" s="1">
        <v>5425</v>
      </c>
      <c r="R15" s="1">
        <v>733</v>
      </c>
      <c r="S15" s="8">
        <f t="shared" ref="S15" si="8">SUM(N15:R15)*100/L15</f>
        <v>88.519224395094469</v>
      </c>
      <c r="T15" s="8">
        <f t="shared" ref="T15" si="9">SUM(Q15:R15)*100/L15</f>
        <v>25.513755386145178</v>
      </c>
      <c r="U15" s="1" t="s">
        <v>1</v>
      </c>
      <c r="V15" s="1">
        <v>23126</v>
      </c>
      <c r="W15" s="1">
        <v>3307</v>
      </c>
      <c r="X15" s="1">
        <v>9385</v>
      </c>
      <c r="Y15" s="1">
        <v>1346</v>
      </c>
      <c r="Z15" s="1">
        <v>2930</v>
      </c>
      <c r="AA15" s="1">
        <v>5306</v>
      </c>
      <c r="AB15" s="1">
        <v>851</v>
      </c>
      <c r="AC15" s="8">
        <f t="shared" ref="AC15" si="10">SUM(X15:AB15)*100/V15</f>
        <v>85.69575369713742</v>
      </c>
      <c r="AD15" s="8">
        <f t="shared" ref="AD15" si="11">SUM(AA15:AB15)*100/V15</f>
        <v>26.623713569142957</v>
      </c>
    </row>
    <row r="16" spans="1:30" x14ac:dyDescent="0.2">
      <c r="A16" s="1" t="s">
        <v>12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/>
      <c r="J16" s="8"/>
      <c r="K16" s="1" t="s">
        <v>12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/>
      <c r="T16" s="8"/>
      <c r="U16" s="1" t="s">
        <v>12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/>
      <c r="AD16" s="8"/>
    </row>
    <row r="17" spans="1:30" x14ac:dyDescent="0.2">
      <c r="A17" s="1" t="s">
        <v>13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/>
      <c r="J17" s="8"/>
      <c r="K17" s="1" t="s">
        <v>13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/>
      <c r="T17" s="8"/>
      <c r="U17" s="1" t="s">
        <v>13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/>
      <c r="AD17" s="8"/>
    </row>
    <row r="18" spans="1:30" x14ac:dyDescent="0.2">
      <c r="A18" s="1" t="s">
        <v>14</v>
      </c>
      <c r="B18" s="1">
        <v>9029</v>
      </c>
      <c r="C18" s="1">
        <v>1129</v>
      </c>
      <c r="D18" s="1">
        <v>4475</v>
      </c>
      <c r="E18" s="1">
        <v>812</v>
      </c>
      <c r="F18" s="1">
        <v>1109</v>
      </c>
      <c r="G18" s="1">
        <v>1406</v>
      </c>
      <c r="H18" s="1">
        <v>99</v>
      </c>
      <c r="I18" s="8">
        <f t="shared" si="6"/>
        <v>87.506922139771845</v>
      </c>
      <c r="J18" s="8">
        <f t="shared" si="7"/>
        <v>16.668512570605827</v>
      </c>
      <c r="K18" s="1" t="s">
        <v>14</v>
      </c>
      <c r="L18" s="1">
        <v>4732</v>
      </c>
      <c r="M18" s="1">
        <v>594</v>
      </c>
      <c r="N18" s="1">
        <v>2594</v>
      </c>
      <c r="O18" s="1">
        <v>455</v>
      </c>
      <c r="P18" s="1">
        <v>554</v>
      </c>
      <c r="Q18" s="1">
        <v>535</v>
      </c>
      <c r="R18" s="1">
        <v>0</v>
      </c>
      <c r="S18" s="8">
        <f t="shared" ref="S18:S23" si="12">SUM(N18:R18)*100/L18</f>
        <v>87.447168216398993</v>
      </c>
      <c r="T18" s="8">
        <f t="shared" ref="T18:T23" si="13">SUM(Q18:R18)*100/L18</f>
        <v>11.306001690617075</v>
      </c>
      <c r="U18" s="1" t="s">
        <v>14</v>
      </c>
      <c r="V18" s="1">
        <v>4297</v>
      </c>
      <c r="W18" s="1">
        <v>535</v>
      </c>
      <c r="X18" s="1">
        <v>1881</v>
      </c>
      <c r="Y18" s="1">
        <v>356</v>
      </c>
      <c r="Z18" s="1">
        <v>554</v>
      </c>
      <c r="AA18" s="1">
        <v>871</v>
      </c>
      <c r="AB18" s="1">
        <v>99</v>
      </c>
      <c r="AC18" s="8">
        <f t="shared" ref="AC18:AC23" si="14">SUM(X18:AB18)*100/V18</f>
        <v>87.526181056551081</v>
      </c>
      <c r="AD18" s="8">
        <f t="shared" ref="AD18:AD23" si="15">SUM(AA18:AB18)*100/V18</f>
        <v>22.573888759599722</v>
      </c>
    </row>
    <row r="19" spans="1:30" x14ac:dyDescent="0.2">
      <c r="A19" s="1" t="s">
        <v>15</v>
      </c>
      <c r="B19" s="1">
        <v>8613</v>
      </c>
      <c r="C19" s="1">
        <v>931</v>
      </c>
      <c r="D19" s="1">
        <v>4079</v>
      </c>
      <c r="E19" s="1">
        <v>416</v>
      </c>
      <c r="F19" s="1">
        <v>1168</v>
      </c>
      <c r="G19" s="1">
        <v>1901</v>
      </c>
      <c r="H19" s="1">
        <v>119</v>
      </c>
      <c r="I19" s="8">
        <f t="shared" si="6"/>
        <v>89.202368512713335</v>
      </c>
      <c r="J19" s="8">
        <f t="shared" si="7"/>
        <v>23.452920004644142</v>
      </c>
      <c r="K19" s="1" t="s">
        <v>15</v>
      </c>
      <c r="L19" s="1">
        <v>4475</v>
      </c>
      <c r="M19" s="1">
        <v>396</v>
      </c>
      <c r="N19" s="1">
        <v>2317</v>
      </c>
      <c r="O19" s="1">
        <v>198</v>
      </c>
      <c r="P19" s="1">
        <v>475</v>
      </c>
      <c r="Q19" s="1">
        <v>1069</v>
      </c>
      <c r="R19" s="1">
        <v>20</v>
      </c>
      <c r="S19" s="8">
        <f t="shared" si="12"/>
        <v>91.150837988826822</v>
      </c>
      <c r="T19" s="8">
        <f t="shared" si="13"/>
        <v>24.335195530726256</v>
      </c>
      <c r="U19" s="1" t="s">
        <v>15</v>
      </c>
      <c r="V19" s="1">
        <v>4138</v>
      </c>
      <c r="W19" s="1">
        <v>535</v>
      </c>
      <c r="X19" s="1">
        <v>1762</v>
      </c>
      <c r="Y19" s="1">
        <v>218</v>
      </c>
      <c r="Z19" s="1">
        <v>693</v>
      </c>
      <c r="AA19" s="1">
        <v>832</v>
      </c>
      <c r="AB19" s="1">
        <v>99</v>
      </c>
      <c r="AC19" s="8">
        <f t="shared" si="14"/>
        <v>87.095215079748669</v>
      </c>
      <c r="AD19" s="8">
        <f t="shared" si="15"/>
        <v>22.49879168680522</v>
      </c>
    </row>
    <row r="20" spans="1:30" x14ac:dyDescent="0.2">
      <c r="A20" s="1" t="s">
        <v>16</v>
      </c>
      <c r="B20" s="1">
        <v>9306</v>
      </c>
      <c r="C20" s="1">
        <v>990</v>
      </c>
      <c r="D20" s="1">
        <v>3940</v>
      </c>
      <c r="E20" s="1">
        <v>574</v>
      </c>
      <c r="F20" s="1">
        <v>1267</v>
      </c>
      <c r="G20" s="1">
        <v>2317</v>
      </c>
      <c r="H20" s="1">
        <v>218</v>
      </c>
      <c r="I20" s="8">
        <f t="shared" si="6"/>
        <v>89.361702127659569</v>
      </c>
      <c r="J20" s="8">
        <f t="shared" si="7"/>
        <v>27.240490006447452</v>
      </c>
      <c r="K20" s="1" t="s">
        <v>16</v>
      </c>
      <c r="L20" s="1">
        <v>4613</v>
      </c>
      <c r="M20" s="1">
        <v>515</v>
      </c>
      <c r="N20" s="1">
        <v>1861</v>
      </c>
      <c r="O20" s="1">
        <v>297</v>
      </c>
      <c r="P20" s="1">
        <v>693</v>
      </c>
      <c r="Q20" s="1">
        <v>1188</v>
      </c>
      <c r="R20" s="1">
        <v>59</v>
      </c>
      <c r="S20" s="8">
        <f t="shared" si="12"/>
        <v>88.835898547582914</v>
      </c>
      <c r="T20" s="8">
        <f t="shared" si="13"/>
        <v>27.032300021677866</v>
      </c>
      <c r="U20" s="1" t="s">
        <v>16</v>
      </c>
      <c r="V20" s="1">
        <v>4693</v>
      </c>
      <c r="W20" s="1">
        <v>475</v>
      </c>
      <c r="X20" s="1">
        <v>2079</v>
      </c>
      <c r="Y20" s="1">
        <v>277</v>
      </c>
      <c r="Z20" s="1">
        <v>574</v>
      </c>
      <c r="AA20" s="1">
        <v>1129</v>
      </c>
      <c r="AB20" s="1">
        <v>158</v>
      </c>
      <c r="AC20" s="8">
        <f t="shared" si="14"/>
        <v>89.857234178563814</v>
      </c>
      <c r="AD20" s="8">
        <f t="shared" si="15"/>
        <v>27.423822714681439</v>
      </c>
    </row>
    <row r="21" spans="1:30" x14ac:dyDescent="0.2">
      <c r="A21" s="1" t="s">
        <v>17</v>
      </c>
      <c r="B21" s="1">
        <v>8158</v>
      </c>
      <c r="C21" s="1">
        <v>1069</v>
      </c>
      <c r="D21" s="1">
        <v>2970</v>
      </c>
      <c r="E21" s="1">
        <v>574</v>
      </c>
      <c r="F21" s="1">
        <v>1188</v>
      </c>
      <c r="G21" s="1">
        <v>1921</v>
      </c>
      <c r="H21" s="1">
        <v>436</v>
      </c>
      <c r="I21" s="8">
        <f t="shared" si="6"/>
        <v>86.896298112282423</v>
      </c>
      <c r="J21" s="8">
        <f t="shared" si="7"/>
        <v>28.891885265996567</v>
      </c>
      <c r="K21" s="1" t="s">
        <v>17</v>
      </c>
      <c r="L21" s="1">
        <v>3960</v>
      </c>
      <c r="M21" s="1">
        <v>396</v>
      </c>
      <c r="N21" s="1">
        <v>1465</v>
      </c>
      <c r="O21" s="1">
        <v>277</v>
      </c>
      <c r="P21" s="1">
        <v>634</v>
      </c>
      <c r="Q21" s="1">
        <v>970</v>
      </c>
      <c r="R21" s="1">
        <v>218</v>
      </c>
      <c r="S21" s="8">
        <f t="shared" si="12"/>
        <v>90</v>
      </c>
      <c r="T21" s="8">
        <f t="shared" si="13"/>
        <v>30</v>
      </c>
      <c r="U21" s="1" t="s">
        <v>17</v>
      </c>
      <c r="V21" s="1">
        <v>4198</v>
      </c>
      <c r="W21" s="1">
        <v>673</v>
      </c>
      <c r="X21" s="1">
        <v>1505</v>
      </c>
      <c r="Y21" s="1">
        <v>297</v>
      </c>
      <c r="Z21" s="1">
        <v>554</v>
      </c>
      <c r="AA21" s="1">
        <v>950</v>
      </c>
      <c r="AB21" s="1">
        <v>218</v>
      </c>
      <c r="AC21" s="8">
        <f t="shared" si="14"/>
        <v>83.944735588375423</v>
      </c>
      <c r="AD21" s="8">
        <f t="shared" si="15"/>
        <v>27.82277274892806</v>
      </c>
    </row>
    <row r="22" spans="1:30" x14ac:dyDescent="0.2">
      <c r="A22" s="1" t="s">
        <v>18</v>
      </c>
      <c r="B22" s="1">
        <v>7029</v>
      </c>
      <c r="C22" s="1">
        <v>1010</v>
      </c>
      <c r="D22" s="1">
        <v>2416</v>
      </c>
      <c r="E22" s="1">
        <v>416</v>
      </c>
      <c r="F22" s="1">
        <v>950</v>
      </c>
      <c r="G22" s="1">
        <v>1901</v>
      </c>
      <c r="H22" s="1">
        <v>337</v>
      </c>
      <c r="I22" s="8">
        <f t="shared" si="6"/>
        <v>85.645184236733527</v>
      </c>
      <c r="J22" s="8">
        <f t="shared" si="7"/>
        <v>31.839521980367049</v>
      </c>
      <c r="K22" s="1" t="s">
        <v>18</v>
      </c>
      <c r="L22" s="1">
        <v>3703</v>
      </c>
      <c r="M22" s="1">
        <v>535</v>
      </c>
      <c r="N22" s="1">
        <v>1188</v>
      </c>
      <c r="O22" s="1">
        <v>257</v>
      </c>
      <c r="P22" s="1">
        <v>535</v>
      </c>
      <c r="Q22" s="1">
        <v>1030</v>
      </c>
      <c r="R22" s="1">
        <v>158</v>
      </c>
      <c r="S22" s="8">
        <f t="shared" si="12"/>
        <v>85.552254928436398</v>
      </c>
      <c r="T22" s="8">
        <f t="shared" si="13"/>
        <v>32.082095598163654</v>
      </c>
      <c r="U22" s="1" t="s">
        <v>18</v>
      </c>
      <c r="V22" s="1">
        <v>3326</v>
      </c>
      <c r="W22" s="1">
        <v>475</v>
      </c>
      <c r="X22" s="1">
        <v>1228</v>
      </c>
      <c r="Y22" s="1">
        <v>158</v>
      </c>
      <c r="Z22" s="1">
        <v>416</v>
      </c>
      <c r="AA22" s="1">
        <v>871</v>
      </c>
      <c r="AB22" s="1">
        <v>178</v>
      </c>
      <c r="AC22" s="8">
        <f t="shared" si="14"/>
        <v>85.718580877931444</v>
      </c>
      <c r="AD22" s="8">
        <f t="shared" si="15"/>
        <v>31.539386650631389</v>
      </c>
    </row>
    <row r="23" spans="1:30" x14ac:dyDescent="0.2">
      <c r="A23" s="1" t="s">
        <v>19</v>
      </c>
      <c r="B23" s="1">
        <v>5128</v>
      </c>
      <c r="C23" s="1">
        <v>950</v>
      </c>
      <c r="D23" s="1">
        <v>1901</v>
      </c>
      <c r="E23" s="1">
        <v>178</v>
      </c>
      <c r="F23" s="1">
        <v>436</v>
      </c>
      <c r="G23" s="1">
        <v>1287</v>
      </c>
      <c r="H23" s="1">
        <v>376</v>
      </c>
      <c r="I23" s="8">
        <f t="shared" si="6"/>
        <v>81.474258970358818</v>
      </c>
      <c r="J23" s="8">
        <f t="shared" si="7"/>
        <v>32.429797191887673</v>
      </c>
      <c r="K23" s="1" t="s">
        <v>19</v>
      </c>
      <c r="L23" s="1">
        <v>2653</v>
      </c>
      <c r="M23" s="1">
        <v>337</v>
      </c>
      <c r="N23" s="1">
        <v>970</v>
      </c>
      <c r="O23" s="1">
        <v>139</v>
      </c>
      <c r="P23" s="1">
        <v>297</v>
      </c>
      <c r="Q23" s="1">
        <v>634</v>
      </c>
      <c r="R23" s="1">
        <v>277</v>
      </c>
      <c r="S23" s="8">
        <f t="shared" si="12"/>
        <v>87.335092348284959</v>
      </c>
      <c r="T23" s="8">
        <f t="shared" si="13"/>
        <v>34.338484734263098</v>
      </c>
      <c r="U23" s="1" t="s">
        <v>19</v>
      </c>
      <c r="V23" s="1">
        <v>2475</v>
      </c>
      <c r="W23" s="1">
        <v>614</v>
      </c>
      <c r="X23" s="1">
        <v>931</v>
      </c>
      <c r="Y23" s="1">
        <v>40</v>
      </c>
      <c r="Z23" s="1">
        <v>139</v>
      </c>
      <c r="AA23" s="1">
        <v>653</v>
      </c>
      <c r="AB23" s="1">
        <v>99</v>
      </c>
      <c r="AC23" s="8">
        <f t="shared" si="14"/>
        <v>75.232323232323239</v>
      </c>
      <c r="AD23" s="8">
        <f t="shared" si="15"/>
        <v>30.383838383838384</v>
      </c>
    </row>
    <row r="24" spans="1:30" x14ac:dyDescent="0.2">
      <c r="A24" s="1" t="s">
        <v>20</v>
      </c>
      <c r="I24" s="8"/>
      <c r="J24" s="8"/>
      <c r="K24" s="1" t="s">
        <v>20</v>
      </c>
      <c r="S24" s="8"/>
      <c r="T24" s="8"/>
      <c r="U24" s="1" t="s">
        <v>20</v>
      </c>
      <c r="AC24" s="8"/>
      <c r="AD24" s="8"/>
    </row>
    <row r="25" spans="1:30" x14ac:dyDescent="0.2">
      <c r="A25" s="1" t="s">
        <v>1</v>
      </c>
      <c r="B25" s="1">
        <v>10494</v>
      </c>
      <c r="C25" s="1">
        <v>1782</v>
      </c>
      <c r="D25" s="1">
        <v>4792</v>
      </c>
      <c r="E25" s="1">
        <v>713</v>
      </c>
      <c r="F25" s="1">
        <v>1168</v>
      </c>
      <c r="G25" s="1">
        <v>1762</v>
      </c>
      <c r="H25" s="1">
        <v>277</v>
      </c>
      <c r="I25" s="8">
        <f t="shared" si="6"/>
        <v>83.018867924528308</v>
      </c>
      <c r="J25" s="8">
        <f t="shared" si="7"/>
        <v>19.430150562226032</v>
      </c>
      <c r="K25" s="1" t="s">
        <v>1</v>
      </c>
      <c r="L25" s="1">
        <v>6455</v>
      </c>
      <c r="M25" s="1">
        <v>1010</v>
      </c>
      <c r="N25" s="1">
        <v>3089</v>
      </c>
      <c r="O25" s="1">
        <v>475</v>
      </c>
      <c r="P25" s="1">
        <v>693</v>
      </c>
      <c r="Q25" s="1">
        <v>1089</v>
      </c>
      <c r="R25" s="1">
        <v>99</v>
      </c>
      <c r="S25" s="8">
        <f t="shared" ref="S25" si="16">SUM(N25:R25)*100/L25</f>
        <v>84.353214562354765</v>
      </c>
      <c r="T25" s="8">
        <f t="shared" ref="T25" si="17">SUM(Q25:R25)*100/L25</f>
        <v>18.404337722695583</v>
      </c>
      <c r="U25" s="1" t="s">
        <v>1</v>
      </c>
      <c r="V25" s="1">
        <v>4039</v>
      </c>
      <c r="W25" s="1">
        <v>772</v>
      </c>
      <c r="X25" s="1">
        <v>1703</v>
      </c>
      <c r="Y25" s="1">
        <v>238</v>
      </c>
      <c r="Z25" s="1">
        <v>475</v>
      </c>
      <c r="AA25" s="1">
        <v>673</v>
      </c>
      <c r="AB25" s="1">
        <v>178</v>
      </c>
      <c r="AC25" s="8">
        <f t="shared" ref="AC25" si="18">SUM(X25:AB25)*100/V25</f>
        <v>80.886358009408269</v>
      </c>
      <c r="AD25" s="8">
        <f t="shared" ref="AD25" si="19">SUM(AA25:AB25)*100/V25</f>
        <v>21.069571676157466</v>
      </c>
    </row>
    <row r="26" spans="1:30" x14ac:dyDescent="0.2">
      <c r="A26" s="1" t="s">
        <v>12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8"/>
      <c r="J26" s="8"/>
      <c r="K26" s="1" t="s">
        <v>12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8"/>
      <c r="T26" s="8"/>
      <c r="U26" s="1" t="s">
        <v>12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8"/>
      <c r="AD26" s="8"/>
    </row>
    <row r="27" spans="1:30" x14ac:dyDescent="0.2">
      <c r="A27" s="1" t="s">
        <v>13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/>
      <c r="J27" s="8"/>
      <c r="K27" s="1" t="s">
        <v>13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/>
      <c r="T27" s="8"/>
      <c r="U27" s="1" t="s">
        <v>13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/>
      <c r="AD27" s="8"/>
    </row>
    <row r="28" spans="1:30" x14ac:dyDescent="0.2">
      <c r="A28" s="1" t="s">
        <v>14</v>
      </c>
      <c r="B28" s="1">
        <v>4316</v>
      </c>
      <c r="C28" s="1">
        <v>772</v>
      </c>
      <c r="D28" s="1">
        <v>2257</v>
      </c>
      <c r="E28" s="1">
        <v>337</v>
      </c>
      <c r="F28" s="1">
        <v>396</v>
      </c>
      <c r="G28" s="1">
        <v>554</v>
      </c>
      <c r="H28" s="1">
        <v>0</v>
      </c>
      <c r="I28" s="8">
        <f t="shared" si="6"/>
        <v>82.113067655236335</v>
      </c>
      <c r="J28" s="8">
        <f t="shared" si="7"/>
        <v>12.83595922150139</v>
      </c>
      <c r="K28" s="1" t="s">
        <v>14</v>
      </c>
      <c r="L28" s="1">
        <v>2713</v>
      </c>
      <c r="M28" s="1">
        <v>475</v>
      </c>
      <c r="N28" s="1">
        <v>1465</v>
      </c>
      <c r="O28" s="1">
        <v>198</v>
      </c>
      <c r="P28" s="1">
        <v>277</v>
      </c>
      <c r="Q28" s="1">
        <v>297</v>
      </c>
      <c r="R28" s="1">
        <v>0</v>
      </c>
      <c r="S28" s="8">
        <f t="shared" ref="S28:S33" si="20">SUM(N28:R28)*100/L28</f>
        <v>82.454847032805006</v>
      </c>
      <c r="T28" s="8">
        <f t="shared" ref="T28:T33" si="21">SUM(Q28:R28)*100/L28</f>
        <v>10.9472908219683</v>
      </c>
      <c r="U28" s="1" t="s">
        <v>14</v>
      </c>
      <c r="V28" s="1">
        <v>1604</v>
      </c>
      <c r="W28" s="1">
        <v>297</v>
      </c>
      <c r="X28" s="1">
        <v>792</v>
      </c>
      <c r="Y28" s="1">
        <v>139</v>
      </c>
      <c r="Z28" s="1">
        <v>119</v>
      </c>
      <c r="AA28" s="1">
        <v>257</v>
      </c>
      <c r="AB28" s="1">
        <v>0</v>
      </c>
      <c r="AC28" s="8">
        <f t="shared" ref="AC28:AC33" si="22">SUM(X28:AB28)*100/V28</f>
        <v>81.483790523690772</v>
      </c>
      <c r="AD28" s="8">
        <f t="shared" ref="AD28:AD33" si="23">SUM(AA28:AB28)*100/V28</f>
        <v>16.022443890274314</v>
      </c>
    </row>
    <row r="29" spans="1:30" x14ac:dyDescent="0.2">
      <c r="A29" s="1" t="s">
        <v>15</v>
      </c>
      <c r="B29" s="1">
        <v>2416</v>
      </c>
      <c r="C29" s="1">
        <v>297</v>
      </c>
      <c r="D29" s="1">
        <v>1188</v>
      </c>
      <c r="E29" s="1">
        <v>139</v>
      </c>
      <c r="F29" s="1">
        <v>277</v>
      </c>
      <c r="G29" s="1">
        <v>475</v>
      </c>
      <c r="H29" s="1">
        <v>40</v>
      </c>
      <c r="I29" s="8">
        <f t="shared" si="6"/>
        <v>87.706953642384107</v>
      </c>
      <c r="J29" s="8">
        <f t="shared" si="7"/>
        <v>21.316225165562916</v>
      </c>
      <c r="K29" s="1" t="s">
        <v>15</v>
      </c>
      <c r="L29" s="1">
        <v>1564</v>
      </c>
      <c r="M29" s="1">
        <v>119</v>
      </c>
      <c r="N29" s="1">
        <v>871</v>
      </c>
      <c r="O29" s="1">
        <v>119</v>
      </c>
      <c r="P29" s="1">
        <v>99</v>
      </c>
      <c r="Q29" s="1">
        <v>356</v>
      </c>
      <c r="R29" s="1">
        <v>0</v>
      </c>
      <c r="S29" s="8">
        <f t="shared" si="20"/>
        <v>92.391304347826093</v>
      </c>
      <c r="T29" s="8">
        <f t="shared" si="21"/>
        <v>22.762148337595907</v>
      </c>
      <c r="U29" s="1" t="s">
        <v>15</v>
      </c>
      <c r="V29" s="1">
        <v>851</v>
      </c>
      <c r="W29" s="1">
        <v>178</v>
      </c>
      <c r="X29" s="1">
        <v>317</v>
      </c>
      <c r="Y29" s="1">
        <v>20</v>
      </c>
      <c r="Z29" s="1">
        <v>178</v>
      </c>
      <c r="AA29" s="1">
        <v>119</v>
      </c>
      <c r="AB29" s="1">
        <v>40</v>
      </c>
      <c r="AC29" s="8">
        <f t="shared" si="22"/>
        <v>79.200940070505283</v>
      </c>
      <c r="AD29" s="8">
        <f t="shared" si="23"/>
        <v>18.683901292596946</v>
      </c>
    </row>
    <row r="30" spans="1:30" x14ac:dyDescent="0.2">
      <c r="A30" s="1" t="s">
        <v>16</v>
      </c>
      <c r="B30" s="1">
        <v>2099</v>
      </c>
      <c r="C30" s="1">
        <v>356</v>
      </c>
      <c r="D30" s="1">
        <v>851</v>
      </c>
      <c r="E30" s="1">
        <v>139</v>
      </c>
      <c r="F30" s="1">
        <v>277</v>
      </c>
      <c r="G30" s="1">
        <v>416</v>
      </c>
      <c r="H30" s="1">
        <v>59</v>
      </c>
      <c r="I30" s="8">
        <f t="shared" si="6"/>
        <v>82.991900905192949</v>
      </c>
      <c r="J30" s="8">
        <f t="shared" si="7"/>
        <v>22.629823725583613</v>
      </c>
      <c r="K30" s="1" t="s">
        <v>16</v>
      </c>
      <c r="L30" s="1">
        <v>1267</v>
      </c>
      <c r="M30" s="1">
        <v>238</v>
      </c>
      <c r="N30" s="1">
        <v>475</v>
      </c>
      <c r="O30" s="1">
        <v>79</v>
      </c>
      <c r="P30" s="1">
        <v>178</v>
      </c>
      <c r="Q30" s="1">
        <v>277</v>
      </c>
      <c r="R30" s="1">
        <v>20</v>
      </c>
      <c r="S30" s="8">
        <f t="shared" si="20"/>
        <v>81.215469613259671</v>
      </c>
      <c r="T30" s="8">
        <f t="shared" si="21"/>
        <v>23.441199684293608</v>
      </c>
      <c r="U30" s="1" t="s">
        <v>16</v>
      </c>
      <c r="V30" s="1">
        <v>832</v>
      </c>
      <c r="W30" s="1">
        <v>119</v>
      </c>
      <c r="X30" s="1">
        <v>376</v>
      </c>
      <c r="Y30" s="1">
        <v>59</v>
      </c>
      <c r="Z30" s="1">
        <v>99</v>
      </c>
      <c r="AA30" s="1">
        <v>139</v>
      </c>
      <c r="AB30" s="1">
        <v>40</v>
      </c>
      <c r="AC30" s="8">
        <f t="shared" si="22"/>
        <v>85.697115384615387</v>
      </c>
      <c r="AD30" s="8">
        <f t="shared" si="23"/>
        <v>21.514423076923077</v>
      </c>
    </row>
    <row r="31" spans="1:30" x14ac:dyDescent="0.2">
      <c r="A31" s="1" t="s">
        <v>17</v>
      </c>
      <c r="B31" s="1">
        <v>891</v>
      </c>
      <c r="C31" s="1">
        <v>158</v>
      </c>
      <c r="D31" s="1">
        <v>317</v>
      </c>
      <c r="E31" s="1">
        <v>59</v>
      </c>
      <c r="F31" s="1">
        <v>119</v>
      </c>
      <c r="G31" s="1">
        <v>139</v>
      </c>
      <c r="H31" s="1">
        <v>99</v>
      </c>
      <c r="I31" s="8">
        <f t="shared" si="6"/>
        <v>82.267115600448932</v>
      </c>
      <c r="J31" s="8">
        <f t="shared" si="7"/>
        <v>26.711560044893378</v>
      </c>
      <c r="K31" s="1" t="s">
        <v>17</v>
      </c>
      <c r="L31" s="1">
        <v>554</v>
      </c>
      <c r="M31" s="1">
        <v>99</v>
      </c>
      <c r="N31" s="1">
        <v>178</v>
      </c>
      <c r="O31" s="1">
        <v>59</v>
      </c>
      <c r="P31" s="1">
        <v>59</v>
      </c>
      <c r="Q31" s="1">
        <v>99</v>
      </c>
      <c r="R31" s="1">
        <v>59</v>
      </c>
      <c r="S31" s="8">
        <f t="shared" si="20"/>
        <v>81.949458483754512</v>
      </c>
      <c r="T31" s="8">
        <f t="shared" si="21"/>
        <v>28.51985559566787</v>
      </c>
      <c r="U31" s="1" t="s">
        <v>17</v>
      </c>
      <c r="V31" s="1">
        <v>337</v>
      </c>
      <c r="W31" s="1">
        <v>59</v>
      </c>
      <c r="X31" s="1">
        <v>139</v>
      </c>
      <c r="Y31" s="1">
        <v>0</v>
      </c>
      <c r="Z31" s="1">
        <v>59</v>
      </c>
      <c r="AA31" s="1">
        <v>40</v>
      </c>
      <c r="AB31" s="1">
        <v>40</v>
      </c>
      <c r="AC31" s="8">
        <f t="shared" si="22"/>
        <v>82.492581602373889</v>
      </c>
      <c r="AD31" s="8">
        <f t="shared" si="23"/>
        <v>23.73887240356083</v>
      </c>
    </row>
    <row r="32" spans="1:30" x14ac:dyDescent="0.2">
      <c r="A32" s="1" t="s">
        <v>18</v>
      </c>
      <c r="B32" s="1">
        <v>515</v>
      </c>
      <c r="C32" s="1">
        <v>119</v>
      </c>
      <c r="D32" s="1">
        <v>119</v>
      </c>
      <c r="E32" s="1">
        <v>40</v>
      </c>
      <c r="F32" s="1">
        <v>79</v>
      </c>
      <c r="G32" s="1">
        <v>99</v>
      </c>
      <c r="H32" s="1">
        <v>59</v>
      </c>
      <c r="I32" s="8">
        <f t="shared" si="6"/>
        <v>76.893203883495147</v>
      </c>
      <c r="J32" s="8">
        <f t="shared" si="7"/>
        <v>30.679611650485437</v>
      </c>
      <c r="K32" s="1" t="s">
        <v>18</v>
      </c>
      <c r="L32" s="1">
        <v>238</v>
      </c>
      <c r="M32" s="1">
        <v>59</v>
      </c>
      <c r="N32" s="1">
        <v>40</v>
      </c>
      <c r="O32" s="1">
        <v>20</v>
      </c>
      <c r="P32" s="1">
        <v>59</v>
      </c>
      <c r="Q32" s="1">
        <v>40</v>
      </c>
      <c r="R32" s="1">
        <v>20</v>
      </c>
      <c r="S32" s="8">
        <f t="shared" si="20"/>
        <v>75.210084033613441</v>
      </c>
      <c r="T32" s="8">
        <f t="shared" si="21"/>
        <v>25.210084033613445</v>
      </c>
      <c r="U32" s="1" t="s">
        <v>18</v>
      </c>
      <c r="V32" s="1">
        <v>277</v>
      </c>
      <c r="W32" s="1">
        <v>59</v>
      </c>
      <c r="X32" s="1">
        <v>79</v>
      </c>
      <c r="Y32" s="1">
        <v>20</v>
      </c>
      <c r="Z32" s="1">
        <v>20</v>
      </c>
      <c r="AA32" s="1">
        <v>59</v>
      </c>
      <c r="AB32" s="1">
        <v>40</v>
      </c>
      <c r="AC32" s="8">
        <f t="shared" si="22"/>
        <v>78.700361010830321</v>
      </c>
      <c r="AD32" s="8">
        <f t="shared" si="23"/>
        <v>35.740072202166068</v>
      </c>
    </row>
    <row r="33" spans="1:30" x14ac:dyDescent="0.2">
      <c r="A33" s="1" t="s">
        <v>19</v>
      </c>
      <c r="B33" s="1">
        <v>257</v>
      </c>
      <c r="C33" s="1">
        <v>79</v>
      </c>
      <c r="D33" s="1">
        <v>59</v>
      </c>
      <c r="E33" s="1">
        <v>0</v>
      </c>
      <c r="F33" s="1">
        <v>20</v>
      </c>
      <c r="G33" s="1">
        <v>79</v>
      </c>
      <c r="H33" s="1">
        <v>20</v>
      </c>
      <c r="I33" s="8">
        <f t="shared" si="6"/>
        <v>69.260700389105054</v>
      </c>
      <c r="J33" s="8">
        <f t="shared" si="7"/>
        <v>38.521400778210115</v>
      </c>
      <c r="K33" s="1" t="s">
        <v>19</v>
      </c>
      <c r="L33" s="1">
        <v>119</v>
      </c>
      <c r="M33" s="1">
        <v>20</v>
      </c>
      <c r="N33" s="1">
        <v>59</v>
      </c>
      <c r="O33" s="1">
        <v>0</v>
      </c>
      <c r="P33" s="1">
        <v>20</v>
      </c>
      <c r="Q33" s="1">
        <v>20</v>
      </c>
      <c r="R33" s="1">
        <v>0</v>
      </c>
      <c r="S33" s="8">
        <f t="shared" si="20"/>
        <v>83.193277310924373</v>
      </c>
      <c r="T33" s="8">
        <f t="shared" si="21"/>
        <v>16.806722689075631</v>
      </c>
      <c r="U33" s="1" t="s">
        <v>19</v>
      </c>
      <c r="V33" s="1">
        <v>139</v>
      </c>
      <c r="W33" s="1">
        <v>59</v>
      </c>
      <c r="X33" s="1">
        <v>0</v>
      </c>
      <c r="Y33" s="1">
        <v>0</v>
      </c>
      <c r="Z33" s="1">
        <v>0</v>
      </c>
      <c r="AA33" s="1">
        <v>59</v>
      </c>
      <c r="AB33" s="1">
        <v>20</v>
      </c>
      <c r="AC33" s="8">
        <f t="shared" si="22"/>
        <v>56.834532374100718</v>
      </c>
      <c r="AD33" s="8">
        <f t="shared" si="23"/>
        <v>56.834532374100718</v>
      </c>
    </row>
    <row r="34" spans="1:30" x14ac:dyDescent="0.2">
      <c r="A34" s="1" t="s">
        <v>21</v>
      </c>
      <c r="I34" s="8"/>
      <c r="J34" s="8"/>
      <c r="K34" s="1" t="s">
        <v>21</v>
      </c>
      <c r="S34" s="8"/>
      <c r="T34" s="8"/>
      <c r="U34" s="1" t="s">
        <v>21</v>
      </c>
      <c r="AC34" s="8"/>
      <c r="AD34" s="8"/>
    </row>
    <row r="35" spans="1:30" x14ac:dyDescent="0.2">
      <c r="A35" s="1" t="s">
        <v>1</v>
      </c>
      <c r="B35" s="1">
        <v>36769</v>
      </c>
      <c r="C35" s="1">
        <v>4297</v>
      </c>
      <c r="D35" s="1">
        <v>14989</v>
      </c>
      <c r="E35" s="1">
        <v>2257</v>
      </c>
      <c r="F35" s="1">
        <v>4950</v>
      </c>
      <c r="G35" s="1">
        <v>8969</v>
      </c>
      <c r="H35" s="1">
        <v>1307</v>
      </c>
      <c r="I35" s="8">
        <f t="shared" si="6"/>
        <v>88.31352498028231</v>
      </c>
      <c r="J35" s="8">
        <f t="shared" si="7"/>
        <v>27.9474557371699</v>
      </c>
      <c r="K35" s="1" t="s">
        <v>1</v>
      </c>
      <c r="L35" s="1">
        <v>17681</v>
      </c>
      <c r="M35" s="1">
        <v>1762</v>
      </c>
      <c r="N35" s="1">
        <v>7306</v>
      </c>
      <c r="O35" s="1">
        <v>1148</v>
      </c>
      <c r="P35" s="1">
        <v>2495</v>
      </c>
      <c r="Q35" s="1">
        <v>4336</v>
      </c>
      <c r="R35" s="1">
        <v>634</v>
      </c>
      <c r="S35" s="8">
        <f t="shared" ref="S35" si="24">SUM(N35:R35)*100/L35</f>
        <v>90.034500311068385</v>
      </c>
      <c r="T35" s="8">
        <f t="shared" ref="T35" si="25">SUM(Q35:R35)*100/L35</f>
        <v>28.109269837678863</v>
      </c>
      <c r="U35" s="1" t="s">
        <v>1</v>
      </c>
      <c r="V35" s="1">
        <v>19087</v>
      </c>
      <c r="W35" s="1">
        <v>2534</v>
      </c>
      <c r="X35" s="1">
        <v>7682</v>
      </c>
      <c r="Y35" s="1">
        <v>1109</v>
      </c>
      <c r="Z35" s="1">
        <v>2455</v>
      </c>
      <c r="AA35" s="1">
        <v>4633</v>
      </c>
      <c r="AB35" s="1">
        <v>673</v>
      </c>
      <c r="AC35" s="8">
        <f t="shared" ref="AC35" si="26">SUM(X35:AB35)*100/V35</f>
        <v>86.718709068999843</v>
      </c>
      <c r="AD35" s="8">
        <f t="shared" ref="AD35" si="27">SUM(AA35:AB35)*100/V35</f>
        <v>27.799025514748259</v>
      </c>
    </row>
    <row r="36" spans="1:30" x14ac:dyDescent="0.2">
      <c r="A36" s="1" t="s">
        <v>12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8"/>
      <c r="J36" s="8"/>
      <c r="K36" s="1" t="s">
        <v>12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8"/>
      <c r="T36" s="8"/>
      <c r="U36" s="1" t="s">
        <v>12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8"/>
      <c r="AD36" s="8"/>
    </row>
    <row r="37" spans="1:30" x14ac:dyDescent="0.2">
      <c r="A37" s="1" t="s">
        <v>13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8"/>
      <c r="J37" s="8"/>
      <c r="K37" s="1" t="s">
        <v>13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8"/>
      <c r="T37" s="8"/>
      <c r="U37" s="1" t="s">
        <v>13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8"/>
      <c r="AD37" s="8"/>
    </row>
    <row r="38" spans="1:30" x14ac:dyDescent="0.2">
      <c r="A38" s="1" t="s">
        <v>14</v>
      </c>
      <c r="B38" s="1">
        <v>4712</v>
      </c>
      <c r="C38" s="1">
        <v>356</v>
      </c>
      <c r="D38" s="1">
        <v>2218</v>
      </c>
      <c r="E38" s="1">
        <v>475</v>
      </c>
      <c r="F38" s="1">
        <v>713</v>
      </c>
      <c r="G38" s="1">
        <v>851</v>
      </c>
      <c r="H38" s="1">
        <v>99</v>
      </c>
      <c r="I38" s="8">
        <f t="shared" si="6"/>
        <v>92.444821731748732</v>
      </c>
      <c r="J38" s="8">
        <f t="shared" si="7"/>
        <v>20.161290322580644</v>
      </c>
      <c r="K38" s="1" t="s">
        <v>14</v>
      </c>
      <c r="L38" s="1">
        <v>2020</v>
      </c>
      <c r="M38" s="1">
        <v>119</v>
      </c>
      <c r="N38" s="1">
        <v>1129</v>
      </c>
      <c r="O38" s="1">
        <v>257</v>
      </c>
      <c r="P38" s="1">
        <v>277</v>
      </c>
      <c r="Q38" s="1">
        <v>238</v>
      </c>
      <c r="R38" s="1">
        <v>0</v>
      </c>
      <c r="S38" s="8">
        <f t="shared" ref="S38:S43" si="28">SUM(N38:R38)*100/L38</f>
        <v>94.10891089108911</v>
      </c>
      <c r="T38" s="8">
        <f t="shared" ref="T38:T43" si="29">SUM(Q38:R38)*100/L38</f>
        <v>11.782178217821782</v>
      </c>
      <c r="U38" s="1" t="s">
        <v>14</v>
      </c>
      <c r="V38" s="1">
        <v>2693</v>
      </c>
      <c r="W38" s="1">
        <v>238</v>
      </c>
      <c r="X38" s="1">
        <v>1089</v>
      </c>
      <c r="Y38" s="1">
        <v>218</v>
      </c>
      <c r="Z38" s="1">
        <v>436</v>
      </c>
      <c r="AA38" s="1">
        <v>614</v>
      </c>
      <c r="AB38" s="1">
        <v>99</v>
      </c>
      <c r="AC38" s="8">
        <f t="shared" ref="AC38:AC43" si="30">SUM(X38:AB38)*100/V38</f>
        <v>91.199405867062751</v>
      </c>
      <c r="AD38" s="8">
        <f t="shared" ref="AD38:AD43" si="31">SUM(AA38:AB38)*100/V38</f>
        <v>26.476049015967323</v>
      </c>
    </row>
    <row r="39" spans="1:30" x14ac:dyDescent="0.2">
      <c r="A39" s="1" t="s">
        <v>15</v>
      </c>
      <c r="B39" s="1">
        <v>6197</v>
      </c>
      <c r="C39" s="1">
        <v>634</v>
      </c>
      <c r="D39" s="1">
        <v>2891</v>
      </c>
      <c r="E39" s="1">
        <v>277</v>
      </c>
      <c r="F39" s="1">
        <v>891</v>
      </c>
      <c r="G39" s="1">
        <v>1426</v>
      </c>
      <c r="H39" s="1">
        <v>79</v>
      </c>
      <c r="I39" s="8">
        <f t="shared" si="6"/>
        <v>89.785380022591582</v>
      </c>
      <c r="J39" s="8">
        <f t="shared" si="7"/>
        <v>24.285944812005809</v>
      </c>
      <c r="K39" s="1" t="s">
        <v>15</v>
      </c>
      <c r="L39" s="1">
        <v>2911</v>
      </c>
      <c r="M39" s="1">
        <v>277</v>
      </c>
      <c r="N39" s="1">
        <v>1445</v>
      </c>
      <c r="O39" s="1">
        <v>79</v>
      </c>
      <c r="P39" s="1">
        <v>376</v>
      </c>
      <c r="Q39" s="1">
        <v>713</v>
      </c>
      <c r="R39" s="1">
        <v>20</v>
      </c>
      <c r="S39" s="8">
        <f t="shared" si="28"/>
        <v>90.450017176228101</v>
      </c>
      <c r="T39" s="8">
        <f t="shared" si="29"/>
        <v>25.180350395053246</v>
      </c>
      <c r="U39" s="1" t="s">
        <v>15</v>
      </c>
      <c r="V39" s="1">
        <v>3287</v>
      </c>
      <c r="W39" s="1">
        <v>356</v>
      </c>
      <c r="X39" s="1">
        <v>1445</v>
      </c>
      <c r="Y39" s="1">
        <v>198</v>
      </c>
      <c r="Z39" s="1">
        <v>515</v>
      </c>
      <c r="AA39" s="1">
        <v>713</v>
      </c>
      <c r="AB39" s="1">
        <v>59</v>
      </c>
      <c r="AC39" s="8">
        <f t="shared" si="30"/>
        <v>89.139032552479463</v>
      </c>
      <c r="AD39" s="8">
        <f t="shared" si="31"/>
        <v>23.486461819288106</v>
      </c>
    </row>
    <row r="40" spans="1:30" x14ac:dyDescent="0.2">
      <c r="A40" s="1" t="s">
        <v>16</v>
      </c>
      <c r="B40" s="1">
        <v>7207</v>
      </c>
      <c r="C40" s="1">
        <v>634</v>
      </c>
      <c r="D40" s="1">
        <v>3089</v>
      </c>
      <c r="E40" s="1">
        <v>436</v>
      </c>
      <c r="F40" s="1">
        <v>990</v>
      </c>
      <c r="G40" s="1">
        <v>1901</v>
      </c>
      <c r="H40" s="1">
        <v>158</v>
      </c>
      <c r="I40" s="8">
        <f t="shared" si="6"/>
        <v>91.21687248508394</v>
      </c>
      <c r="J40" s="8">
        <f t="shared" si="7"/>
        <v>28.569446371583183</v>
      </c>
      <c r="K40" s="1" t="s">
        <v>16</v>
      </c>
      <c r="L40" s="1">
        <v>3346</v>
      </c>
      <c r="M40" s="1">
        <v>277</v>
      </c>
      <c r="N40" s="1">
        <v>1386</v>
      </c>
      <c r="O40" s="1">
        <v>218</v>
      </c>
      <c r="P40" s="1">
        <v>515</v>
      </c>
      <c r="Q40" s="1">
        <v>911</v>
      </c>
      <c r="R40" s="1">
        <v>40</v>
      </c>
      <c r="S40" s="8">
        <f t="shared" si="28"/>
        <v>91.75134488942021</v>
      </c>
      <c r="T40" s="8">
        <f t="shared" si="29"/>
        <v>28.421996413628214</v>
      </c>
      <c r="U40" s="1" t="s">
        <v>16</v>
      </c>
      <c r="V40" s="1">
        <v>3861</v>
      </c>
      <c r="W40" s="1">
        <v>356</v>
      </c>
      <c r="X40" s="1">
        <v>1703</v>
      </c>
      <c r="Y40" s="1">
        <v>218</v>
      </c>
      <c r="Z40" s="1">
        <v>475</v>
      </c>
      <c r="AA40" s="1">
        <v>990</v>
      </c>
      <c r="AB40" s="1">
        <v>119</v>
      </c>
      <c r="AC40" s="8">
        <f t="shared" si="30"/>
        <v>90.779590779590777</v>
      </c>
      <c r="AD40" s="8">
        <f t="shared" si="31"/>
        <v>28.723128723128724</v>
      </c>
    </row>
    <row r="41" spans="1:30" x14ac:dyDescent="0.2">
      <c r="A41" s="1" t="s">
        <v>17</v>
      </c>
      <c r="B41" s="1">
        <v>7267</v>
      </c>
      <c r="C41" s="1">
        <v>911</v>
      </c>
      <c r="D41" s="1">
        <v>2653</v>
      </c>
      <c r="E41" s="1">
        <v>515</v>
      </c>
      <c r="F41" s="1">
        <v>1069</v>
      </c>
      <c r="G41" s="1">
        <v>1782</v>
      </c>
      <c r="H41" s="1">
        <v>337</v>
      </c>
      <c r="I41" s="8">
        <f t="shared" si="6"/>
        <v>87.463877803770472</v>
      </c>
      <c r="J41" s="8">
        <f t="shared" si="7"/>
        <v>29.159212880143112</v>
      </c>
      <c r="K41" s="1" t="s">
        <v>17</v>
      </c>
      <c r="L41" s="1">
        <v>3406</v>
      </c>
      <c r="M41" s="1">
        <v>297</v>
      </c>
      <c r="N41" s="1">
        <v>1287</v>
      </c>
      <c r="O41" s="1">
        <v>218</v>
      </c>
      <c r="P41" s="1">
        <v>574</v>
      </c>
      <c r="Q41" s="1">
        <v>871</v>
      </c>
      <c r="R41" s="1">
        <v>158</v>
      </c>
      <c r="S41" s="8">
        <f t="shared" si="28"/>
        <v>91.250733998825595</v>
      </c>
      <c r="T41" s="8">
        <f t="shared" si="29"/>
        <v>30.211391661773341</v>
      </c>
      <c r="U41" s="1" t="s">
        <v>17</v>
      </c>
      <c r="V41" s="1">
        <v>3861</v>
      </c>
      <c r="W41" s="1">
        <v>614</v>
      </c>
      <c r="X41" s="1">
        <v>1366</v>
      </c>
      <c r="Y41" s="1">
        <v>297</v>
      </c>
      <c r="Z41" s="1">
        <v>495</v>
      </c>
      <c r="AA41" s="1">
        <v>911</v>
      </c>
      <c r="AB41" s="1">
        <v>178</v>
      </c>
      <c r="AC41" s="8">
        <f t="shared" si="30"/>
        <v>84.097384097384094</v>
      </c>
      <c r="AD41" s="8">
        <f t="shared" si="31"/>
        <v>28.205128205128204</v>
      </c>
    </row>
    <row r="42" spans="1:30" x14ac:dyDescent="0.2">
      <c r="A42" s="1" t="s">
        <v>18</v>
      </c>
      <c r="B42" s="1">
        <v>6514</v>
      </c>
      <c r="C42" s="1">
        <v>891</v>
      </c>
      <c r="D42" s="1">
        <v>2297</v>
      </c>
      <c r="E42" s="1">
        <v>376</v>
      </c>
      <c r="F42" s="1">
        <v>871</v>
      </c>
      <c r="G42" s="1">
        <v>1802</v>
      </c>
      <c r="H42" s="1">
        <v>277</v>
      </c>
      <c r="I42" s="8">
        <f t="shared" si="6"/>
        <v>86.321768498618354</v>
      </c>
      <c r="J42" s="8">
        <f t="shared" si="7"/>
        <v>31.915873503223825</v>
      </c>
      <c r="K42" s="1" t="s">
        <v>18</v>
      </c>
      <c r="L42" s="1">
        <v>3465</v>
      </c>
      <c r="M42" s="1">
        <v>475</v>
      </c>
      <c r="N42" s="1">
        <v>1148</v>
      </c>
      <c r="O42" s="1">
        <v>238</v>
      </c>
      <c r="P42" s="1">
        <v>475</v>
      </c>
      <c r="Q42" s="1">
        <v>990</v>
      </c>
      <c r="R42" s="1">
        <v>139</v>
      </c>
      <c r="S42" s="8">
        <f t="shared" si="28"/>
        <v>86.291486291486294</v>
      </c>
      <c r="T42" s="8">
        <f t="shared" si="29"/>
        <v>32.58297258297258</v>
      </c>
      <c r="U42" s="1" t="s">
        <v>18</v>
      </c>
      <c r="V42" s="1">
        <v>3049</v>
      </c>
      <c r="W42" s="1">
        <v>416</v>
      </c>
      <c r="X42" s="1">
        <v>1148</v>
      </c>
      <c r="Y42" s="1">
        <v>139</v>
      </c>
      <c r="Z42" s="1">
        <v>396</v>
      </c>
      <c r="AA42" s="1">
        <v>812</v>
      </c>
      <c r="AB42" s="1">
        <v>139</v>
      </c>
      <c r="AC42" s="8">
        <f t="shared" si="30"/>
        <v>86.388979993440472</v>
      </c>
      <c r="AD42" s="8">
        <f t="shared" si="31"/>
        <v>31.190554280091835</v>
      </c>
    </row>
    <row r="43" spans="1:30" x14ac:dyDescent="0.2">
      <c r="A43" s="1" t="s">
        <v>19</v>
      </c>
      <c r="B43" s="1">
        <v>4871</v>
      </c>
      <c r="C43" s="1">
        <v>871</v>
      </c>
      <c r="D43" s="1">
        <v>1841</v>
      </c>
      <c r="E43" s="1">
        <v>178</v>
      </c>
      <c r="F43" s="1">
        <v>416</v>
      </c>
      <c r="G43" s="1">
        <v>1208</v>
      </c>
      <c r="H43" s="1">
        <v>356</v>
      </c>
      <c r="I43" s="8">
        <f t="shared" si="6"/>
        <v>82.098131800451654</v>
      </c>
      <c r="J43" s="8">
        <f t="shared" si="7"/>
        <v>32.10839663313488</v>
      </c>
      <c r="K43" s="1" t="s">
        <v>19</v>
      </c>
      <c r="L43" s="1">
        <v>2534</v>
      </c>
      <c r="M43" s="1">
        <v>317</v>
      </c>
      <c r="N43" s="1">
        <v>911</v>
      </c>
      <c r="O43" s="1">
        <v>139</v>
      </c>
      <c r="P43" s="1">
        <v>277</v>
      </c>
      <c r="Q43" s="1">
        <v>614</v>
      </c>
      <c r="R43" s="1">
        <v>277</v>
      </c>
      <c r="S43" s="8">
        <f t="shared" si="28"/>
        <v>87.529597474348861</v>
      </c>
      <c r="T43" s="8">
        <f t="shared" si="29"/>
        <v>35.161799526440412</v>
      </c>
      <c r="U43" s="1" t="s">
        <v>19</v>
      </c>
      <c r="V43" s="1">
        <v>2336</v>
      </c>
      <c r="W43" s="1">
        <v>554</v>
      </c>
      <c r="X43" s="1">
        <v>931</v>
      </c>
      <c r="Y43" s="1">
        <v>40</v>
      </c>
      <c r="Z43" s="1">
        <v>139</v>
      </c>
      <c r="AA43" s="1">
        <v>594</v>
      </c>
      <c r="AB43" s="1">
        <v>79</v>
      </c>
      <c r="AC43" s="8">
        <f t="shared" si="30"/>
        <v>76.327054794520549</v>
      </c>
      <c r="AD43" s="8">
        <f t="shared" si="31"/>
        <v>28.809931506849313</v>
      </c>
    </row>
    <row r="44" spans="1:30" x14ac:dyDescent="0.2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 t="s">
        <v>96</v>
      </c>
      <c r="L44" s="12"/>
      <c r="M44" s="12"/>
      <c r="N44" s="12"/>
      <c r="O44" s="12"/>
      <c r="P44" s="12"/>
      <c r="Q44" s="12"/>
      <c r="R44" s="12"/>
      <c r="S44" s="12"/>
      <c r="T44" s="12"/>
      <c r="U44" s="12" t="s">
        <v>96</v>
      </c>
      <c r="V44" s="12"/>
      <c r="W44" s="12"/>
      <c r="X44" s="12"/>
      <c r="Y44" s="12"/>
      <c r="Z44" s="12"/>
      <c r="AA44" s="12"/>
      <c r="AB44" s="12"/>
      <c r="AC44" s="12"/>
      <c r="AD44" s="12"/>
    </row>
  </sheetData>
  <mergeCells count="9">
    <mergeCell ref="A44:J44"/>
    <mergeCell ref="K44:T44"/>
    <mergeCell ref="U44:AD44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10A22-C8D3-4500-936D-F869F1252CE1}">
  <dimension ref="A1:AD32"/>
  <sheetViews>
    <sheetView view="pageBreakPreview" topLeftCell="H1" zoomScale="125" zoomScaleNormal="125" zoomScaleSheetLayoutView="125" workbookViewId="0">
      <selection activeCell="V5" sqref="V5:AB31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22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22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23</v>
      </c>
      <c r="K4" s="1" t="s">
        <v>23</v>
      </c>
      <c r="U4" s="1" t="s">
        <v>23</v>
      </c>
    </row>
    <row r="5" spans="1:30" x14ac:dyDescent="0.2">
      <c r="A5" s="1" t="s">
        <v>1</v>
      </c>
      <c r="B5" s="1">
        <v>61618</v>
      </c>
      <c r="C5" s="1">
        <v>11801</v>
      </c>
      <c r="D5" s="1">
        <v>24770</v>
      </c>
      <c r="E5" s="1">
        <v>3425</v>
      </c>
      <c r="F5" s="1">
        <v>7148</v>
      </c>
      <c r="G5" s="1">
        <v>12474</v>
      </c>
      <c r="H5" s="1">
        <v>2000</v>
      </c>
      <c r="I5" s="8">
        <f>SUM(D5:H5)*100/B5</f>
        <v>80.848128793534357</v>
      </c>
      <c r="J5" s="8">
        <f>SUM(G5:H5)*100/B5</f>
        <v>23.489889318056413</v>
      </c>
      <c r="K5" s="1" t="s">
        <v>1</v>
      </c>
      <c r="L5" s="1">
        <v>31086</v>
      </c>
      <c r="M5" s="1">
        <v>5029</v>
      </c>
      <c r="N5" s="1">
        <v>12969</v>
      </c>
      <c r="O5" s="1">
        <v>1881</v>
      </c>
      <c r="P5" s="1">
        <v>3881</v>
      </c>
      <c r="Q5" s="1">
        <v>6376</v>
      </c>
      <c r="R5" s="1">
        <v>950</v>
      </c>
      <c r="S5" s="8">
        <f>SUM(N5:R5)*100/L5</f>
        <v>83.822299427394967</v>
      </c>
      <c r="T5" s="8">
        <f>SUM(Q5:R5)*100/L5</f>
        <v>23.566878980891719</v>
      </c>
      <c r="U5" s="1" t="s">
        <v>1</v>
      </c>
      <c r="V5" s="1">
        <v>30532</v>
      </c>
      <c r="W5" s="1">
        <v>6772</v>
      </c>
      <c r="X5" s="1">
        <v>11801</v>
      </c>
      <c r="Y5" s="1">
        <v>1544</v>
      </c>
      <c r="Z5" s="1">
        <v>3267</v>
      </c>
      <c r="AA5" s="1">
        <v>6098</v>
      </c>
      <c r="AB5" s="1">
        <v>1049</v>
      </c>
      <c r="AC5" s="8">
        <f>SUM(X5:AB5)*100/V5</f>
        <v>77.816716887200315</v>
      </c>
      <c r="AD5" s="8">
        <f>SUM(AA5:AB5)*100/V5</f>
        <v>23.40822743351238</v>
      </c>
    </row>
    <row r="6" spans="1:30" x14ac:dyDescent="0.2">
      <c r="A6" s="1" t="s">
        <v>14</v>
      </c>
      <c r="B6" s="1">
        <v>9029</v>
      </c>
      <c r="C6" s="1">
        <v>1129</v>
      </c>
      <c r="D6" s="1">
        <v>4475</v>
      </c>
      <c r="E6" s="1">
        <v>812</v>
      </c>
      <c r="F6" s="1">
        <v>1109</v>
      </c>
      <c r="G6" s="1">
        <v>1406</v>
      </c>
      <c r="H6" s="1">
        <v>99</v>
      </c>
      <c r="I6" s="8">
        <f t="shared" ref="I6:I31" si="0">SUM(D6:H6)*100/B6</f>
        <v>87.506922139771845</v>
      </c>
      <c r="J6" s="8">
        <f t="shared" ref="J6:J31" si="1">SUM(G6:H6)*100/B6</f>
        <v>16.668512570605827</v>
      </c>
      <c r="K6" s="1" t="s">
        <v>14</v>
      </c>
      <c r="L6" s="1">
        <v>4732</v>
      </c>
      <c r="M6" s="1">
        <v>594</v>
      </c>
      <c r="N6" s="1">
        <v>2594</v>
      </c>
      <c r="O6" s="1">
        <v>455</v>
      </c>
      <c r="P6" s="1">
        <v>554</v>
      </c>
      <c r="Q6" s="1">
        <v>535</v>
      </c>
      <c r="R6" s="1">
        <v>0</v>
      </c>
      <c r="S6" s="8">
        <f t="shared" ref="S6:S16" si="2">SUM(N6:R6)*100/L6</f>
        <v>87.447168216398993</v>
      </c>
      <c r="T6" s="8">
        <f t="shared" ref="T6:T16" si="3">SUM(Q6:R6)*100/L6</f>
        <v>11.306001690617075</v>
      </c>
      <c r="U6" s="1" t="s">
        <v>14</v>
      </c>
      <c r="V6" s="1">
        <v>4297</v>
      </c>
      <c r="W6" s="1">
        <v>535</v>
      </c>
      <c r="X6" s="1">
        <v>1881</v>
      </c>
      <c r="Y6" s="1">
        <v>356</v>
      </c>
      <c r="Z6" s="1">
        <v>554</v>
      </c>
      <c r="AA6" s="1">
        <v>871</v>
      </c>
      <c r="AB6" s="1">
        <v>99</v>
      </c>
      <c r="AC6" s="8">
        <f t="shared" ref="AC6:AC16" si="4">SUM(X6:AB6)*100/V6</f>
        <v>87.526181056551081</v>
      </c>
      <c r="AD6" s="8">
        <f t="shared" ref="AD6:AD16" si="5">SUM(AA6:AB6)*100/V6</f>
        <v>22.573888759599722</v>
      </c>
    </row>
    <row r="7" spans="1:30" x14ac:dyDescent="0.2">
      <c r="A7" s="1" t="s">
        <v>15</v>
      </c>
      <c r="B7" s="1">
        <v>8613</v>
      </c>
      <c r="C7" s="1">
        <v>931</v>
      </c>
      <c r="D7" s="1">
        <v>4079</v>
      </c>
      <c r="E7" s="1">
        <v>416</v>
      </c>
      <c r="F7" s="1">
        <v>1168</v>
      </c>
      <c r="G7" s="1">
        <v>1901</v>
      </c>
      <c r="H7" s="1">
        <v>119</v>
      </c>
      <c r="I7" s="8">
        <f t="shared" si="0"/>
        <v>89.202368512713335</v>
      </c>
      <c r="J7" s="8">
        <f t="shared" si="1"/>
        <v>23.452920004644142</v>
      </c>
      <c r="K7" s="1" t="s">
        <v>15</v>
      </c>
      <c r="L7" s="1">
        <v>4475</v>
      </c>
      <c r="M7" s="1">
        <v>396</v>
      </c>
      <c r="N7" s="1">
        <v>2317</v>
      </c>
      <c r="O7" s="1">
        <v>198</v>
      </c>
      <c r="P7" s="1">
        <v>475</v>
      </c>
      <c r="Q7" s="1">
        <v>1069</v>
      </c>
      <c r="R7" s="1">
        <v>20</v>
      </c>
      <c r="S7" s="8">
        <f t="shared" si="2"/>
        <v>91.150837988826822</v>
      </c>
      <c r="T7" s="8">
        <f t="shared" si="3"/>
        <v>24.335195530726256</v>
      </c>
      <c r="U7" s="1" t="s">
        <v>15</v>
      </c>
      <c r="V7" s="1">
        <v>4138</v>
      </c>
      <c r="W7" s="1">
        <v>535</v>
      </c>
      <c r="X7" s="1">
        <v>1762</v>
      </c>
      <c r="Y7" s="1">
        <v>218</v>
      </c>
      <c r="Z7" s="1">
        <v>693</v>
      </c>
      <c r="AA7" s="1">
        <v>832</v>
      </c>
      <c r="AB7" s="1">
        <v>99</v>
      </c>
      <c r="AC7" s="8">
        <f t="shared" si="4"/>
        <v>87.095215079748669</v>
      </c>
      <c r="AD7" s="8">
        <f t="shared" si="5"/>
        <v>22.49879168680522</v>
      </c>
    </row>
    <row r="8" spans="1:30" x14ac:dyDescent="0.2">
      <c r="A8" s="1" t="s">
        <v>16</v>
      </c>
      <c r="B8" s="1">
        <v>9306</v>
      </c>
      <c r="C8" s="1">
        <v>990</v>
      </c>
      <c r="D8" s="1">
        <v>3940</v>
      </c>
      <c r="E8" s="1">
        <v>574</v>
      </c>
      <c r="F8" s="1">
        <v>1267</v>
      </c>
      <c r="G8" s="1">
        <v>2317</v>
      </c>
      <c r="H8" s="1">
        <v>218</v>
      </c>
      <c r="I8" s="8">
        <f t="shared" si="0"/>
        <v>89.361702127659569</v>
      </c>
      <c r="J8" s="8">
        <f t="shared" si="1"/>
        <v>27.240490006447452</v>
      </c>
      <c r="K8" s="1" t="s">
        <v>16</v>
      </c>
      <c r="L8" s="1">
        <v>4613</v>
      </c>
      <c r="M8" s="1">
        <v>515</v>
      </c>
      <c r="N8" s="1">
        <v>1861</v>
      </c>
      <c r="O8" s="1">
        <v>297</v>
      </c>
      <c r="P8" s="1">
        <v>693</v>
      </c>
      <c r="Q8" s="1">
        <v>1188</v>
      </c>
      <c r="R8" s="1">
        <v>59</v>
      </c>
      <c r="S8" s="8">
        <f t="shared" si="2"/>
        <v>88.835898547582914</v>
      </c>
      <c r="T8" s="8">
        <f t="shared" si="3"/>
        <v>27.032300021677866</v>
      </c>
      <c r="U8" s="1" t="s">
        <v>16</v>
      </c>
      <c r="V8" s="1">
        <v>4693</v>
      </c>
      <c r="W8" s="1">
        <v>475</v>
      </c>
      <c r="X8" s="1">
        <v>2079</v>
      </c>
      <c r="Y8" s="1">
        <v>277</v>
      </c>
      <c r="Z8" s="1">
        <v>574</v>
      </c>
      <c r="AA8" s="1">
        <v>1129</v>
      </c>
      <c r="AB8" s="1">
        <v>158</v>
      </c>
      <c r="AC8" s="8">
        <f t="shared" si="4"/>
        <v>89.857234178563814</v>
      </c>
      <c r="AD8" s="8">
        <f t="shared" si="5"/>
        <v>27.423822714681439</v>
      </c>
    </row>
    <row r="9" spans="1:30" x14ac:dyDescent="0.2">
      <c r="A9" s="1" t="s">
        <v>17</v>
      </c>
      <c r="B9" s="1">
        <v>8158</v>
      </c>
      <c r="C9" s="1">
        <v>1069</v>
      </c>
      <c r="D9" s="1">
        <v>2970</v>
      </c>
      <c r="E9" s="1">
        <v>574</v>
      </c>
      <c r="F9" s="1">
        <v>1188</v>
      </c>
      <c r="G9" s="1">
        <v>1921</v>
      </c>
      <c r="H9" s="1">
        <v>436</v>
      </c>
      <c r="I9" s="8">
        <f t="shared" si="0"/>
        <v>86.896298112282423</v>
      </c>
      <c r="J9" s="8">
        <f t="shared" si="1"/>
        <v>28.891885265996567</v>
      </c>
      <c r="K9" s="1" t="s">
        <v>17</v>
      </c>
      <c r="L9" s="1">
        <v>3960</v>
      </c>
      <c r="M9" s="1">
        <v>396</v>
      </c>
      <c r="N9" s="1">
        <v>1465</v>
      </c>
      <c r="O9" s="1">
        <v>277</v>
      </c>
      <c r="P9" s="1">
        <v>634</v>
      </c>
      <c r="Q9" s="1">
        <v>970</v>
      </c>
      <c r="R9" s="1">
        <v>218</v>
      </c>
      <c r="S9" s="8">
        <f t="shared" si="2"/>
        <v>90</v>
      </c>
      <c r="T9" s="8">
        <f t="shared" si="3"/>
        <v>30</v>
      </c>
      <c r="U9" s="1" t="s">
        <v>17</v>
      </c>
      <c r="V9" s="1">
        <v>4198</v>
      </c>
      <c r="W9" s="1">
        <v>673</v>
      </c>
      <c r="X9" s="1">
        <v>1505</v>
      </c>
      <c r="Y9" s="1">
        <v>297</v>
      </c>
      <c r="Z9" s="1">
        <v>554</v>
      </c>
      <c r="AA9" s="1">
        <v>950</v>
      </c>
      <c r="AB9" s="1">
        <v>218</v>
      </c>
      <c r="AC9" s="8">
        <f t="shared" si="4"/>
        <v>83.944735588375423</v>
      </c>
      <c r="AD9" s="8">
        <f t="shared" si="5"/>
        <v>27.82277274892806</v>
      </c>
    </row>
    <row r="10" spans="1:30" x14ac:dyDescent="0.2">
      <c r="A10" s="1" t="s">
        <v>18</v>
      </c>
      <c r="B10" s="1">
        <v>7029</v>
      </c>
      <c r="C10" s="1">
        <v>1010</v>
      </c>
      <c r="D10" s="1">
        <v>2416</v>
      </c>
      <c r="E10" s="1">
        <v>416</v>
      </c>
      <c r="F10" s="1">
        <v>950</v>
      </c>
      <c r="G10" s="1">
        <v>1901</v>
      </c>
      <c r="H10" s="1">
        <v>337</v>
      </c>
      <c r="I10" s="8">
        <f t="shared" si="0"/>
        <v>85.645184236733527</v>
      </c>
      <c r="J10" s="8">
        <f t="shared" si="1"/>
        <v>31.839521980367049</v>
      </c>
      <c r="K10" s="1" t="s">
        <v>18</v>
      </c>
      <c r="L10" s="1">
        <v>3703</v>
      </c>
      <c r="M10" s="1">
        <v>535</v>
      </c>
      <c r="N10" s="1">
        <v>1188</v>
      </c>
      <c r="O10" s="1">
        <v>257</v>
      </c>
      <c r="P10" s="1">
        <v>535</v>
      </c>
      <c r="Q10" s="1">
        <v>1030</v>
      </c>
      <c r="R10" s="1">
        <v>158</v>
      </c>
      <c r="S10" s="8">
        <f t="shared" si="2"/>
        <v>85.552254928436398</v>
      </c>
      <c r="T10" s="8">
        <f t="shared" si="3"/>
        <v>32.082095598163654</v>
      </c>
      <c r="U10" s="1" t="s">
        <v>18</v>
      </c>
      <c r="V10" s="1">
        <v>3326</v>
      </c>
      <c r="W10" s="1">
        <v>475</v>
      </c>
      <c r="X10" s="1">
        <v>1228</v>
      </c>
      <c r="Y10" s="1">
        <v>158</v>
      </c>
      <c r="Z10" s="1">
        <v>416</v>
      </c>
      <c r="AA10" s="1">
        <v>871</v>
      </c>
      <c r="AB10" s="1">
        <v>178</v>
      </c>
      <c r="AC10" s="8">
        <f t="shared" si="4"/>
        <v>85.718580877931444</v>
      </c>
      <c r="AD10" s="8">
        <f t="shared" si="5"/>
        <v>31.539386650631389</v>
      </c>
    </row>
    <row r="11" spans="1:30" x14ac:dyDescent="0.2">
      <c r="A11" s="1" t="s">
        <v>19</v>
      </c>
      <c r="B11" s="1">
        <v>5128</v>
      </c>
      <c r="C11" s="1">
        <v>950</v>
      </c>
      <c r="D11" s="1">
        <v>1901</v>
      </c>
      <c r="E11" s="1">
        <v>178</v>
      </c>
      <c r="F11" s="1">
        <v>436</v>
      </c>
      <c r="G11" s="1">
        <v>1287</v>
      </c>
      <c r="H11" s="1">
        <v>376</v>
      </c>
      <c r="I11" s="8">
        <f t="shared" si="0"/>
        <v>81.474258970358818</v>
      </c>
      <c r="J11" s="8">
        <f t="shared" si="1"/>
        <v>32.429797191887673</v>
      </c>
      <c r="K11" s="1" t="s">
        <v>19</v>
      </c>
      <c r="L11" s="1">
        <v>2653</v>
      </c>
      <c r="M11" s="1">
        <v>337</v>
      </c>
      <c r="N11" s="1">
        <v>970</v>
      </c>
      <c r="O11" s="1">
        <v>139</v>
      </c>
      <c r="P11" s="1">
        <v>297</v>
      </c>
      <c r="Q11" s="1">
        <v>634</v>
      </c>
      <c r="R11" s="1">
        <v>277</v>
      </c>
      <c r="S11" s="8">
        <f t="shared" si="2"/>
        <v>87.335092348284959</v>
      </c>
      <c r="T11" s="8">
        <f t="shared" si="3"/>
        <v>34.338484734263098</v>
      </c>
      <c r="U11" s="1" t="s">
        <v>19</v>
      </c>
      <c r="V11" s="1">
        <v>2475</v>
      </c>
      <c r="W11" s="1">
        <v>614</v>
      </c>
      <c r="X11" s="1">
        <v>931</v>
      </c>
      <c r="Y11" s="1">
        <v>40</v>
      </c>
      <c r="Z11" s="1">
        <v>139</v>
      </c>
      <c r="AA11" s="1">
        <v>653</v>
      </c>
      <c r="AB11" s="1">
        <v>99</v>
      </c>
      <c r="AC11" s="8">
        <f t="shared" si="4"/>
        <v>75.232323232323239</v>
      </c>
      <c r="AD11" s="8">
        <f t="shared" si="5"/>
        <v>30.383838383838384</v>
      </c>
    </row>
    <row r="12" spans="1:30" x14ac:dyDescent="0.2">
      <c r="A12" s="1" t="s">
        <v>24</v>
      </c>
      <c r="B12" s="1">
        <v>4019</v>
      </c>
      <c r="C12" s="1">
        <v>970</v>
      </c>
      <c r="D12" s="1">
        <v>1643</v>
      </c>
      <c r="E12" s="1">
        <v>198</v>
      </c>
      <c r="F12" s="1">
        <v>297</v>
      </c>
      <c r="G12" s="1">
        <v>713</v>
      </c>
      <c r="H12" s="1">
        <v>198</v>
      </c>
      <c r="I12" s="8">
        <f t="shared" si="0"/>
        <v>75.86464294600647</v>
      </c>
      <c r="J12" s="8">
        <f t="shared" si="1"/>
        <v>22.667330181637222</v>
      </c>
      <c r="K12" s="1" t="s">
        <v>24</v>
      </c>
      <c r="L12" s="1">
        <v>1802</v>
      </c>
      <c r="M12" s="1">
        <v>257</v>
      </c>
      <c r="N12" s="1">
        <v>752</v>
      </c>
      <c r="O12" s="1">
        <v>99</v>
      </c>
      <c r="P12" s="1">
        <v>198</v>
      </c>
      <c r="Q12" s="1">
        <v>396</v>
      </c>
      <c r="R12" s="1">
        <v>99</v>
      </c>
      <c r="S12" s="8">
        <f t="shared" si="2"/>
        <v>85.682574916759151</v>
      </c>
      <c r="T12" s="8">
        <f t="shared" si="3"/>
        <v>27.469478357380687</v>
      </c>
      <c r="U12" s="1" t="s">
        <v>24</v>
      </c>
      <c r="V12" s="1">
        <v>2218</v>
      </c>
      <c r="W12" s="1">
        <v>713</v>
      </c>
      <c r="X12" s="1">
        <v>891</v>
      </c>
      <c r="Y12" s="1">
        <v>99</v>
      </c>
      <c r="Z12" s="1">
        <v>99</v>
      </c>
      <c r="AA12" s="1">
        <v>317</v>
      </c>
      <c r="AB12" s="1">
        <v>99</v>
      </c>
      <c r="AC12" s="8">
        <f t="shared" si="4"/>
        <v>67.853922452660058</v>
      </c>
      <c r="AD12" s="8">
        <f t="shared" si="5"/>
        <v>18.755635707844906</v>
      </c>
    </row>
    <row r="13" spans="1:30" x14ac:dyDescent="0.2">
      <c r="A13" s="1" t="s">
        <v>25</v>
      </c>
      <c r="B13" s="1">
        <v>3703</v>
      </c>
      <c r="C13" s="1">
        <v>1327</v>
      </c>
      <c r="D13" s="1">
        <v>1426</v>
      </c>
      <c r="E13" s="1">
        <v>119</v>
      </c>
      <c r="F13" s="1">
        <v>257</v>
      </c>
      <c r="G13" s="1">
        <v>475</v>
      </c>
      <c r="H13" s="1">
        <v>99</v>
      </c>
      <c r="I13" s="8">
        <f t="shared" si="0"/>
        <v>64.164191196327309</v>
      </c>
      <c r="J13" s="8">
        <f t="shared" si="1"/>
        <v>15.500945179584122</v>
      </c>
      <c r="K13" s="1" t="s">
        <v>25</v>
      </c>
      <c r="L13" s="1">
        <v>1861</v>
      </c>
      <c r="M13" s="1">
        <v>614</v>
      </c>
      <c r="N13" s="1">
        <v>653</v>
      </c>
      <c r="O13" s="1">
        <v>79</v>
      </c>
      <c r="P13" s="1">
        <v>158</v>
      </c>
      <c r="Q13" s="1">
        <v>297</v>
      </c>
      <c r="R13" s="1">
        <v>59</v>
      </c>
      <c r="S13" s="8">
        <f t="shared" si="2"/>
        <v>66.95325094035465</v>
      </c>
      <c r="T13" s="8">
        <f t="shared" si="3"/>
        <v>19.129500268672757</v>
      </c>
      <c r="U13" s="1" t="s">
        <v>25</v>
      </c>
      <c r="V13" s="1">
        <v>1841</v>
      </c>
      <c r="W13" s="1">
        <v>713</v>
      </c>
      <c r="X13" s="1">
        <v>772</v>
      </c>
      <c r="Y13" s="1">
        <v>40</v>
      </c>
      <c r="Z13" s="1">
        <v>99</v>
      </c>
      <c r="AA13" s="1">
        <v>178</v>
      </c>
      <c r="AB13" s="1">
        <v>40</v>
      </c>
      <c r="AC13" s="8">
        <f t="shared" si="4"/>
        <v>61.325366648560568</v>
      </c>
      <c r="AD13" s="8">
        <f t="shared" si="5"/>
        <v>11.841390548614884</v>
      </c>
    </row>
    <row r="14" spans="1:30" x14ac:dyDescent="0.2">
      <c r="A14" s="1" t="s">
        <v>26</v>
      </c>
      <c r="B14" s="1">
        <v>2930</v>
      </c>
      <c r="C14" s="1">
        <v>1366</v>
      </c>
      <c r="D14" s="1">
        <v>950</v>
      </c>
      <c r="E14" s="1">
        <v>59</v>
      </c>
      <c r="F14" s="1">
        <v>218</v>
      </c>
      <c r="G14" s="1">
        <v>297</v>
      </c>
      <c r="H14" s="1">
        <v>40</v>
      </c>
      <c r="I14" s="8">
        <f t="shared" si="0"/>
        <v>53.378839590443683</v>
      </c>
      <c r="J14" s="8">
        <f t="shared" si="1"/>
        <v>11.501706484641637</v>
      </c>
      <c r="K14" s="1" t="s">
        <v>26</v>
      </c>
      <c r="L14" s="1">
        <v>1544</v>
      </c>
      <c r="M14" s="1">
        <v>653</v>
      </c>
      <c r="N14" s="1">
        <v>535</v>
      </c>
      <c r="O14" s="1">
        <v>20</v>
      </c>
      <c r="P14" s="1">
        <v>198</v>
      </c>
      <c r="Q14" s="1">
        <v>119</v>
      </c>
      <c r="R14" s="1">
        <v>20</v>
      </c>
      <c r="S14" s="8">
        <f t="shared" si="2"/>
        <v>57.7720207253886</v>
      </c>
      <c r="T14" s="8">
        <f t="shared" si="3"/>
        <v>9.0025906735751295</v>
      </c>
      <c r="U14" s="1" t="s">
        <v>26</v>
      </c>
      <c r="V14" s="1">
        <v>1386</v>
      </c>
      <c r="W14" s="1">
        <v>713</v>
      </c>
      <c r="X14" s="1">
        <v>416</v>
      </c>
      <c r="Y14" s="1">
        <v>40</v>
      </c>
      <c r="Z14" s="1">
        <v>20</v>
      </c>
      <c r="AA14" s="1">
        <v>178</v>
      </c>
      <c r="AB14" s="1">
        <v>20</v>
      </c>
      <c r="AC14" s="8">
        <f t="shared" si="4"/>
        <v>48.629148629148631</v>
      </c>
      <c r="AD14" s="8">
        <f t="shared" si="5"/>
        <v>14.285714285714286</v>
      </c>
    </row>
    <row r="15" spans="1:30" x14ac:dyDescent="0.2">
      <c r="A15" s="1" t="s">
        <v>27</v>
      </c>
      <c r="B15" s="1">
        <v>1802</v>
      </c>
      <c r="C15" s="1">
        <v>851</v>
      </c>
      <c r="D15" s="1">
        <v>634</v>
      </c>
      <c r="E15" s="1">
        <v>79</v>
      </c>
      <c r="F15" s="1">
        <v>119</v>
      </c>
      <c r="G15" s="1">
        <v>99</v>
      </c>
      <c r="H15" s="1">
        <v>20</v>
      </c>
      <c r="I15" s="8">
        <f t="shared" si="0"/>
        <v>52.774694783573807</v>
      </c>
      <c r="J15" s="8">
        <f t="shared" si="1"/>
        <v>6.6037735849056602</v>
      </c>
      <c r="K15" s="1" t="s">
        <v>27</v>
      </c>
      <c r="L15" s="1">
        <v>931</v>
      </c>
      <c r="M15" s="1">
        <v>317</v>
      </c>
      <c r="N15" s="1">
        <v>455</v>
      </c>
      <c r="O15" s="1">
        <v>59</v>
      </c>
      <c r="P15" s="1">
        <v>40</v>
      </c>
      <c r="Q15" s="1">
        <v>59</v>
      </c>
      <c r="R15" s="1">
        <v>0</v>
      </c>
      <c r="S15" s="8">
        <f t="shared" si="2"/>
        <v>65.843179377013968</v>
      </c>
      <c r="T15" s="8">
        <f t="shared" si="3"/>
        <v>6.3372717508055851</v>
      </c>
      <c r="U15" s="1" t="s">
        <v>27</v>
      </c>
      <c r="V15" s="1">
        <v>871</v>
      </c>
      <c r="W15" s="1">
        <v>535</v>
      </c>
      <c r="X15" s="1">
        <v>178</v>
      </c>
      <c r="Y15" s="1">
        <v>20</v>
      </c>
      <c r="Z15" s="1">
        <v>79</v>
      </c>
      <c r="AA15" s="1">
        <v>40</v>
      </c>
      <c r="AB15" s="1">
        <v>20</v>
      </c>
      <c r="AC15" s="8">
        <f t="shared" si="4"/>
        <v>38.691159586681977</v>
      </c>
      <c r="AD15" s="8">
        <f t="shared" si="5"/>
        <v>6.8886337543053964</v>
      </c>
    </row>
    <row r="16" spans="1:30" x14ac:dyDescent="0.2">
      <c r="A16" s="1" t="s">
        <v>28</v>
      </c>
      <c r="B16" s="1">
        <v>1901</v>
      </c>
      <c r="C16" s="1">
        <v>1208</v>
      </c>
      <c r="D16" s="1">
        <v>337</v>
      </c>
      <c r="E16" s="1">
        <v>0</v>
      </c>
      <c r="F16" s="1">
        <v>139</v>
      </c>
      <c r="G16" s="1">
        <v>158</v>
      </c>
      <c r="H16" s="1">
        <v>59</v>
      </c>
      <c r="I16" s="8">
        <f t="shared" si="0"/>
        <v>36.454497632824832</v>
      </c>
      <c r="J16" s="8">
        <f t="shared" si="1"/>
        <v>11.415044713308784</v>
      </c>
      <c r="K16" s="1" t="s">
        <v>28</v>
      </c>
      <c r="L16" s="1">
        <v>812</v>
      </c>
      <c r="M16" s="1">
        <v>416</v>
      </c>
      <c r="N16" s="1">
        <v>178</v>
      </c>
      <c r="O16" s="1">
        <v>0</v>
      </c>
      <c r="P16" s="1">
        <v>99</v>
      </c>
      <c r="Q16" s="1">
        <v>79</v>
      </c>
      <c r="R16" s="1">
        <v>40</v>
      </c>
      <c r="S16" s="8">
        <f t="shared" si="2"/>
        <v>48.768472906403943</v>
      </c>
      <c r="T16" s="8">
        <f t="shared" si="3"/>
        <v>14.655172413793103</v>
      </c>
      <c r="U16" s="1" t="s">
        <v>28</v>
      </c>
      <c r="V16" s="1">
        <v>1089</v>
      </c>
      <c r="W16" s="1">
        <v>792</v>
      </c>
      <c r="X16" s="1">
        <v>158</v>
      </c>
      <c r="Y16" s="1">
        <v>0</v>
      </c>
      <c r="Z16" s="1">
        <v>40</v>
      </c>
      <c r="AA16" s="1">
        <v>79</v>
      </c>
      <c r="AB16" s="1">
        <v>20</v>
      </c>
      <c r="AC16" s="8">
        <f t="shared" si="4"/>
        <v>27.272727272727273</v>
      </c>
      <c r="AD16" s="8">
        <f t="shared" si="5"/>
        <v>9.0909090909090917</v>
      </c>
    </row>
    <row r="17" spans="1:30" x14ac:dyDescent="0.2">
      <c r="A17" s="1" t="s">
        <v>29</v>
      </c>
      <c r="B17" s="1">
        <v>42.4</v>
      </c>
      <c r="C17" s="1">
        <v>54.1</v>
      </c>
      <c r="D17" s="1">
        <v>39.9</v>
      </c>
      <c r="E17" s="1">
        <v>39.200000000000003</v>
      </c>
      <c r="F17" s="1">
        <v>40.1</v>
      </c>
      <c r="G17" s="1">
        <v>41.6</v>
      </c>
      <c r="H17" s="1">
        <v>46.9</v>
      </c>
      <c r="I17" s="8"/>
      <c r="J17" s="8"/>
      <c r="K17" s="1" t="s">
        <v>29</v>
      </c>
      <c r="L17" s="1">
        <v>42.2</v>
      </c>
      <c r="M17" s="1">
        <v>51.2</v>
      </c>
      <c r="N17" s="1">
        <v>39.200000000000003</v>
      </c>
      <c r="O17" s="1">
        <v>39.799999999999997</v>
      </c>
      <c r="P17" s="1">
        <v>41.7</v>
      </c>
      <c r="Q17" s="1">
        <v>42</v>
      </c>
      <c r="R17" s="1">
        <v>50.4</v>
      </c>
      <c r="S17" s="8"/>
      <c r="T17" s="8"/>
      <c r="U17" s="1" t="s">
        <v>29</v>
      </c>
      <c r="V17" s="1">
        <v>42.5</v>
      </c>
      <c r="W17" s="1">
        <v>55.6</v>
      </c>
      <c r="X17" s="1">
        <v>40.6</v>
      </c>
      <c r="Y17" s="1">
        <v>38.6</v>
      </c>
      <c r="Z17" s="1">
        <v>38.4</v>
      </c>
      <c r="AA17" s="1">
        <v>41.1</v>
      </c>
      <c r="AB17" s="1">
        <v>43.9</v>
      </c>
      <c r="AC17" s="8"/>
      <c r="AD17" s="8"/>
    </row>
    <row r="18" spans="1:30" x14ac:dyDescent="0.2">
      <c r="A18" s="1" t="s">
        <v>30</v>
      </c>
      <c r="I18" s="8"/>
      <c r="J18" s="8"/>
      <c r="K18" s="1" t="s">
        <v>30</v>
      </c>
      <c r="S18" s="8"/>
      <c r="T18" s="8"/>
      <c r="U18" s="1" t="s">
        <v>30</v>
      </c>
      <c r="AC18" s="8"/>
      <c r="AD18" s="8"/>
    </row>
    <row r="19" spans="1:30" x14ac:dyDescent="0.2">
      <c r="A19" s="1" t="s">
        <v>1</v>
      </c>
      <c r="B19" s="1">
        <v>61618</v>
      </c>
      <c r="C19" s="1">
        <v>11801</v>
      </c>
      <c r="D19" s="1">
        <v>24770</v>
      </c>
      <c r="E19" s="1">
        <v>3425</v>
      </c>
      <c r="F19" s="1">
        <v>7148</v>
      </c>
      <c r="G19" s="1">
        <v>12474</v>
      </c>
      <c r="H19" s="1">
        <v>2000</v>
      </c>
      <c r="I19" s="8">
        <f t="shared" si="0"/>
        <v>80.848128793534357</v>
      </c>
      <c r="J19" s="8">
        <f t="shared" si="1"/>
        <v>23.489889318056413</v>
      </c>
      <c r="K19" s="1" t="s">
        <v>1</v>
      </c>
      <c r="L19" s="1">
        <v>31086</v>
      </c>
      <c r="M19" s="1">
        <v>5029</v>
      </c>
      <c r="N19" s="1">
        <v>12969</v>
      </c>
      <c r="O19" s="1">
        <v>1881</v>
      </c>
      <c r="P19" s="1">
        <v>3881</v>
      </c>
      <c r="Q19" s="1">
        <v>6376</v>
      </c>
      <c r="R19" s="1">
        <v>950</v>
      </c>
      <c r="S19" s="8">
        <f t="shared" ref="S19:S31" si="6">SUM(N19:R19)*100/L19</f>
        <v>83.822299427394967</v>
      </c>
      <c r="T19" s="8">
        <f t="shared" ref="T19:T31" si="7">SUM(Q19:R19)*100/L19</f>
        <v>23.566878980891719</v>
      </c>
      <c r="U19" s="1" t="s">
        <v>1</v>
      </c>
      <c r="V19" s="1">
        <v>30532</v>
      </c>
      <c r="W19" s="1">
        <v>6772</v>
      </c>
      <c r="X19" s="1">
        <v>11801</v>
      </c>
      <c r="Y19" s="1">
        <v>1544</v>
      </c>
      <c r="Z19" s="1">
        <v>3267</v>
      </c>
      <c r="AA19" s="1">
        <v>6098</v>
      </c>
      <c r="AB19" s="1">
        <v>1049</v>
      </c>
      <c r="AC19" s="8">
        <f t="shared" ref="AC19:AC31" si="8">SUM(X19:AB19)*100/V19</f>
        <v>77.816716887200315</v>
      </c>
      <c r="AD19" s="8">
        <f t="shared" ref="AD19:AD31" si="9">SUM(AA19:AB19)*100/V19</f>
        <v>23.40822743351238</v>
      </c>
    </row>
    <row r="20" spans="1:30" x14ac:dyDescent="0.2">
      <c r="A20" s="1" t="s">
        <v>31</v>
      </c>
      <c r="B20" s="1">
        <v>24592</v>
      </c>
      <c r="C20" s="1">
        <v>5544</v>
      </c>
      <c r="D20" s="1">
        <v>13068</v>
      </c>
      <c r="E20" s="1">
        <v>1129</v>
      </c>
      <c r="F20" s="1">
        <v>1940</v>
      </c>
      <c r="G20" s="1">
        <v>2297</v>
      </c>
      <c r="H20" s="1">
        <v>614</v>
      </c>
      <c r="I20" s="8">
        <f t="shared" si="0"/>
        <v>77.456083279115163</v>
      </c>
      <c r="J20" s="8">
        <f t="shared" si="1"/>
        <v>11.837182823682499</v>
      </c>
      <c r="K20" s="1" t="s">
        <v>31</v>
      </c>
      <c r="L20" s="1">
        <v>12157</v>
      </c>
      <c r="M20" s="1">
        <v>2317</v>
      </c>
      <c r="N20" s="1">
        <v>6831</v>
      </c>
      <c r="O20" s="1">
        <v>495</v>
      </c>
      <c r="P20" s="1">
        <v>1010</v>
      </c>
      <c r="Q20" s="1">
        <v>1228</v>
      </c>
      <c r="R20" s="1">
        <v>277</v>
      </c>
      <c r="S20" s="8">
        <f t="shared" si="6"/>
        <v>80.949247347207375</v>
      </c>
      <c r="T20" s="8">
        <f t="shared" si="7"/>
        <v>12.379698938882948</v>
      </c>
      <c r="U20" s="1" t="s">
        <v>31</v>
      </c>
      <c r="V20" s="1">
        <v>12434</v>
      </c>
      <c r="W20" s="1">
        <v>3227</v>
      </c>
      <c r="X20" s="1">
        <v>6237</v>
      </c>
      <c r="Y20" s="1">
        <v>634</v>
      </c>
      <c r="Z20" s="1">
        <v>931</v>
      </c>
      <c r="AA20" s="1">
        <v>1069</v>
      </c>
      <c r="AB20" s="1">
        <v>337</v>
      </c>
      <c r="AC20" s="8">
        <f t="shared" si="8"/>
        <v>74.055010455203472</v>
      </c>
      <c r="AD20" s="8">
        <f t="shared" si="9"/>
        <v>11.307704680714171</v>
      </c>
    </row>
    <row r="21" spans="1:30" x14ac:dyDescent="0.2">
      <c r="A21" s="1" t="s">
        <v>32</v>
      </c>
      <c r="B21" s="1">
        <v>20354</v>
      </c>
      <c r="C21" s="1">
        <v>3861</v>
      </c>
      <c r="D21" s="1">
        <v>5722</v>
      </c>
      <c r="E21" s="1">
        <v>970</v>
      </c>
      <c r="F21" s="1">
        <v>3208</v>
      </c>
      <c r="G21" s="1">
        <v>6237</v>
      </c>
      <c r="H21" s="1">
        <v>356</v>
      </c>
      <c r="I21" s="8">
        <f t="shared" si="0"/>
        <v>81.03075562542989</v>
      </c>
      <c r="J21" s="8">
        <f t="shared" si="1"/>
        <v>32.391667485506531</v>
      </c>
      <c r="K21" s="1" t="s">
        <v>32</v>
      </c>
      <c r="L21" s="1">
        <v>10118</v>
      </c>
      <c r="M21" s="1">
        <v>1841</v>
      </c>
      <c r="N21" s="1">
        <v>3069</v>
      </c>
      <c r="O21" s="1">
        <v>693</v>
      </c>
      <c r="P21" s="1">
        <v>1742</v>
      </c>
      <c r="Q21" s="1">
        <v>2693</v>
      </c>
      <c r="R21" s="1">
        <v>79</v>
      </c>
      <c r="S21" s="8">
        <f t="shared" si="6"/>
        <v>81.794821110891476</v>
      </c>
      <c r="T21" s="8">
        <f t="shared" si="7"/>
        <v>27.39671871911445</v>
      </c>
      <c r="U21" s="1" t="s">
        <v>32</v>
      </c>
      <c r="V21" s="1">
        <v>10237</v>
      </c>
      <c r="W21" s="1">
        <v>2020</v>
      </c>
      <c r="X21" s="1">
        <v>2653</v>
      </c>
      <c r="Y21" s="1">
        <v>277</v>
      </c>
      <c r="Z21" s="1">
        <v>1465</v>
      </c>
      <c r="AA21" s="1">
        <v>3544</v>
      </c>
      <c r="AB21" s="1">
        <v>277</v>
      </c>
      <c r="AC21" s="8">
        <f t="shared" si="8"/>
        <v>80.257888053140562</v>
      </c>
      <c r="AD21" s="8">
        <f t="shared" si="9"/>
        <v>37.325388297352738</v>
      </c>
    </row>
    <row r="22" spans="1:30" x14ac:dyDescent="0.2">
      <c r="A22" s="1" t="s">
        <v>33</v>
      </c>
      <c r="B22" s="1">
        <v>6277</v>
      </c>
      <c r="C22" s="1">
        <v>376</v>
      </c>
      <c r="D22" s="1">
        <v>1762</v>
      </c>
      <c r="E22" s="1">
        <v>574</v>
      </c>
      <c r="F22" s="1">
        <v>950</v>
      </c>
      <c r="G22" s="1">
        <v>1861</v>
      </c>
      <c r="H22" s="1">
        <v>752</v>
      </c>
      <c r="I22" s="8">
        <f t="shared" si="0"/>
        <v>93.978014975306678</v>
      </c>
      <c r="J22" s="8">
        <f t="shared" si="1"/>
        <v>41.628166321491157</v>
      </c>
      <c r="K22" s="1" t="s">
        <v>33</v>
      </c>
      <c r="L22" s="1">
        <v>3920</v>
      </c>
      <c r="M22" s="1">
        <v>238</v>
      </c>
      <c r="N22" s="1">
        <v>1109</v>
      </c>
      <c r="O22" s="1">
        <v>238</v>
      </c>
      <c r="P22" s="1">
        <v>673</v>
      </c>
      <c r="Q22" s="1">
        <v>1208</v>
      </c>
      <c r="R22" s="1">
        <v>455</v>
      </c>
      <c r="S22" s="8">
        <f t="shared" si="6"/>
        <v>93.954081632653057</v>
      </c>
      <c r="T22" s="8">
        <f t="shared" si="7"/>
        <v>42.423469387755105</v>
      </c>
      <c r="U22" s="1" t="s">
        <v>33</v>
      </c>
      <c r="V22" s="1">
        <v>2356</v>
      </c>
      <c r="W22" s="1">
        <v>139</v>
      </c>
      <c r="X22" s="1">
        <v>653</v>
      </c>
      <c r="Y22" s="1">
        <v>337</v>
      </c>
      <c r="Z22" s="1">
        <v>277</v>
      </c>
      <c r="AA22" s="1">
        <v>653</v>
      </c>
      <c r="AB22" s="1">
        <v>297</v>
      </c>
      <c r="AC22" s="8">
        <f t="shared" si="8"/>
        <v>94.100169779286929</v>
      </c>
      <c r="AD22" s="8">
        <f t="shared" si="9"/>
        <v>40.322580645161288</v>
      </c>
    </row>
    <row r="23" spans="1:30" x14ac:dyDescent="0.2">
      <c r="A23" s="1" t="s">
        <v>34</v>
      </c>
      <c r="B23" s="1">
        <v>3663</v>
      </c>
      <c r="C23" s="1">
        <v>970</v>
      </c>
      <c r="D23" s="1">
        <v>1703</v>
      </c>
      <c r="E23" s="1">
        <v>257</v>
      </c>
      <c r="F23" s="1">
        <v>436</v>
      </c>
      <c r="G23" s="1">
        <v>257</v>
      </c>
      <c r="H23" s="1">
        <v>40</v>
      </c>
      <c r="I23" s="8">
        <f t="shared" si="0"/>
        <v>73.518973518973525</v>
      </c>
      <c r="J23" s="8">
        <f t="shared" si="1"/>
        <v>8.1081081081081088</v>
      </c>
      <c r="K23" s="1" t="s">
        <v>34</v>
      </c>
      <c r="L23" s="1">
        <v>1881</v>
      </c>
      <c r="M23" s="1">
        <v>337</v>
      </c>
      <c r="N23" s="1">
        <v>950</v>
      </c>
      <c r="O23" s="1">
        <v>178</v>
      </c>
      <c r="P23" s="1">
        <v>198</v>
      </c>
      <c r="Q23" s="1">
        <v>178</v>
      </c>
      <c r="R23" s="1">
        <v>40</v>
      </c>
      <c r="S23" s="8">
        <f t="shared" si="6"/>
        <v>82.08399787347156</v>
      </c>
      <c r="T23" s="8">
        <f t="shared" si="7"/>
        <v>11.589580010632643</v>
      </c>
      <c r="U23" s="1" t="s">
        <v>34</v>
      </c>
      <c r="V23" s="1">
        <v>1782</v>
      </c>
      <c r="W23" s="1">
        <v>634</v>
      </c>
      <c r="X23" s="1">
        <v>752</v>
      </c>
      <c r="Y23" s="1">
        <v>79</v>
      </c>
      <c r="Z23" s="1">
        <v>238</v>
      </c>
      <c r="AA23" s="1">
        <v>79</v>
      </c>
      <c r="AB23" s="1">
        <v>0</v>
      </c>
      <c r="AC23" s="8">
        <f t="shared" si="8"/>
        <v>64.421997755331091</v>
      </c>
      <c r="AD23" s="8">
        <f t="shared" si="9"/>
        <v>4.4332210998877661</v>
      </c>
    </row>
    <row r="24" spans="1:30" x14ac:dyDescent="0.2">
      <c r="A24" s="1" t="s">
        <v>35</v>
      </c>
      <c r="B24" s="1">
        <v>277</v>
      </c>
      <c r="C24" s="1">
        <v>79</v>
      </c>
      <c r="D24" s="1">
        <v>158</v>
      </c>
      <c r="E24" s="1">
        <v>0</v>
      </c>
      <c r="F24" s="1">
        <v>20</v>
      </c>
      <c r="G24" s="1">
        <v>20</v>
      </c>
      <c r="H24" s="1">
        <v>0</v>
      </c>
      <c r="I24" s="8">
        <f t="shared" si="0"/>
        <v>71.480144404332137</v>
      </c>
      <c r="J24" s="8">
        <f t="shared" si="1"/>
        <v>7.2202166064981945</v>
      </c>
      <c r="K24" s="1" t="s">
        <v>35</v>
      </c>
      <c r="L24" s="1">
        <v>119</v>
      </c>
      <c r="M24" s="1">
        <v>20</v>
      </c>
      <c r="N24" s="1">
        <v>59</v>
      </c>
      <c r="O24" s="1">
        <v>0</v>
      </c>
      <c r="P24" s="1">
        <v>20</v>
      </c>
      <c r="Q24" s="1">
        <v>20</v>
      </c>
      <c r="R24" s="1">
        <v>0</v>
      </c>
      <c r="S24" s="8">
        <f t="shared" si="6"/>
        <v>83.193277310924373</v>
      </c>
      <c r="T24" s="8">
        <f t="shared" si="7"/>
        <v>16.806722689075631</v>
      </c>
      <c r="U24" s="1" t="s">
        <v>35</v>
      </c>
      <c r="V24" s="1">
        <v>158</v>
      </c>
      <c r="W24" s="1">
        <v>59</v>
      </c>
      <c r="X24" s="1">
        <v>99</v>
      </c>
      <c r="Y24" s="1">
        <v>0</v>
      </c>
      <c r="Z24" s="1">
        <v>0</v>
      </c>
      <c r="AA24" s="1">
        <v>0</v>
      </c>
      <c r="AB24" s="1">
        <v>0</v>
      </c>
      <c r="AC24" s="8">
        <f t="shared" si="8"/>
        <v>62.658227848101269</v>
      </c>
      <c r="AD24" s="8">
        <f t="shared" si="9"/>
        <v>0</v>
      </c>
    </row>
    <row r="25" spans="1:30" x14ac:dyDescent="0.2">
      <c r="A25" s="1" t="s">
        <v>36</v>
      </c>
      <c r="B25" s="1">
        <v>713</v>
      </c>
      <c r="C25" s="1">
        <v>158</v>
      </c>
      <c r="D25" s="1">
        <v>297</v>
      </c>
      <c r="E25" s="1">
        <v>119</v>
      </c>
      <c r="F25" s="1">
        <v>40</v>
      </c>
      <c r="G25" s="1">
        <v>99</v>
      </c>
      <c r="H25" s="1">
        <v>0</v>
      </c>
      <c r="I25" s="8">
        <f t="shared" si="0"/>
        <v>77.840112201963535</v>
      </c>
      <c r="J25" s="8">
        <f t="shared" si="1"/>
        <v>13.884992987377279</v>
      </c>
      <c r="K25" s="1" t="s">
        <v>36</v>
      </c>
      <c r="L25" s="1">
        <v>297</v>
      </c>
      <c r="M25" s="1">
        <v>20</v>
      </c>
      <c r="N25" s="1">
        <v>139</v>
      </c>
      <c r="O25" s="1">
        <v>79</v>
      </c>
      <c r="P25" s="1">
        <v>20</v>
      </c>
      <c r="Q25" s="1">
        <v>40</v>
      </c>
      <c r="R25" s="1">
        <v>0</v>
      </c>
      <c r="S25" s="8">
        <f t="shared" si="6"/>
        <v>93.602693602693606</v>
      </c>
      <c r="T25" s="8">
        <f t="shared" si="7"/>
        <v>13.468013468013469</v>
      </c>
      <c r="U25" s="1" t="s">
        <v>36</v>
      </c>
      <c r="V25" s="1">
        <v>416</v>
      </c>
      <c r="W25" s="1">
        <v>139</v>
      </c>
      <c r="X25" s="1">
        <v>158</v>
      </c>
      <c r="Y25" s="1">
        <v>40</v>
      </c>
      <c r="Z25" s="1">
        <v>20</v>
      </c>
      <c r="AA25" s="1">
        <v>59</v>
      </c>
      <c r="AB25" s="1">
        <v>0</v>
      </c>
      <c r="AC25" s="8">
        <f t="shared" si="8"/>
        <v>66.586538461538467</v>
      </c>
      <c r="AD25" s="8">
        <f t="shared" si="9"/>
        <v>14.182692307692308</v>
      </c>
    </row>
    <row r="26" spans="1:30" x14ac:dyDescent="0.2">
      <c r="A26" s="1" t="s">
        <v>37</v>
      </c>
      <c r="B26" s="1">
        <v>950</v>
      </c>
      <c r="C26" s="1">
        <v>317</v>
      </c>
      <c r="D26" s="1">
        <v>495</v>
      </c>
      <c r="E26" s="1">
        <v>0</v>
      </c>
      <c r="F26" s="1">
        <v>40</v>
      </c>
      <c r="G26" s="1">
        <v>59</v>
      </c>
      <c r="H26" s="1">
        <v>40</v>
      </c>
      <c r="I26" s="8">
        <f t="shared" si="0"/>
        <v>66.736842105263165</v>
      </c>
      <c r="J26" s="8">
        <f t="shared" si="1"/>
        <v>10.421052631578947</v>
      </c>
      <c r="K26" s="1" t="s">
        <v>37</v>
      </c>
      <c r="L26" s="1">
        <v>297</v>
      </c>
      <c r="M26" s="1">
        <v>79</v>
      </c>
      <c r="N26" s="1">
        <v>158</v>
      </c>
      <c r="O26" s="1">
        <v>0</v>
      </c>
      <c r="P26" s="1">
        <v>20</v>
      </c>
      <c r="Q26" s="1">
        <v>40</v>
      </c>
      <c r="R26" s="1">
        <v>0</v>
      </c>
      <c r="S26" s="8">
        <f t="shared" si="6"/>
        <v>73.400673400673398</v>
      </c>
      <c r="T26" s="8">
        <f t="shared" si="7"/>
        <v>13.468013468013469</v>
      </c>
      <c r="U26" s="1" t="s">
        <v>37</v>
      </c>
      <c r="V26" s="1">
        <v>653</v>
      </c>
      <c r="W26" s="1">
        <v>238</v>
      </c>
      <c r="X26" s="1">
        <v>337</v>
      </c>
      <c r="Y26" s="1">
        <v>0</v>
      </c>
      <c r="Z26" s="1">
        <v>20</v>
      </c>
      <c r="AA26" s="1">
        <v>20</v>
      </c>
      <c r="AB26" s="1">
        <v>40</v>
      </c>
      <c r="AC26" s="8">
        <f t="shared" si="8"/>
        <v>63.859111791730477</v>
      </c>
      <c r="AD26" s="8">
        <f t="shared" si="9"/>
        <v>9.1883614088820824</v>
      </c>
    </row>
    <row r="27" spans="1:30" x14ac:dyDescent="0.2">
      <c r="A27" s="1" t="s">
        <v>38</v>
      </c>
      <c r="B27" s="1">
        <v>1010</v>
      </c>
      <c r="C27" s="1">
        <v>59</v>
      </c>
      <c r="D27" s="1">
        <v>297</v>
      </c>
      <c r="E27" s="1">
        <v>79</v>
      </c>
      <c r="F27" s="1">
        <v>139</v>
      </c>
      <c r="G27" s="1">
        <v>416</v>
      </c>
      <c r="H27" s="1">
        <v>20</v>
      </c>
      <c r="I27" s="8">
        <f t="shared" si="0"/>
        <v>94.158415841584159</v>
      </c>
      <c r="J27" s="8">
        <f t="shared" si="1"/>
        <v>43.168316831683171</v>
      </c>
      <c r="K27" s="1" t="s">
        <v>38</v>
      </c>
      <c r="L27" s="1">
        <v>495</v>
      </c>
      <c r="M27" s="1">
        <v>40</v>
      </c>
      <c r="N27" s="1">
        <v>99</v>
      </c>
      <c r="O27" s="1">
        <v>40</v>
      </c>
      <c r="P27" s="1">
        <v>59</v>
      </c>
      <c r="Q27" s="1">
        <v>238</v>
      </c>
      <c r="R27" s="1">
        <v>20</v>
      </c>
      <c r="S27" s="8">
        <f t="shared" si="6"/>
        <v>92.121212121212125</v>
      </c>
      <c r="T27" s="8">
        <f t="shared" si="7"/>
        <v>52.121212121212125</v>
      </c>
      <c r="U27" s="1" t="s">
        <v>38</v>
      </c>
      <c r="V27" s="1">
        <v>515</v>
      </c>
      <c r="W27" s="1">
        <v>20</v>
      </c>
      <c r="X27" s="1">
        <v>198</v>
      </c>
      <c r="Y27" s="1">
        <v>40</v>
      </c>
      <c r="Z27" s="1">
        <v>79</v>
      </c>
      <c r="AA27" s="1">
        <v>178</v>
      </c>
      <c r="AB27" s="1">
        <v>0</v>
      </c>
      <c r="AC27" s="8">
        <f t="shared" si="8"/>
        <v>96.116504854368927</v>
      </c>
      <c r="AD27" s="8">
        <f t="shared" si="9"/>
        <v>34.563106796116507</v>
      </c>
    </row>
    <row r="28" spans="1:30" x14ac:dyDescent="0.2">
      <c r="A28" s="1" t="s">
        <v>39</v>
      </c>
      <c r="B28" s="1">
        <v>198</v>
      </c>
      <c r="C28" s="1">
        <v>0</v>
      </c>
      <c r="D28" s="1">
        <v>59</v>
      </c>
      <c r="E28" s="1">
        <v>0</v>
      </c>
      <c r="F28" s="1">
        <v>0</v>
      </c>
      <c r="G28" s="1">
        <v>139</v>
      </c>
      <c r="H28" s="1">
        <v>0</v>
      </c>
      <c r="I28" s="8">
        <f t="shared" si="0"/>
        <v>100</v>
      </c>
      <c r="J28" s="8">
        <f t="shared" si="1"/>
        <v>70.202020202020208</v>
      </c>
      <c r="K28" s="1" t="s">
        <v>39</v>
      </c>
      <c r="L28" s="1">
        <v>99</v>
      </c>
      <c r="M28" s="1">
        <v>0</v>
      </c>
      <c r="N28" s="1">
        <v>20</v>
      </c>
      <c r="O28" s="1">
        <v>0</v>
      </c>
      <c r="P28" s="1">
        <v>0</v>
      </c>
      <c r="Q28" s="1">
        <v>79</v>
      </c>
      <c r="R28" s="1">
        <v>0</v>
      </c>
      <c r="S28" s="8">
        <f t="shared" si="6"/>
        <v>100</v>
      </c>
      <c r="T28" s="8">
        <f t="shared" si="7"/>
        <v>79.797979797979792</v>
      </c>
      <c r="U28" s="1" t="s">
        <v>39</v>
      </c>
      <c r="V28" s="1">
        <v>99</v>
      </c>
      <c r="W28" s="1">
        <v>0</v>
      </c>
      <c r="X28" s="1">
        <v>40</v>
      </c>
      <c r="Y28" s="1">
        <v>0</v>
      </c>
      <c r="Z28" s="1">
        <v>0</v>
      </c>
      <c r="AA28" s="1">
        <v>59</v>
      </c>
      <c r="AB28" s="1">
        <v>0</v>
      </c>
      <c r="AC28" s="8">
        <f t="shared" si="8"/>
        <v>100</v>
      </c>
      <c r="AD28" s="8">
        <f t="shared" si="9"/>
        <v>59.595959595959599</v>
      </c>
    </row>
    <row r="29" spans="1:30" x14ac:dyDescent="0.2">
      <c r="A29" s="1" t="s">
        <v>40</v>
      </c>
      <c r="B29" s="1">
        <v>2020</v>
      </c>
      <c r="C29" s="1">
        <v>277</v>
      </c>
      <c r="D29" s="1">
        <v>772</v>
      </c>
      <c r="E29" s="1">
        <v>158</v>
      </c>
      <c r="F29" s="1">
        <v>139</v>
      </c>
      <c r="G29" s="1">
        <v>634</v>
      </c>
      <c r="H29" s="1">
        <v>40</v>
      </c>
      <c r="I29" s="8">
        <f t="shared" si="0"/>
        <v>86.287128712871294</v>
      </c>
      <c r="J29" s="8">
        <f t="shared" si="1"/>
        <v>33.366336633663366</v>
      </c>
      <c r="K29" s="1" t="s">
        <v>40</v>
      </c>
      <c r="L29" s="1">
        <v>990</v>
      </c>
      <c r="M29" s="1">
        <v>99</v>
      </c>
      <c r="N29" s="1">
        <v>356</v>
      </c>
      <c r="O29" s="1">
        <v>59</v>
      </c>
      <c r="P29" s="1">
        <v>79</v>
      </c>
      <c r="Q29" s="1">
        <v>376</v>
      </c>
      <c r="R29" s="1">
        <v>20</v>
      </c>
      <c r="S29" s="8">
        <f t="shared" si="6"/>
        <v>89.898989898989896</v>
      </c>
      <c r="T29" s="8">
        <f t="shared" si="7"/>
        <v>40</v>
      </c>
      <c r="U29" s="1" t="s">
        <v>40</v>
      </c>
      <c r="V29" s="1">
        <v>1030</v>
      </c>
      <c r="W29" s="1">
        <v>178</v>
      </c>
      <c r="X29" s="1">
        <v>416</v>
      </c>
      <c r="Y29" s="1">
        <v>99</v>
      </c>
      <c r="Z29" s="1">
        <v>59</v>
      </c>
      <c r="AA29" s="1">
        <v>257</v>
      </c>
      <c r="AB29" s="1">
        <v>20</v>
      </c>
      <c r="AC29" s="8">
        <f t="shared" si="8"/>
        <v>82.621359223300971</v>
      </c>
      <c r="AD29" s="8">
        <f t="shared" si="9"/>
        <v>26.893203883495147</v>
      </c>
    </row>
    <row r="30" spans="1:30" x14ac:dyDescent="0.2">
      <c r="A30" s="1" t="s">
        <v>41</v>
      </c>
      <c r="B30" s="1">
        <v>1544</v>
      </c>
      <c r="C30" s="1">
        <v>158</v>
      </c>
      <c r="D30" s="1">
        <v>416</v>
      </c>
      <c r="E30" s="1">
        <v>139</v>
      </c>
      <c r="F30" s="1">
        <v>238</v>
      </c>
      <c r="G30" s="1">
        <v>455</v>
      </c>
      <c r="H30" s="1">
        <v>139</v>
      </c>
      <c r="I30" s="8">
        <f t="shared" si="0"/>
        <v>89.831606217616581</v>
      </c>
      <c r="J30" s="8">
        <f t="shared" si="1"/>
        <v>38.471502590673573</v>
      </c>
      <c r="K30" s="1" t="s">
        <v>41</v>
      </c>
      <c r="L30" s="1">
        <v>693</v>
      </c>
      <c r="M30" s="1">
        <v>40</v>
      </c>
      <c r="N30" s="1">
        <v>158</v>
      </c>
      <c r="O30" s="1">
        <v>99</v>
      </c>
      <c r="P30" s="1">
        <v>59</v>
      </c>
      <c r="Q30" s="1">
        <v>277</v>
      </c>
      <c r="R30" s="1">
        <v>59</v>
      </c>
      <c r="S30" s="8">
        <f t="shared" si="6"/>
        <v>94.083694083694084</v>
      </c>
      <c r="T30" s="8">
        <f t="shared" si="7"/>
        <v>48.484848484848484</v>
      </c>
      <c r="U30" s="1" t="s">
        <v>41</v>
      </c>
      <c r="V30" s="1">
        <v>851</v>
      </c>
      <c r="W30" s="1">
        <v>119</v>
      </c>
      <c r="X30" s="1">
        <v>257</v>
      </c>
      <c r="Y30" s="1">
        <v>40</v>
      </c>
      <c r="Z30" s="1">
        <v>178</v>
      </c>
      <c r="AA30" s="1">
        <v>178</v>
      </c>
      <c r="AB30" s="1">
        <v>79</v>
      </c>
      <c r="AC30" s="8">
        <f t="shared" si="8"/>
        <v>86.016451233842531</v>
      </c>
      <c r="AD30" s="8">
        <f t="shared" si="9"/>
        <v>30.199764982373679</v>
      </c>
    </row>
    <row r="31" spans="1:30" x14ac:dyDescent="0.2">
      <c r="A31" s="1" t="s">
        <v>42</v>
      </c>
      <c r="B31" s="1">
        <v>20</v>
      </c>
      <c r="C31" s="1">
        <v>0</v>
      </c>
      <c r="D31" s="1">
        <v>20</v>
      </c>
      <c r="E31" s="1">
        <v>0</v>
      </c>
      <c r="F31" s="1">
        <v>0</v>
      </c>
      <c r="G31" s="1">
        <v>0</v>
      </c>
      <c r="H31" s="1">
        <v>0</v>
      </c>
      <c r="I31" s="8">
        <f t="shared" si="0"/>
        <v>100</v>
      </c>
      <c r="J31" s="8">
        <f t="shared" si="1"/>
        <v>0</v>
      </c>
      <c r="K31" s="1" t="s">
        <v>42</v>
      </c>
      <c r="L31" s="1">
        <v>20</v>
      </c>
      <c r="M31" s="1">
        <v>0</v>
      </c>
      <c r="N31" s="1">
        <v>20</v>
      </c>
      <c r="O31" s="1">
        <v>0</v>
      </c>
      <c r="P31" s="1">
        <v>0</v>
      </c>
      <c r="Q31" s="1">
        <v>0</v>
      </c>
      <c r="R31" s="1">
        <v>0</v>
      </c>
      <c r="S31" s="8">
        <f t="shared" si="6"/>
        <v>100</v>
      </c>
      <c r="T31" s="8">
        <f t="shared" si="7"/>
        <v>0</v>
      </c>
      <c r="U31" s="1" t="s">
        <v>42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8" t="e">
        <f t="shared" si="8"/>
        <v>#DIV/0!</v>
      </c>
      <c r="AD31" s="8" t="e">
        <f t="shared" si="9"/>
        <v>#DIV/0!</v>
      </c>
    </row>
    <row r="32" spans="1:30" x14ac:dyDescent="0.2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96</v>
      </c>
      <c r="L32" s="12"/>
      <c r="M32" s="12"/>
      <c r="N32" s="12"/>
      <c r="O32" s="12"/>
      <c r="P32" s="12"/>
      <c r="Q32" s="12"/>
      <c r="R32" s="12"/>
      <c r="S32" s="12"/>
      <c r="T32" s="12"/>
      <c r="U32" s="12" t="s">
        <v>96</v>
      </c>
      <c r="V32" s="12"/>
      <c r="W32" s="12"/>
      <c r="X32" s="12"/>
      <c r="Y32" s="12"/>
      <c r="Z32" s="12"/>
      <c r="AA32" s="12"/>
      <c r="AB32" s="12"/>
      <c r="AC32" s="12"/>
      <c r="AD32" s="12"/>
    </row>
  </sheetData>
  <mergeCells count="9">
    <mergeCell ref="A32:J32"/>
    <mergeCell ref="K32:T32"/>
    <mergeCell ref="U32:AD32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D4CFC-5815-46B7-9D2E-84DD9085271B}">
  <dimension ref="A1:AD19"/>
  <sheetViews>
    <sheetView view="pageBreakPreview" zoomScale="125" zoomScaleNormal="125" zoomScaleSheetLayoutView="125" workbookViewId="0">
      <selection activeCell="V5" sqref="V5:AB18"/>
    </sheetView>
  </sheetViews>
  <sheetFormatPr defaultColWidth="8.85546875" defaultRowHeight="11.25" x14ac:dyDescent="0.2"/>
  <cols>
    <col min="1" max="20" width="8.85546875" style="1"/>
    <col min="21" max="21" width="15" style="1" customWidth="1"/>
    <col min="22" max="16384" width="8.85546875" style="1"/>
  </cols>
  <sheetData>
    <row r="1" spans="1:30" x14ac:dyDescent="0.2">
      <c r="A1" s="13" t="s">
        <v>43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43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43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44</v>
      </c>
      <c r="K4" s="1" t="s">
        <v>44</v>
      </c>
      <c r="U4" s="1" t="s">
        <v>44</v>
      </c>
    </row>
    <row r="5" spans="1:30" x14ac:dyDescent="0.2">
      <c r="A5" s="1" t="s">
        <v>1</v>
      </c>
      <c r="B5" s="1">
        <v>61618</v>
      </c>
      <c r="C5" s="1">
        <v>11801</v>
      </c>
      <c r="D5" s="1">
        <v>24770</v>
      </c>
      <c r="E5" s="1">
        <v>3425</v>
      </c>
      <c r="F5" s="1">
        <v>7148</v>
      </c>
      <c r="G5" s="1">
        <v>12474</v>
      </c>
      <c r="H5" s="1">
        <v>2000</v>
      </c>
      <c r="I5" s="8">
        <f>SUM(D5:H5)*100/B5</f>
        <v>80.848128793534357</v>
      </c>
      <c r="J5" s="8">
        <f>SUM(G5:H5)*100/B5</f>
        <v>23.489889318056413</v>
      </c>
      <c r="K5" s="1" t="s">
        <v>1</v>
      </c>
      <c r="L5" s="1">
        <v>31086</v>
      </c>
      <c r="M5" s="1">
        <v>5029</v>
      </c>
      <c r="N5" s="1">
        <v>12969</v>
      </c>
      <c r="O5" s="1">
        <v>1881</v>
      </c>
      <c r="P5" s="1">
        <v>3881</v>
      </c>
      <c r="Q5" s="1">
        <v>6376</v>
      </c>
      <c r="R5" s="1">
        <v>950</v>
      </c>
      <c r="S5" s="8">
        <f>SUM(N5:R5)*100/L5</f>
        <v>83.822299427394967</v>
      </c>
      <c r="T5" s="8">
        <f>SUM(Q5:R5)*100/L5</f>
        <v>23.566878980891719</v>
      </c>
      <c r="U5" s="1" t="s">
        <v>1</v>
      </c>
      <c r="V5" s="1">
        <v>30532</v>
      </c>
      <c r="W5" s="1">
        <v>6772</v>
      </c>
      <c r="X5" s="1">
        <v>11801</v>
      </c>
      <c r="Y5" s="1">
        <v>1544</v>
      </c>
      <c r="Z5" s="1">
        <v>3267</v>
      </c>
      <c r="AA5" s="1">
        <v>6098</v>
      </c>
      <c r="AB5" s="1">
        <v>1049</v>
      </c>
      <c r="AC5" s="8">
        <f>SUM(X5:AB5)*100/V5</f>
        <v>77.816716887200315</v>
      </c>
      <c r="AD5" s="8">
        <f>SUM(AA5:AB5)*100/V5</f>
        <v>23.40822743351238</v>
      </c>
    </row>
    <row r="6" spans="1:30" x14ac:dyDescent="0.2">
      <c r="A6" s="1" t="s">
        <v>45</v>
      </c>
      <c r="B6" s="1">
        <v>5504</v>
      </c>
      <c r="C6" s="1">
        <v>376</v>
      </c>
      <c r="D6" s="1">
        <v>2653</v>
      </c>
      <c r="E6" s="1">
        <v>297</v>
      </c>
      <c r="F6" s="1">
        <v>851</v>
      </c>
      <c r="G6" s="1">
        <v>1049</v>
      </c>
      <c r="H6" s="1">
        <v>277</v>
      </c>
      <c r="I6" s="8">
        <f t="shared" ref="I6:I18" si="0">SUM(D6:H6)*100/B6</f>
        <v>93.150436046511629</v>
      </c>
      <c r="J6" s="8">
        <f t="shared" ref="J6:J18" si="1">SUM(G6:H6)*100/B6</f>
        <v>24.091569767441861</v>
      </c>
      <c r="K6" s="1" t="s">
        <v>45</v>
      </c>
      <c r="L6" s="1">
        <v>5207</v>
      </c>
      <c r="M6" s="1">
        <v>376</v>
      </c>
      <c r="N6" s="1">
        <v>2495</v>
      </c>
      <c r="O6" s="1">
        <v>277</v>
      </c>
      <c r="P6" s="1">
        <v>772</v>
      </c>
      <c r="Q6" s="1">
        <v>1030</v>
      </c>
      <c r="R6" s="1">
        <v>257</v>
      </c>
      <c r="S6" s="8">
        <f t="shared" ref="S6:S7" si="2">SUM(N6:R6)*100/L6</f>
        <v>92.778951411561366</v>
      </c>
      <c r="T6" s="8">
        <f t="shared" ref="T6:T7" si="3">SUM(Q6:R6)*100/L6</f>
        <v>24.716727482235452</v>
      </c>
      <c r="U6" s="1" t="s">
        <v>45</v>
      </c>
      <c r="V6" s="1">
        <v>297</v>
      </c>
      <c r="W6" s="1">
        <v>0</v>
      </c>
      <c r="X6" s="1">
        <v>158</v>
      </c>
      <c r="Y6" s="1">
        <v>20</v>
      </c>
      <c r="Z6" s="1">
        <v>79</v>
      </c>
      <c r="AA6" s="1">
        <v>20</v>
      </c>
      <c r="AB6" s="1">
        <v>20</v>
      </c>
      <c r="AC6" s="8">
        <f t="shared" ref="AC6:AC7" si="4">SUM(X6:AB6)*100/V6</f>
        <v>100</v>
      </c>
      <c r="AD6" s="8">
        <f t="shared" ref="AD6:AD7" si="5">SUM(AA6:AB6)*100/V6</f>
        <v>13.468013468013469</v>
      </c>
    </row>
    <row r="7" spans="1:30" x14ac:dyDescent="0.2">
      <c r="A7" s="1" t="s">
        <v>46</v>
      </c>
      <c r="B7" s="1">
        <v>56113</v>
      </c>
      <c r="C7" s="1">
        <v>11425</v>
      </c>
      <c r="D7" s="1">
        <v>22117</v>
      </c>
      <c r="E7" s="1">
        <v>3128</v>
      </c>
      <c r="F7" s="1">
        <v>6296</v>
      </c>
      <c r="G7" s="1">
        <v>11425</v>
      </c>
      <c r="H7" s="1">
        <v>1723</v>
      </c>
      <c r="I7" s="8">
        <f t="shared" si="0"/>
        <v>79.641081389339362</v>
      </c>
      <c r="J7" s="8">
        <f t="shared" si="1"/>
        <v>23.431290431807245</v>
      </c>
      <c r="K7" s="1" t="s">
        <v>46</v>
      </c>
      <c r="L7" s="1">
        <v>25879</v>
      </c>
      <c r="M7" s="1">
        <v>4653</v>
      </c>
      <c r="N7" s="1">
        <v>10474</v>
      </c>
      <c r="O7" s="1">
        <v>1604</v>
      </c>
      <c r="P7" s="1">
        <v>3109</v>
      </c>
      <c r="Q7" s="1">
        <v>5346</v>
      </c>
      <c r="R7" s="1">
        <v>693</v>
      </c>
      <c r="S7" s="8">
        <f t="shared" si="2"/>
        <v>82.020170794852973</v>
      </c>
      <c r="T7" s="8">
        <f t="shared" si="3"/>
        <v>23.335523010935507</v>
      </c>
      <c r="U7" s="1" t="s">
        <v>46</v>
      </c>
      <c r="V7" s="1">
        <v>30235</v>
      </c>
      <c r="W7" s="1">
        <v>6772</v>
      </c>
      <c r="X7" s="1">
        <v>11642</v>
      </c>
      <c r="Y7" s="1">
        <v>1525</v>
      </c>
      <c r="Z7" s="1">
        <v>3188</v>
      </c>
      <c r="AA7" s="1">
        <v>6079</v>
      </c>
      <c r="AB7" s="1">
        <v>1030</v>
      </c>
      <c r="AC7" s="8">
        <f t="shared" si="4"/>
        <v>77.605424177277996</v>
      </c>
      <c r="AD7" s="8">
        <f t="shared" si="5"/>
        <v>23.512485530014885</v>
      </c>
    </row>
    <row r="8" spans="1:30" x14ac:dyDescent="0.2">
      <c r="A8" s="1" t="s">
        <v>47</v>
      </c>
      <c r="I8" s="8"/>
      <c r="J8" s="8"/>
      <c r="K8" s="1" t="s">
        <v>47</v>
      </c>
      <c r="S8" s="8"/>
      <c r="T8" s="8"/>
      <c r="U8" s="1" t="s">
        <v>47</v>
      </c>
      <c r="AC8" s="8"/>
      <c r="AD8" s="8"/>
    </row>
    <row r="9" spans="1:30" x14ac:dyDescent="0.2">
      <c r="A9" s="1" t="s">
        <v>1</v>
      </c>
      <c r="B9" s="1">
        <v>5386</v>
      </c>
      <c r="C9" s="1">
        <v>356</v>
      </c>
      <c r="D9" s="1">
        <v>2594</v>
      </c>
      <c r="E9" s="1">
        <v>297</v>
      </c>
      <c r="F9" s="1">
        <v>812</v>
      </c>
      <c r="G9" s="1">
        <v>1049</v>
      </c>
      <c r="H9" s="1">
        <v>277</v>
      </c>
      <c r="I9" s="8">
        <f t="shared" si="0"/>
        <v>93.371704418863715</v>
      </c>
      <c r="J9" s="8">
        <f t="shared" si="1"/>
        <v>24.619383587077607</v>
      </c>
      <c r="K9" s="1" t="s">
        <v>1</v>
      </c>
      <c r="L9" s="1">
        <v>5089</v>
      </c>
      <c r="M9" s="1">
        <v>356</v>
      </c>
      <c r="N9" s="1">
        <v>2435</v>
      </c>
      <c r="O9" s="1">
        <v>277</v>
      </c>
      <c r="P9" s="1">
        <v>733</v>
      </c>
      <c r="Q9" s="1">
        <v>1030</v>
      </c>
      <c r="R9" s="1">
        <v>257</v>
      </c>
      <c r="S9" s="8">
        <f t="shared" ref="S9:S14" si="6">SUM(N9:R9)*100/L9</f>
        <v>92.984869325997252</v>
      </c>
      <c r="T9" s="8">
        <f t="shared" ref="T9:T14" si="7">SUM(Q9:R9)*100/L9</f>
        <v>25.289840833169581</v>
      </c>
      <c r="U9" s="1" t="s">
        <v>1</v>
      </c>
      <c r="V9" s="1">
        <v>297</v>
      </c>
      <c r="W9" s="1">
        <v>0</v>
      </c>
      <c r="X9" s="1">
        <v>158</v>
      </c>
      <c r="Y9" s="1">
        <v>20</v>
      </c>
      <c r="Z9" s="1">
        <v>79</v>
      </c>
      <c r="AA9" s="1">
        <v>20</v>
      </c>
      <c r="AB9" s="1">
        <v>20</v>
      </c>
      <c r="AC9" s="8">
        <f t="shared" ref="AC9:AC14" si="8">SUM(X9:AB9)*100/V9</f>
        <v>100</v>
      </c>
      <c r="AD9" s="8">
        <f t="shared" ref="AD9:AD14" si="9">SUM(AA9:AB9)*100/V9</f>
        <v>13.468013468013469</v>
      </c>
    </row>
    <row r="10" spans="1:30" x14ac:dyDescent="0.2">
      <c r="A10" s="1" t="s">
        <v>48</v>
      </c>
      <c r="B10" s="1">
        <v>1584</v>
      </c>
      <c r="C10" s="1">
        <v>139</v>
      </c>
      <c r="D10" s="1">
        <v>673</v>
      </c>
      <c r="E10" s="1">
        <v>40</v>
      </c>
      <c r="F10" s="1">
        <v>277</v>
      </c>
      <c r="G10" s="1">
        <v>356</v>
      </c>
      <c r="H10" s="1">
        <v>99</v>
      </c>
      <c r="I10" s="8">
        <f t="shared" si="0"/>
        <v>91.224747474747474</v>
      </c>
      <c r="J10" s="8">
        <f t="shared" si="1"/>
        <v>28.724747474747474</v>
      </c>
      <c r="K10" s="1" t="s">
        <v>48</v>
      </c>
      <c r="L10" s="1">
        <v>1584</v>
      </c>
      <c r="M10" s="1">
        <v>139</v>
      </c>
      <c r="N10" s="1">
        <v>673</v>
      </c>
      <c r="O10" s="1">
        <v>40</v>
      </c>
      <c r="P10" s="1">
        <v>277</v>
      </c>
      <c r="Q10" s="1">
        <v>356</v>
      </c>
      <c r="R10" s="1">
        <v>99</v>
      </c>
      <c r="S10" s="8">
        <f t="shared" si="6"/>
        <v>91.224747474747474</v>
      </c>
      <c r="T10" s="8">
        <f t="shared" si="7"/>
        <v>28.724747474747474</v>
      </c>
      <c r="U10" s="1" t="s">
        <v>48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8" t="e">
        <f t="shared" si="8"/>
        <v>#DIV/0!</v>
      </c>
      <c r="AD10" s="8" t="e">
        <f t="shared" si="9"/>
        <v>#DIV/0!</v>
      </c>
    </row>
    <row r="11" spans="1:30" x14ac:dyDescent="0.2">
      <c r="A11" s="1" t="s">
        <v>49</v>
      </c>
      <c r="B11" s="1">
        <v>317</v>
      </c>
      <c r="C11" s="1">
        <v>59</v>
      </c>
      <c r="D11" s="1">
        <v>198</v>
      </c>
      <c r="E11" s="1">
        <v>0</v>
      </c>
      <c r="F11" s="1">
        <v>59</v>
      </c>
      <c r="G11" s="1">
        <v>0</v>
      </c>
      <c r="H11" s="1">
        <v>0</v>
      </c>
      <c r="I11" s="8">
        <f t="shared" si="0"/>
        <v>81.072555205047323</v>
      </c>
      <c r="J11" s="8">
        <f t="shared" si="1"/>
        <v>0</v>
      </c>
      <c r="K11" s="1" t="s">
        <v>49</v>
      </c>
      <c r="L11" s="1">
        <v>317</v>
      </c>
      <c r="M11" s="1">
        <v>59</v>
      </c>
      <c r="N11" s="1">
        <v>198</v>
      </c>
      <c r="O11" s="1">
        <v>0</v>
      </c>
      <c r="P11" s="1">
        <v>59</v>
      </c>
      <c r="Q11" s="1">
        <v>0</v>
      </c>
      <c r="R11" s="1">
        <v>0</v>
      </c>
      <c r="S11" s="8">
        <f t="shared" si="6"/>
        <v>81.072555205047323</v>
      </c>
      <c r="T11" s="8">
        <f t="shared" si="7"/>
        <v>0</v>
      </c>
      <c r="U11" s="1" t="s">
        <v>49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8" t="e">
        <f t="shared" si="8"/>
        <v>#DIV/0!</v>
      </c>
      <c r="AD11" s="8" t="e">
        <f t="shared" si="9"/>
        <v>#DIV/0!</v>
      </c>
    </row>
    <row r="12" spans="1:30" x14ac:dyDescent="0.2">
      <c r="A12" s="1" t="s">
        <v>50</v>
      </c>
      <c r="B12" s="1">
        <v>198</v>
      </c>
      <c r="C12" s="1">
        <v>20</v>
      </c>
      <c r="D12" s="1">
        <v>99</v>
      </c>
      <c r="E12" s="1">
        <v>40</v>
      </c>
      <c r="F12" s="1">
        <v>20</v>
      </c>
      <c r="G12" s="1">
        <v>0</v>
      </c>
      <c r="H12" s="1">
        <v>20</v>
      </c>
      <c r="I12" s="8">
        <f t="shared" si="0"/>
        <v>90.404040404040401</v>
      </c>
      <c r="J12" s="8">
        <f t="shared" si="1"/>
        <v>10.1010101010101</v>
      </c>
      <c r="K12" s="1" t="s">
        <v>50</v>
      </c>
      <c r="L12" s="1">
        <v>198</v>
      </c>
      <c r="M12" s="1">
        <v>20</v>
      </c>
      <c r="N12" s="1">
        <v>99</v>
      </c>
      <c r="O12" s="1">
        <v>40</v>
      </c>
      <c r="P12" s="1">
        <v>20</v>
      </c>
      <c r="Q12" s="1">
        <v>0</v>
      </c>
      <c r="R12" s="1">
        <v>20</v>
      </c>
      <c r="S12" s="8">
        <f t="shared" si="6"/>
        <v>90.404040404040401</v>
      </c>
      <c r="T12" s="8">
        <f t="shared" si="7"/>
        <v>10.1010101010101</v>
      </c>
      <c r="U12" s="1" t="s">
        <v>50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8" t="e">
        <f t="shared" si="8"/>
        <v>#DIV/0!</v>
      </c>
      <c r="AD12" s="8" t="e">
        <f t="shared" si="9"/>
        <v>#DIV/0!</v>
      </c>
    </row>
    <row r="13" spans="1:30" x14ac:dyDescent="0.2">
      <c r="A13" s="1" t="s">
        <v>51</v>
      </c>
      <c r="B13" s="1">
        <v>20</v>
      </c>
      <c r="C13" s="1">
        <v>0</v>
      </c>
      <c r="D13" s="1">
        <v>20</v>
      </c>
      <c r="E13" s="1">
        <v>0</v>
      </c>
      <c r="F13" s="1">
        <v>0</v>
      </c>
      <c r="G13" s="1">
        <v>0</v>
      </c>
      <c r="H13" s="1">
        <v>0</v>
      </c>
      <c r="I13" s="8">
        <f t="shared" si="0"/>
        <v>100</v>
      </c>
      <c r="J13" s="8">
        <f t="shared" si="1"/>
        <v>0</v>
      </c>
      <c r="K13" s="1" t="s">
        <v>51</v>
      </c>
      <c r="L13" s="1">
        <v>20</v>
      </c>
      <c r="M13" s="1">
        <v>0</v>
      </c>
      <c r="N13" s="1">
        <v>20</v>
      </c>
      <c r="O13" s="1">
        <v>0</v>
      </c>
      <c r="P13" s="1">
        <v>0</v>
      </c>
      <c r="Q13" s="1">
        <v>0</v>
      </c>
      <c r="R13" s="1">
        <v>0</v>
      </c>
      <c r="S13" s="8">
        <f t="shared" si="6"/>
        <v>100</v>
      </c>
      <c r="T13" s="8">
        <f t="shared" si="7"/>
        <v>0</v>
      </c>
      <c r="U13" s="1" t="s">
        <v>51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 t="e">
        <f t="shared" si="8"/>
        <v>#DIV/0!</v>
      </c>
      <c r="AD13" s="8" t="e">
        <f t="shared" si="9"/>
        <v>#DIV/0!</v>
      </c>
    </row>
    <row r="14" spans="1:30" x14ac:dyDescent="0.2">
      <c r="A14" s="1" t="s">
        <v>52</v>
      </c>
      <c r="B14" s="1">
        <v>3267</v>
      </c>
      <c r="C14" s="1">
        <v>139</v>
      </c>
      <c r="D14" s="1">
        <v>1604</v>
      </c>
      <c r="E14" s="1">
        <v>218</v>
      </c>
      <c r="F14" s="1">
        <v>455</v>
      </c>
      <c r="G14" s="1">
        <v>693</v>
      </c>
      <c r="H14" s="1">
        <v>158</v>
      </c>
      <c r="I14" s="8">
        <f t="shared" si="0"/>
        <v>95.745332108968469</v>
      </c>
      <c r="J14" s="8">
        <f t="shared" si="1"/>
        <v>26.048362411998777</v>
      </c>
      <c r="K14" s="1" t="s">
        <v>52</v>
      </c>
      <c r="L14" s="1">
        <v>2970</v>
      </c>
      <c r="M14" s="1">
        <v>139</v>
      </c>
      <c r="N14" s="1">
        <v>1445</v>
      </c>
      <c r="O14" s="1">
        <v>198</v>
      </c>
      <c r="P14" s="1">
        <v>376</v>
      </c>
      <c r="Q14" s="1">
        <v>673</v>
      </c>
      <c r="R14" s="1">
        <v>139</v>
      </c>
      <c r="S14" s="8">
        <f t="shared" si="6"/>
        <v>95.319865319865315</v>
      </c>
      <c r="T14" s="8">
        <f t="shared" si="7"/>
        <v>27.340067340067339</v>
      </c>
      <c r="U14" s="1" t="s">
        <v>52</v>
      </c>
      <c r="V14" s="1">
        <v>297</v>
      </c>
      <c r="W14" s="1">
        <v>0</v>
      </c>
      <c r="X14" s="1">
        <v>158</v>
      </c>
      <c r="Y14" s="1">
        <v>20</v>
      </c>
      <c r="Z14" s="1">
        <v>79</v>
      </c>
      <c r="AA14" s="1">
        <v>20</v>
      </c>
      <c r="AB14" s="1">
        <v>20</v>
      </c>
      <c r="AC14" s="8">
        <f t="shared" si="8"/>
        <v>100</v>
      </c>
      <c r="AD14" s="8">
        <f t="shared" si="9"/>
        <v>13.468013468013469</v>
      </c>
    </row>
    <row r="15" spans="1:30" x14ac:dyDescent="0.2">
      <c r="A15" s="1" t="s">
        <v>53</v>
      </c>
      <c r="I15" s="8"/>
      <c r="J15" s="8"/>
      <c r="K15" s="1" t="s">
        <v>53</v>
      </c>
      <c r="S15" s="8"/>
      <c r="T15" s="8"/>
      <c r="U15" s="1" t="s">
        <v>53</v>
      </c>
      <c r="AC15" s="8"/>
      <c r="AD15" s="8"/>
    </row>
    <row r="16" spans="1:30" x14ac:dyDescent="0.2">
      <c r="A16" s="1" t="s">
        <v>1</v>
      </c>
      <c r="B16" s="1">
        <v>61578</v>
      </c>
      <c r="C16" s="1">
        <v>11801</v>
      </c>
      <c r="D16" s="1">
        <v>24750</v>
      </c>
      <c r="E16" s="1">
        <v>3425</v>
      </c>
      <c r="F16" s="1">
        <v>7148</v>
      </c>
      <c r="G16" s="1">
        <v>12454</v>
      </c>
      <c r="H16" s="1">
        <v>2000</v>
      </c>
      <c r="I16" s="8">
        <f t="shared" si="0"/>
        <v>80.835688070414761</v>
      </c>
      <c r="J16" s="8">
        <f t="shared" si="1"/>
        <v>23.472668810289388</v>
      </c>
      <c r="K16" s="1" t="s">
        <v>1</v>
      </c>
      <c r="L16" s="1">
        <v>31046</v>
      </c>
      <c r="M16" s="1">
        <v>5029</v>
      </c>
      <c r="N16" s="1">
        <v>12949</v>
      </c>
      <c r="O16" s="1">
        <v>1881</v>
      </c>
      <c r="P16" s="1">
        <v>3881</v>
      </c>
      <c r="Q16" s="1">
        <v>6356</v>
      </c>
      <c r="R16" s="1">
        <v>950</v>
      </c>
      <c r="S16" s="8">
        <f t="shared" ref="S16:S18" si="10">SUM(N16:R16)*100/L16</f>
        <v>83.801455904142244</v>
      </c>
      <c r="T16" s="8">
        <f t="shared" ref="T16:T18" si="11">SUM(Q16:R16)*100/L16</f>
        <v>23.532822263737678</v>
      </c>
      <c r="U16" s="1" t="s">
        <v>1</v>
      </c>
      <c r="V16" s="1">
        <v>30532</v>
      </c>
      <c r="W16" s="1">
        <v>6772</v>
      </c>
      <c r="X16" s="1">
        <v>11801</v>
      </c>
      <c r="Y16" s="1">
        <v>1544</v>
      </c>
      <c r="Z16" s="1">
        <v>3267</v>
      </c>
      <c r="AA16" s="1">
        <v>6098</v>
      </c>
      <c r="AB16" s="1">
        <v>1049</v>
      </c>
      <c r="AC16" s="8">
        <f t="shared" ref="AC16:AC18" si="12">SUM(X16:AB16)*100/V16</f>
        <v>77.816716887200315</v>
      </c>
      <c r="AD16" s="8">
        <f t="shared" ref="AD16:AD18" si="13">SUM(AA16:AB16)*100/V16</f>
        <v>23.40822743351238</v>
      </c>
    </row>
    <row r="17" spans="1:30" x14ac:dyDescent="0.2">
      <c r="A17" s="1" t="s">
        <v>54</v>
      </c>
      <c r="B17" s="1">
        <v>297</v>
      </c>
      <c r="C17" s="1">
        <v>0</v>
      </c>
      <c r="D17" s="1">
        <v>99</v>
      </c>
      <c r="E17" s="1">
        <v>40</v>
      </c>
      <c r="F17" s="1">
        <v>59</v>
      </c>
      <c r="G17" s="1">
        <v>59</v>
      </c>
      <c r="H17" s="1">
        <v>40</v>
      </c>
      <c r="I17" s="8">
        <f t="shared" si="0"/>
        <v>100</v>
      </c>
      <c r="J17" s="8">
        <f t="shared" si="1"/>
        <v>33.333333333333336</v>
      </c>
      <c r="K17" s="1" t="s">
        <v>54</v>
      </c>
      <c r="L17" s="1">
        <v>277</v>
      </c>
      <c r="M17" s="1">
        <v>0</v>
      </c>
      <c r="N17" s="1">
        <v>99</v>
      </c>
      <c r="O17" s="1">
        <v>40</v>
      </c>
      <c r="P17" s="1">
        <v>40</v>
      </c>
      <c r="Q17" s="1">
        <v>59</v>
      </c>
      <c r="R17" s="1">
        <v>40</v>
      </c>
      <c r="S17" s="8">
        <f t="shared" si="10"/>
        <v>100.36101083032491</v>
      </c>
      <c r="T17" s="8">
        <f t="shared" si="11"/>
        <v>35.740072202166068</v>
      </c>
      <c r="U17" s="1" t="s">
        <v>54</v>
      </c>
      <c r="V17" s="1">
        <v>20</v>
      </c>
      <c r="W17" s="1">
        <v>0</v>
      </c>
      <c r="X17" s="1">
        <v>0</v>
      </c>
      <c r="Y17" s="1">
        <v>0</v>
      </c>
      <c r="Z17" s="1">
        <v>20</v>
      </c>
      <c r="AA17" s="1">
        <v>0</v>
      </c>
      <c r="AB17" s="1">
        <v>0</v>
      </c>
      <c r="AC17" s="8">
        <f t="shared" si="12"/>
        <v>100</v>
      </c>
      <c r="AD17" s="8">
        <f t="shared" si="13"/>
        <v>0</v>
      </c>
    </row>
    <row r="18" spans="1:30" x14ac:dyDescent="0.2">
      <c r="A18" s="1" t="s">
        <v>55</v>
      </c>
      <c r="B18" s="1">
        <v>61281</v>
      </c>
      <c r="C18" s="1">
        <v>11801</v>
      </c>
      <c r="D18" s="1">
        <v>24651</v>
      </c>
      <c r="E18" s="1">
        <v>3386</v>
      </c>
      <c r="F18" s="1">
        <v>7088</v>
      </c>
      <c r="G18" s="1">
        <v>12395</v>
      </c>
      <c r="H18" s="1">
        <v>1960</v>
      </c>
      <c r="I18" s="8">
        <f t="shared" si="0"/>
        <v>80.742807721806102</v>
      </c>
      <c r="J18" s="8">
        <f t="shared" si="1"/>
        <v>23.424878836833603</v>
      </c>
      <c r="K18" s="1" t="s">
        <v>55</v>
      </c>
      <c r="L18" s="1">
        <v>30769</v>
      </c>
      <c r="M18" s="1">
        <v>5029</v>
      </c>
      <c r="N18" s="1">
        <v>12850</v>
      </c>
      <c r="O18" s="1">
        <v>1841</v>
      </c>
      <c r="P18" s="1">
        <v>3841</v>
      </c>
      <c r="Q18" s="1">
        <v>6296</v>
      </c>
      <c r="R18" s="1">
        <v>911</v>
      </c>
      <c r="S18" s="8">
        <f t="shared" si="10"/>
        <v>83.652377392830445</v>
      </c>
      <c r="T18" s="8">
        <f t="shared" si="11"/>
        <v>23.42292567194254</v>
      </c>
      <c r="U18" s="1" t="s">
        <v>55</v>
      </c>
      <c r="V18" s="1">
        <v>30512</v>
      </c>
      <c r="W18" s="1">
        <v>6772</v>
      </c>
      <c r="X18" s="1">
        <v>11801</v>
      </c>
      <c r="Y18" s="1">
        <v>1544</v>
      </c>
      <c r="Z18" s="1">
        <v>3247</v>
      </c>
      <c r="AA18" s="1">
        <v>6098</v>
      </c>
      <c r="AB18" s="1">
        <v>1049</v>
      </c>
      <c r="AC18" s="8">
        <f t="shared" si="12"/>
        <v>77.802176192973263</v>
      </c>
      <c r="AD18" s="8">
        <f t="shared" si="13"/>
        <v>23.423571054011536</v>
      </c>
    </row>
    <row r="19" spans="1:30" x14ac:dyDescent="0.2">
      <c r="A19" s="12" t="s">
        <v>96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96</v>
      </c>
      <c r="L19" s="12"/>
      <c r="M19" s="12"/>
      <c r="N19" s="12"/>
      <c r="O19" s="12"/>
      <c r="P19" s="12"/>
      <c r="Q19" s="12"/>
      <c r="R19" s="12"/>
      <c r="S19" s="12"/>
      <c r="T19" s="12"/>
      <c r="U19" s="12" t="s">
        <v>96</v>
      </c>
      <c r="V19" s="12"/>
      <c r="W19" s="12"/>
      <c r="X19" s="12"/>
      <c r="Y19" s="12"/>
      <c r="Z19" s="12"/>
      <c r="AA19" s="12"/>
      <c r="AB19" s="12"/>
      <c r="AC19" s="12"/>
      <c r="AD19" s="12"/>
    </row>
  </sheetData>
  <mergeCells count="9">
    <mergeCell ref="A19:J19"/>
    <mergeCell ref="K19:T19"/>
    <mergeCell ref="U19:AD19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C3EE-5D14-4E6B-9698-997093D92840}">
  <dimension ref="A1:AD33"/>
  <sheetViews>
    <sheetView view="pageBreakPreview" topLeftCell="H1" zoomScale="125" zoomScaleNormal="125" zoomScaleSheetLayoutView="125" workbookViewId="0">
      <selection activeCell="L5" sqref="L5:R32"/>
    </sheetView>
  </sheetViews>
  <sheetFormatPr defaultColWidth="8.85546875" defaultRowHeight="11.25" x14ac:dyDescent="0.2"/>
  <cols>
    <col min="1" max="1" width="8.85546875" style="9"/>
    <col min="2" max="10" width="8.85546875" style="1"/>
    <col min="11" max="11" width="8.85546875" style="9"/>
    <col min="12" max="20" width="8.85546875" style="1"/>
    <col min="21" max="21" width="8.85546875" style="9"/>
    <col min="22" max="16384" width="8.85546875" style="1"/>
  </cols>
  <sheetData>
    <row r="1" spans="1:30" x14ac:dyDescent="0.2">
      <c r="A1" s="16" t="s">
        <v>56</v>
      </c>
      <c r="B1" s="16"/>
      <c r="C1" s="16"/>
      <c r="D1" s="16"/>
      <c r="E1" s="16"/>
      <c r="F1" s="16"/>
      <c r="G1" s="16"/>
      <c r="H1" s="16"/>
      <c r="I1" s="16"/>
      <c r="J1" s="16"/>
      <c r="K1" s="16" t="s">
        <v>56</v>
      </c>
      <c r="L1" s="16"/>
      <c r="M1" s="16"/>
      <c r="N1" s="16"/>
      <c r="O1" s="16"/>
      <c r="P1" s="16"/>
      <c r="Q1" s="16"/>
      <c r="R1" s="16"/>
      <c r="S1" s="16"/>
      <c r="T1" s="16"/>
      <c r="U1" s="16" t="s">
        <v>56</v>
      </c>
      <c r="V1" s="16"/>
      <c r="W1" s="16"/>
      <c r="X1" s="16"/>
      <c r="Y1" s="16"/>
      <c r="Z1" s="16"/>
      <c r="AA1" s="16"/>
      <c r="AB1" s="16"/>
      <c r="AC1" s="16"/>
      <c r="AD1" s="16"/>
    </row>
    <row r="2" spans="1:30" x14ac:dyDescent="0.2">
      <c r="A2" s="10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10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10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11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11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11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9" t="s">
        <v>57</v>
      </c>
      <c r="K4" s="9" t="s">
        <v>57</v>
      </c>
      <c r="U4" s="9" t="s">
        <v>57</v>
      </c>
    </row>
    <row r="5" spans="1:30" x14ac:dyDescent="0.2">
      <c r="A5" s="9" t="s">
        <v>1</v>
      </c>
      <c r="B5" s="1">
        <v>61618</v>
      </c>
      <c r="C5" s="1">
        <v>11801</v>
      </c>
      <c r="D5" s="1">
        <v>24770</v>
      </c>
      <c r="E5" s="1">
        <v>3425</v>
      </c>
      <c r="F5" s="1">
        <v>7148</v>
      </c>
      <c r="G5" s="1">
        <v>12474</v>
      </c>
      <c r="H5" s="1">
        <v>2000</v>
      </c>
      <c r="I5" s="8">
        <f>SUM(D5:H5)*100/B5</f>
        <v>80.848128793534357</v>
      </c>
      <c r="J5" s="8">
        <f>SUM(G5:H5)*100/B5</f>
        <v>23.489889318056413</v>
      </c>
      <c r="K5" s="9" t="s">
        <v>1</v>
      </c>
      <c r="L5" s="1">
        <v>31086</v>
      </c>
      <c r="M5" s="1">
        <v>5029</v>
      </c>
      <c r="N5" s="1">
        <v>12969</v>
      </c>
      <c r="O5" s="1">
        <v>1881</v>
      </c>
      <c r="P5" s="1">
        <v>3881</v>
      </c>
      <c r="Q5" s="1">
        <v>6376</v>
      </c>
      <c r="R5" s="1">
        <v>950</v>
      </c>
      <c r="S5" s="8">
        <f>SUM(N5:R5)*100/L5</f>
        <v>83.822299427394967</v>
      </c>
      <c r="T5" s="8">
        <f>SUM(Q5:R5)*100/L5</f>
        <v>23.566878980891719</v>
      </c>
      <c r="U5" s="9" t="s">
        <v>1</v>
      </c>
      <c r="V5" s="1">
        <v>30532</v>
      </c>
      <c r="W5" s="1">
        <v>6772</v>
      </c>
      <c r="X5" s="1">
        <v>11801</v>
      </c>
      <c r="Y5" s="1">
        <v>1544</v>
      </c>
      <c r="Z5" s="1">
        <v>3267</v>
      </c>
      <c r="AA5" s="1">
        <v>6098</v>
      </c>
      <c r="AB5" s="1">
        <v>1049</v>
      </c>
      <c r="AC5" s="8">
        <f>SUM(X5:AB5)*100/V5</f>
        <v>77.816716887200315</v>
      </c>
      <c r="AD5" s="8">
        <f>SUM(AA5:AB5)*100/V5</f>
        <v>23.40822743351238</v>
      </c>
    </row>
    <row r="6" spans="1:30" x14ac:dyDescent="0.2">
      <c r="A6" s="9" t="s">
        <v>33</v>
      </c>
      <c r="B6" s="1">
        <v>48550</v>
      </c>
      <c r="C6" s="1">
        <v>8633</v>
      </c>
      <c r="D6" s="1">
        <v>20414</v>
      </c>
      <c r="E6" s="1">
        <v>2713</v>
      </c>
      <c r="F6" s="1">
        <v>5603</v>
      </c>
      <c r="G6" s="1">
        <v>9405</v>
      </c>
      <c r="H6" s="1">
        <v>1782</v>
      </c>
      <c r="I6" s="8">
        <f t="shared" ref="I6:I32" si="0">SUM(D6:H6)*100/B6</f>
        <v>82.218331616889799</v>
      </c>
      <c r="J6" s="8">
        <f t="shared" ref="J6:J32" si="1">SUM(G6:H6)*100/B6</f>
        <v>23.042224510813593</v>
      </c>
      <c r="K6" s="9" t="s">
        <v>33</v>
      </c>
      <c r="L6" s="1">
        <v>25106</v>
      </c>
      <c r="M6" s="1">
        <v>3960</v>
      </c>
      <c r="N6" s="1">
        <v>10771</v>
      </c>
      <c r="O6" s="1">
        <v>1426</v>
      </c>
      <c r="P6" s="1">
        <v>3148</v>
      </c>
      <c r="Q6" s="1">
        <v>4910</v>
      </c>
      <c r="R6" s="1">
        <v>891</v>
      </c>
      <c r="S6" s="8">
        <f t="shared" ref="S6:S10" si="2">SUM(N6:R6)*100/L6</f>
        <v>84.226878037122603</v>
      </c>
      <c r="T6" s="8">
        <f t="shared" ref="T6:T10" si="3">SUM(Q6:R6)*100/L6</f>
        <v>23.106030430972677</v>
      </c>
      <c r="U6" s="9" t="s">
        <v>33</v>
      </c>
      <c r="V6" s="1">
        <v>23443</v>
      </c>
      <c r="W6" s="1">
        <v>4673</v>
      </c>
      <c r="X6" s="1">
        <v>9643</v>
      </c>
      <c r="Y6" s="1">
        <v>1287</v>
      </c>
      <c r="Z6" s="1">
        <v>2455</v>
      </c>
      <c r="AA6" s="1">
        <v>4495</v>
      </c>
      <c r="AB6" s="1">
        <v>891</v>
      </c>
      <c r="AC6" s="8">
        <f t="shared" ref="AC6:AC10" si="4">SUM(X6:AB6)*100/V6</f>
        <v>80.070810049908289</v>
      </c>
      <c r="AD6" s="8">
        <f t="shared" ref="AD6:AD10" si="5">SUM(AA6:AB6)*100/V6</f>
        <v>22.97487522927953</v>
      </c>
    </row>
    <row r="7" spans="1:30" x14ac:dyDescent="0.2">
      <c r="A7" s="9" t="s">
        <v>32</v>
      </c>
      <c r="B7" s="1">
        <v>9682</v>
      </c>
      <c r="C7" s="1">
        <v>2356</v>
      </c>
      <c r="D7" s="1">
        <v>2713</v>
      </c>
      <c r="E7" s="1">
        <v>475</v>
      </c>
      <c r="F7" s="1">
        <v>1129</v>
      </c>
      <c r="G7" s="1">
        <v>2812</v>
      </c>
      <c r="H7" s="1">
        <v>198</v>
      </c>
      <c r="I7" s="8">
        <f t="shared" si="0"/>
        <v>75.676513117124557</v>
      </c>
      <c r="J7" s="8">
        <f t="shared" si="1"/>
        <v>31.088618054121049</v>
      </c>
      <c r="K7" s="9" t="s">
        <v>32</v>
      </c>
      <c r="L7" s="1">
        <v>4277</v>
      </c>
      <c r="M7" s="1">
        <v>792</v>
      </c>
      <c r="N7" s="1">
        <v>1327</v>
      </c>
      <c r="O7" s="1">
        <v>277</v>
      </c>
      <c r="P7" s="1">
        <v>535</v>
      </c>
      <c r="Q7" s="1">
        <v>1307</v>
      </c>
      <c r="R7" s="1">
        <v>40</v>
      </c>
      <c r="S7" s="8">
        <f t="shared" si="2"/>
        <v>81.505728314238951</v>
      </c>
      <c r="T7" s="8">
        <f t="shared" si="3"/>
        <v>31.494037877016602</v>
      </c>
      <c r="U7" s="9" t="s">
        <v>32</v>
      </c>
      <c r="V7" s="1">
        <v>5405</v>
      </c>
      <c r="W7" s="1">
        <v>1564</v>
      </c>
      <c r="X7" s="1">
        <v>1386</v>
      </c>
      <c r="Y7" s="1">
        <v>198</v>
      </c>
      <c r="Z7" s="1">
        <v>594</v>
      </c>
      <c r="AA7" s="1">
        <v>1505</v>
      </c>
      <c r="AB7" s="1">
        <v>158</v>
      </c>
      <c r="AC7" s="8">
        <f t="shared" si="4"/>
        <v>71.063829787234042</v>
      </c>
      <c r="AD7" s="8">
        <f t="shared" si="5"/>
        <v>30.767807585568917</v>
      </c>
    </row>
    <row r="8" spans="1:30" x14ac:dyDescent="0.2">
      <c r="A8" s="9" t="s">
        <v>58</v>
      </c>
      <c r="B8" s="1">
        <v>20</v>
      </c>
      <c r="C8" s="1">
        <v>0</v>
      </c>
      <c r="D8" s="1">
        <v>0</v>
      </c>
      <c r="E8" s="1">
        <v>0</v>
      </c>
      <c r="F8" s="1">
        <v>20</v>
      </c>
      <c r="G8" s="1">
        <v>0</v>
      </c>
      <c r="H8" s="1">
        <v>0</v>
      </c>
      <c r="I8" s="8">
        <f t="shared" si="0"/>
        <v>100</v>
      </c>
      <c r="J8" s="8">
        <f t="shared" si="1"/>
        <v>0</v>
      </c>
      <c r="K8" s="9" t="s">
        <v>58</v>
      </c>
      <c r="L8" s="1">
        <v>20</v>
      </c>
      <c r="M8" s="1">
        <v>0</v>
      </c>
      <c r="N8" s="1">
        <v>0</v>
      </c>
      <c r="O8" s="1">
        <v>0</v>
      </c>
      <c r="P8" s="1">
        <v>20</v>
      </c>
      <c r="Q8" s="1">
        <v>0</v>
      </c>
      <c r="R8" s="1">
        <v>0</v>
      </c>
      <c r="S8" s="8">
        <f t="shared" si="2"/>
        <v>100</v>
      </c>
      <c r="T8" s="8">
        <f t="shared" si="3"/>
        <v>0</v>
      </c>
      <c r="U8" s="9" t="s">
        <v>58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8" t="e">
        <f t="shared" si="4"/>
        <v>#DIV/0!</v>
      </c>
      <c r="AD8" s="8" t="e">
        <f t="shared" si="5"/>
        <v>#DIV/0!</v>
      </c>
    </row>
    <row r="9" spans="1:30" x14ac:dyDescent="0.2">
      <c r="A9" s="9" t="s">
        <v>34</v>
      </c>
      <c r="B9" s="1">
        <v>3168</v>
      </c>
      <c r="C9" s="1">
        <v>772</v>
      </c>
      <c r="D9" s="1">
        <v>1525</v>
      </c>
      <c r="E9" s="1">
        <v>218</v>
      </c>
      <c r="F9" s="1">
        <v>396</v>
      </c>
      <c r="G9" s="1">
        <v>238</v>
      </c>
      <c r="H9" s="1">
        <v>20</v>
      </c>
      <c r="I9" s="8">
        <f t="shared" si="0"/>
        <v>75.662878787878782</v>
      </c>
      <c r="J9" s="8">
        <f t="shared" si="1"/>
        <v>8.1439393939393945</v>
      </c>
      <c r="K9" s="9" t="s">
        <v>34</v>
      </c>
      <c r="L9" s="1">
        <v>1604</v>
      </c>
      <c r="M9" s="1">
        <v>257</v>
      </c>
      <c r="N9" s="1">
        <v>832</v>
      </c>
      <c r="O9" s="1">
        <v>178</v>
      </c>
      <c r="P9" s="1">
        <v>178</v>
      </c>
      <c r="Q9" s="1">
        <v>139</v>
      </c>
      <c r="R9" s="1">
        <v>20</v>
      </c>
      <c r="S9" s="8">
        <f t="shared" si="2"/>
        <v>83.977556109725683</v>
      </c>
      <c r="T9" s="8">
        <f t="shared" si="3"/>
        <v>9.9127182044887778</v>
      </c>
      <c r="U9" s="9" t="s">
        <v>34</v>
      </c>
      <c r="V9" s="1">
        <v>1564</v>
      </c>
      <c r="W9" s="1">
        <v>515</v>
      </c>
      <c r="X9" s="1">
        <v>693</v>
      </c>
      <c r="Y9" s="1">
        <v>40</v>
      </c>
      <c r="Z9" s="1">
        <v>218</v>
      </c>
      <c r="AA9" s="1">
        <v>99</v>
      </c>
      <c r="AB9" s="1">
        <v>0</v>
      </c>
      <c r="AC9" s="8">
        <f t="shared" si="4"/>
        <v>67.135549872122766</v>
      </c>
      <c r="AD9" s="8">
        <f t="shared" si="5"/>
        <v>6.3299232736572888</v>
      </c>
    </row>
    <row r="10" spans="1:30" x14ac:dyDescent="0.2">
      <c r="A10" s="9" t="s">
        <v>35</v>
      </c>
      <c r="B10" s="1">
        <v>198</v>
      </c>
      <c r="C10" s="1">
        <v>40</v>
      </c>
      <c r="D10" s="1">
        <v>119</v>
      </c>
      <c r="E10" s="1">
        <v>20</v>
      </c>
      <c r="F10" s="1">
        <v>0</v>
      </c>
      <c r="G10" s="1">
        <v>20</v>
      </c>
      <c r="H10" s="1">
        <v>0</v>
      </c>
      <c r="I10" s="8">
        <f t="shared" si="0"/>
        <v>80.303030303030297</v>
      </c>
      <c r="J10" s="8">
        <f t="shared" si="1"/>
        <v>10.1010101010101</v>
      </c>
      <c r="K10" s="9" t="s">
        <v>35</v>
      </c>
      <c r="L10" s="1">
        <v>79</v>
      </c>
      <c r="M10" s="1">
        <v>20</v>
      </c>
      <c r="N10" s="1">
        <v>40</v>
      </c>
      <c r="O10" s="1">
        <v>0</v>
      </c>
      <c r="P10" s="1">
        <v>0</v>
      </c>
      <c r="Q10" s="1">
        <v>20</v>
      </c>
      <c r="R10" s="1">
        <v>0</v>
      </c>
      <c r="S10" s="8">
        <f t="shared" si="2"/>
        <v>75.949367088607602</v>
      </c>
      <c r="T10" s="8">
        <f t="shared" si="3"/>
        <v>25.316455696202532</v>
      </c>
      <c r="U10" s="9" t="s">
        <v>35</v>
      </c>
      <c r="V10" s="1">
        <v>119</v>
      </c>
      <c r="W10" s="1">
        <v>20</v>
      </c>
      <c r="X10" s="1">
        <v>79</v>
      </c>
      <c r="Y10" s="1">
        <v>20</v>
      </c>
      <c r="Z10" s="1">
        <v>0</v>
      </c>
      <c r="AA10" s="1">
        <v>0</v>
      </c>
      <c r="AB10" s="1">
        <v>0</v>
      </c>
      <c r="AC10" s="8">
        <f t="shared" si="4"/>
        <v>83.193277310924373</v>
      </c>
      <c r="AD10" s="8">
        <f t="shared" si="5"/>
        <v>0</v>
      </c>
    </row>
    <row r="11" spans="1:30" x14ac:dyDescent="0.2">
      <c r="A11" s="9" t="s">
        <v>59</v>
      </c>
      <c r="I11" s="8"/>
      <c r="J11" s="8"/>
      <c r="K11" s="9" t="s">
        <v>59</v>
      </c>
      <c r="S11" s="8"/>
      <c r="T11" s="8"/>
      <c r="U11" s="9" t="s">
        <v>59</v>
      </c>
      <c r="AC11" s="8"/>
      <c r="AD11" s="8"/>
    </row>
    <row r="12" spans="1:30" x14ac:dyDescent="0.2">
      <c r="A12" s="9" t="s">
        <v>1</v>
      </c>
      <c r="B12" s="1">
        <v>3940</v>
      </c>
      <c r="C12" s="1">
        <v>1049</v>
      </c>
      <c r="D12" s="1">
        <v>1861</v>
      </c>
      <c r="E12" s="1">
        <v>257</v>
      </c>
      <c r="F12" s="1">
        <v>455</v>
      </c>
      <c r="G12" s="1">
        <v>277</v>
      </c>
      <c r="H12" s="1">
        <v>40</v>
      </c>
      <c r="I12" s="8">
        <f t="shared" si="0"/>
        <v>73.350253807106597</v>
      </c>
      <c r="J12" s="8">
        <f t="shared" si="1"/>
        <v>8.0456852791878166</v>
      </c>
      <c r="K12" s="9" t="s">
        <v>1</v>
      </c>
      <c r="L12" s="1">
        <v>2000</v>
      </c>
      <c r="M12" s="1">
        <v>356</v>
      </c>
      <c r="N12" s="1">
        <v>1010</v>
      </c>
      <c r="O12" s="1">
        <v>178</v>
      </c>
      <c r="P12" s="1">
        <v>218</v>
      </c>
      <c r="Q12" s="1">
        <v>198</v>
      </c>
      <c r="R12" s="1">
        <v>40</v>
      </c>
      <c r="S12" s="8">
        <f t="shared" ref="S12:S32" si="6">SUM(N12:R12)*100/L12</f>
        <v>82.2</v>
      </c>
      <c r="T12" s="8">
        <f t="shared" ref="T12:T32" si="7">SUM(Q12:R12)*100/L12</f>
        <v>11.9</v>
      </c>
      <c r="U12" s="9" t="s">
        <v>1</v>
      </c>
      <c r="V12" s="1">
        <v>1940</v>
      </c>
      <c r="W12" s="1">
        <v>693</v>
      </c>
      <c r="X12" s="1">
        <v>851</v>
      </c>
      <c r="Y12" s="1">
        <v>79</v>
      </c>
      <c r="Z12" s="1">
        <v>238</v>
      </c>
      <c r="AA12" s="1">
        <v>79</v>
      </c>
      <c r="AB12" s="1">
        <v>0</v>
      </c>
      <c r="AC12" s="8">
        <f t="shared" ref="AC12:AC32" si="8">SUM(X12:AB12)*100/V12</f>
        <v>64.278350515463913</v>
      </c>
      <c r="AD12" s="8">
        <f t="shared" ref="AD12:AD32" si="9">SUM(AA12:AB12)*100/V12</f>
        <v>4.072164948453608</v>
      </c>
    </row>
    <row r="13" spans="1:30" x14ac:dyDescent="0.2">
      <c r="A13" s="9">
        <v>2002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 t="e">
        <f t="shared" si="0"/>
        <v>#DIV/0!</v>
      </c>
      <c r="J13" s="8" t="e">
        <f t="shared" si="1"/>
        <v>#DIV/0!</v>
      </c>
      <c r="K13" s="9">
        <v>2002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 t="e">
        <f t="shared" si="6"/>
        <v>#DIV/0!</v>
      </c>
      <c r="T13" s="8" t="e">
        <f t="shared" si="7"/>
        <v>#DIV/0!</v>
      </c>
      <c r="U13" s="9">
        <v>2002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 t="e">
        <f t="shared" si="8"/>
        <v>#DIV/0!</v>
      </c>
      <c r="AD13" s="8" t="e">
        <f t="shared" si="9"/>
        <v>#DIV/0!</v>
      </c>
    </row>
    <row r="14" spans="1:30" x14ac:dyDescent="0.2">
      <c r="A14" s="9">
        <v>2001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8" t="e">
        <f t="shared" si="0"/>
        <v>#DIV/0!</v>
      </c>
      <c r="J14" s="8" t="e">
        <f t="shared" si="1"/>
        <v>#DIV/0!</v>
      </c>
      <c r="K14" s="9">
        <v>2001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8" t="e">
        <f t="shared" si="6"/>
        <v>#DIV/0!</v>
      </c>
      <c r="T14" s="8" t="e">
        <f t="shared" si="7"/>
        <v>#DIV/0!</v>
      </c>
      <c r="U14" s="9">
        <v>2001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8" t="e">
        <f t="shared" si="8"/>
        <v>#DIV/0!</v>
      </c>
      <c r="AD14" s="8" t="e">
        <f t="shared" si="9"/>
        <v>#DIV/0!</v>
      </c>
    </row>
    <row r="15" spans="1:30" x14ac:dyDescent="0.2">
      <c r="A15" s="9">
        <v>2000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8" t="e">
        <f t="shared" si="0"/>
        <v>#DIV/0!</v>
      </c>
      <c r="J15" s="8" t="e">
        <f t="shared" si="1"/>
        <v>#DIV/0!</v>
      </c>
      <c r="K15" s="9">
        <v>2000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8" t="e">
        <f t="shared" si="6"/>
        <v>#DIV/0!</v>
      </c>
      <c r="T15" s="8" t="e">
        <f t="shared" si="7"/>
        <v>#DIV/0!</v>
      </c>
      <c r="U15" s="9">
        <v>2000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8" t="e">
        <f t="shared" si="8"/>
        <v>#DIV/0!</v>
      </c>
      <c r="AD15" s="8" t="e">
        <f t="shared" si="9"/>
        <v>#DIV/0!</v>
      </c>
    </row>
    <row r="16" spans="1:30" x14ac:dyDescent="0.2">
      <c r="A16" s="9">
        <v>1999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 t="e">
        <f t="shared" si="0"/>
        <v>#DIV/0!</v>
      </c>
      <c r="J16" s="8" t="e">
        <f t="shared" si="1"/>
        <v>#DIV/0!</v>
      </c>
      <c r="K16" s="9">
        <v>1999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 t="e">
        <f t="shared" si="6"/>
        <v>#DIV/0!</v>
      </c>
      <c r="T16" s="8" t="e">
        <f t="shared" si="7"/>
        <v>#DIV/0!</v>
      </c>
      <c r="U16" s="9">
        <v>1999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 t="e">
        <f t="shared" si="8"/>
        <v>#DIV/0!</v>
      </c>
      <c r="AD16" s="8" t="e">
        <f t="shared" si="9"/>
        <v>#DIV/0!</v>
      </c>
    </row>
    <row r="17" spans="1:30" x14ac:dyDescent="0.2">
      <c r="A17" s="9">
        <v>1998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 t="e">
        <f t="shared" si="0"/>
        <v>#DIV/0!</v>
      </c>
      <c r="J17" s="8" t="e">
        <f t="shared" si="1"/>
        <v>#DIV/0!</v>
      </c>
      <c r="K17" s="9">
        <v>1998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 t="e">
        <f t="shared" si="6"/>
        <v>#DIV/0!</v>
      </c>
      <c r="T17" s="8" t="e">
        <f t="shared" si="7"/>
        <v>#DIV/0!</v>
      </c>
      <c r="U17" s="9">
        <v>1998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 t="e">
        <f t="shared" si="8"/>
        <v>#DIV/0!</v>
      </c>
      <c r="AD17" s="8" t="e">
        <f t="shared" si="9"/>
        <v>#DIV/0!</v>
      </c>
    </row>
    <row r="18" spans="1:30" x14ac:dyDescent="0.2">
      <c r="A18" s="9">
        <v>1997</v>
      </c>
      <c r="B18" s="1">
        <v>1604</v>
      </c>
      <c r="C18" s="1">
        <v>475</v>
      </c>
      <c r="D18" s="1">
        <v>653</v>
      </c>
      <c r="E18" s="1">
        <v>139</v>
      </c>
      <c r="F18" s="1">
        <v>257</v>
      </c>
      <c r="G18" s="1">
        <v>59</v>
      </c>
      <c r="H18" s="1">
        <v>20</v>
      </c>
      <c r="I18" s="8">
        <f t="shared" si="0"/>
        <v>70.32418952618454</v>
      </c>
      <c r="J18" s="8">
        <f t="shared" si="1"/>
        <v>4.9251870324189531</v>
      </c>
      <c r="K18" s="9">
        <v>1997</v>
      </c>
      <c r="L18" s="1">
        <v>792</v>
      </c>
      <c r="M18" s="1">
        <v>178</v>
      </c>
      <c r="N18" s="1">
        <v>297</v>
      </c>
      <c r="O18" s="1">
        <v>99</v>
      </c>
      <c r="P18" s="1">
        <v>158</v>
      </c>
      <c r="Q18" s="1">
        <v>40</v>
      </c>
      <c r="R18" s="1">
        <v>20</v>
      </c>
      <c r="S18" s="8">
        <f t="shared" si="6"/>
        <v>77.525252525252526</v>
      </c>
      <c r="T18" s="8">
        <f t="shared" si="7"/>
        <v>7.5757575757575761</v>
      </c>
      <c r="U18" s="9">
        <v>1997</v>
      </c>
      <c r="V18" s="1">
        <v>812</v>
      </c>
      <c r="W18" s="1">
        <v>297</v>
      </c>
      <c r="X18" s="1">
        <v>356</v>
      </c>
      <c r="Y18" s="1">
        <v>40</v>
      </c>
      <c r="Z18" s="1">
        <v>99</v>
      </c>
      <c r="AA18" s="1">
        <v>20</v>
      </c>
      <c r="AB18" s="1">
        <v>0</v>
      </c>
      <c r="AC18" s="8">
        <f t="shared" si="8"/>
        <v>63.423645320197046</v>
      </c>
      <c r="AD18" s="8">
        <f t="shared" si="9"/>
        <v>2.4630541871921183</v>
      </c>
    </row>
    <row r="19" spans="1:30" x14ac:dyDescent="0.2">
      <c r="A19" s="9">
        <v>1996</v>
      </c>
      <c r="B19" s="1">
        <v>297</v>
      </c>
      <c r="C19" s="1">
        <v>40</v>
      </c>
      <c r="D19" s="1">
        <v>178</v>
      </c>
      <c r="E19" s="1">
        <v>20</v>
      </c>
      <c r="F19" s="1">
        <v>40</v>
      </c>
      <c r="G19" s="1">
        <v>20</v>
      </c>
      <c r="H19" s="1">
        <v>0</v>
      </c>
      <c r="I19" s="8">
        <f t="shared" si="0"/>
        <v>86.868686868686865</v>
      </c>
      <c r="J19" s="8">
        <f t="shared" si="1"/>
        <v>6.7340067340067344</v>
      </c>
      <c r="K19" s="9">
        <v>1996</v>
      </c>
      <c r="L19" s="1">
        <v>139</v>
      </c>
      <c r="M19" s="1">
        <v>0</v>
      </c>
      <c r="N19" s="1">
        <v>79</v>
      </c>
      <c r="O19" s="1">
        <v>20</v>
      </c>
      <c r="P19" s="1">
        <v>20</v>
      </c>
      <c r="Q19" s="1">
        <v>20</v>
      </c>
      <c r="R19" s="1">
        <v>0</v>
      </c>
      <c r="S19" s="8">
        <f t="shared" si="6"/>
        <v>100</v>
      </c>
      <c r="T19" s="8">
        <f t="shared" si="7"/>
        <v>14.388489208633093</v>
      </c>
      <c r="U19" s="9">
        <v>1996</v>
      </c>
      <c r="V19" s="1">
        <v>158</v>
      </c>
      <c r="W19" s="1">
        <v>40</v>
      </c>
      <c r="X19" s="1">
        <v>99</v>
      </c>
      <c r="Y19" s="1">
        <v>0</v>
      </c>
      <c r="Z19" s="1">
        <v>20</v>
      </c>
      <c r="AA19" s="1">
        <v>0</v>
      </c>
      <c r="AB19" s="1">
        <v>0</v>
      </c>
      <c r="AC19" s="8">
        <f t="shared" si="8"/>
        <v>75.316455696202539</v>
      </c>
      <c r="AD19" s="8">
        <f t="shared" si="9"/>
        <v>0</v>
      </c>
    </row>
    <row r="20" spans="1:30" x14ac:dyDescent="0.2">
      <c r="A20" s="9">
        <v>1995</v>
      </c>
      <c r="B20" s="1">
        <v>396</v>
      </c>
      <c r="C20" s="1">
        <v>99</v>
      </c>
      <c r="D20" s="1">
        <v>158</v>
      </c>
      <c r="E20" s="1">
        <v>0</v>
      </c>
      <c r="F20" s="1">
        <v>59</v>
      </c>
      <c r="G20" s="1">
        <v>79</v>
      </c>
      <c r="H20" s="1">
        <v>0</v>
      </c>
      <c r="I20" s="8">
        <f t="shared" si="0"/>
        <v>74.747474747474755</v>
      </c>
      <c r="J20" s="8">
        <f t="shared" si="1"/>
        <v>19.949494949494948</v>
      </c>
      <c r="K20" s="9">
        <v>1995</v>
      </c>
      <c r="L20" s="1">
        <v>139</v>
      </c>
      <c r="M20" s="1">
        <v>20</v>
      </c>
      <c r="N20" s="1">
        <v>59</v>
      </c>
      <c r="O20" s="1">
        <v>0</v>
      </c>
      <c r="P20" s="1">
        <v>20</v>
      </c>
      <c r="Q20" s="1">
        <v>40</v>
      </c>
      <c r="R20" s="1">
        <v>0</v>
      </c>
      <c r="S20" s="8">
        <f t="shared" si="6"/>
        <v>85.611510791366911</v>
      </c>
      <c r="T20" s="8">
        <f t="shared" si="7"/>
        <v>28.776978417266186</v>
      </c>
      <c r="U20" s="9">
        <v>1995</v>
      </c>
      <c r="V20" s="1">
        <v>257</v>
      </c>
      <c r="W20" s="1">
        <v>79</v>
      </c>
      <c r="X20" s="1">
        <v>99</v>
      </c>
      <c r="Y20" s="1">
        <v>0</v>
      </c>
      <c r="Z20" s="1">
        <v>40</v>
      </c>
      <c r="AA20" s="1">
        <v>40</v>
      </c>
      <c r="AB20" s="1">
        <v>0</v>
      </c>
      <c r="AC20" s="8">
        <f t="shared" si="8"/>
        <v>69.649805447470811</v>
      </c>
      <c r="AD20" s="8">
        <f t="shared" si="9"/>
        <v>15.56420233463035</v>
      </c>
    </row>
    <row r="21" spans="1:30" x14ac:dyDescent="0.2">
      <c r="A21" s="9">
        <v>1994</v>
      </c>
      <c r="B21" s="1">
        <v>178</v>
      </c>
      <c r="C21" s="1">
        <v>40</v>
      </c>
      <c r="D21" s="1">
        <v>79</v>
      </c>
      <c r="E21" s="1">
        <v>40</v>
      </c>
      <c r="F21" s="1">
        <v>0</v>
      </c>
      <c r="G21" s="1">
        <v>20</v>
      </c>
      <c r="H21" s="1">
        <v>0</v>
      </c>
      <c r="I21" s="8">
        <f t="shared" si="0"/>
        <v>78.089887640449433</v>
      </c>
      <c r="J21" s="8">
        <f t="shared" si="1"/>
        <v>11.235955056179776</v>
      </c>
      <c r="K21" s="9">
        <v>1994</v>
      </c>
      <c r="L21" s="1">
        <v>99</v>
      </c>
      <c r="M21" s="1">
        <v>20</v>
      </c>
      <c r="N21" s="1">
        <v>59</v>
      </c>
      <c r="O21" s="1">
        <v>0</v>
      </c>
      <c r="P21" s="1">
        <v>0</v>
      </c>
      <c r="Q21" s="1">
        <v>20</v>
      </c>
      <c r="R21" s="1">
        <v>0</v>
      </c>
      <c r="S21" s="8">
        <f t="shared" si="6"/>
        <v>79.797979797979792</v>
      </c>
      <c r="T21" s="8">
        <f t="shared" si="7"/>
        <v>20.202020202020201</v>
      </c>
      <c r="U21" s="9">
        <v>1994</v>
      </c>
      <c r="V21" s="1">
        <v>79</v>
      </c>
      <c r="W21" s="1">
        <v>20</v>
      </c>
      <c r="X21" s="1">
        <v>20</v>
      </c>
      <c r="Y21" s="1">
        <v>40</v>
      </c>
      <c r="Z21" s="1">
        <v>0</v>
      </c>
      <c r="AA21" s="1">
        <v>0</v>
      </c>
      <c r="AB21" s="1">
        <v>0</v>
      </c>
      <c r="AC21" s="8">
        <f t="shared" si="8"/>
        <v>75.949367088607602</v>
      </c>
      <c r="AD21" s="8">
        <f t="shared" si="9"/>
        <v>0</v>
      </c>
    </row>
    <row r="22" spans="1:30" x14ac:dyDescent="0.2">
      <c r="A22" s="9">
        <v>1993</v>
      </c>
      <c r="B22" s="1">
        <v>79</v>
      </c>
      <c r="C22" s="1">
        <v>0</v>
      </c>
      <c r="D22" s="1">
        <v>40</v>
      </c>
      <c r="E22" s="1">
        <v>20</v>
      </c>
      <c r="F22" s="1">
        <v>20</v>
      </c>
      <c r="G22" s="1">
        <v>0</v>
      </c>
      <c r="H22" s="1">
        <v>0</v>
      </c>
      <c r="I22" s="8">
        <f t="shared" si="0"/>
        <v>101.26582278481013</v>
      </c>
      <c r="J22" s="8">
        <f t="shared" si="1"/>
        <v>0</v>
      </c>
      <c r="K22" s="9">
        <v>1993</v>
      </c>
      <c r="L22" s="1">
        <v>59</v>
      </c>
      <c r="M22" s="1">
        <v>0</v>
      </c>
      <c r="N22" s="1">
        <v>20</v>
      </c>
      <c r="O22" s="1">
        <v>20</v>
      </c>
      <c r="P22" s="1">
        <v>20</v>
      </c>
      <c r="Q22" s="1">
        <v>0</v>
      </c>
      <c r="R22" s="1">
        <v>0</v>
      </c>
      <c r="S22" s="8">
        <f t="shared" si="6"/>
        <v>101.69491525423729</v>
      </c>
      <c r="T22" s="8">
        <f t="shared" si="7"/>
        <v>0</v>
      </c>
      <c r="U22" s="9">
        <v>1993</v>
      </c>
      <c r="V22" s="1">
        <v>20</v>
      </c>
      <c r="W22" s="1">
        <v>0</v>
      </c>
      <c r="X22" s="1">
        <v>20</v>
      </c>
      <c r="Y22" s="1">
        <v>0</v>
      </c>
      <c r="Z22" s="1">
        <v>0</v>
      </c>
      <c r="AA22" s="1">
        <v>0</v>
      </c>
      <c r="AB22" s="1">
        <v>0</v>
      </c>
      <c r="AC22" s="8">
        <f t="shared" si="8"/>
        <v>100</v>
      </c>
      <c r="AD22" s="8">
        <f t="shared" si="9"/>
        <v>0</v>
      </c>
    </row>
    <row r="23" spans="1:30" x14ac:dyDescent="0.2">
      <c r="A23" s="9">
        <v>1992</v>
      </c>
      <c r="B23" s="1">
        <v>277</v>
      </c>
      <c r="C23" s="1">
        <v>99</v>
      </c>
      <c r="D23" s="1">
        <v>158</v>
      </c>
      <c r="E23" s="1">
        <v>0</v>
      </c>
      <c r="F23" s="1">
        <v>0</v>
      </c>
      <c r="G23" s="1">
        <v>0</v>
      </c>
      <c r="H23" s="1">
        <v>20</v>
      </c>
      <c r="I23" s="8">
        <f t="shared" si="0"/>
        <v>64.259927797833939</v>
      </c>
      <c r="J23" s="8">
        <f t="shared" si="1"/>
        <v>7.2202166064981945</v>
      </c>
      <c r="K23" s="9">
        <v>1992</v>
      </c>
      <c r="L23" s="1">
        <v>178</v>
      </c>
      <c r="M23" s="1">
        <v>40</v>
      </c>
      <c r="N23" s="1">
        <v>119</v>
      </c>
      <c r="O23" s="1">
        <v>0</v>
      </c>
      <c r="P23" s="1">
        <v>0</v>
      </c>
      <c r="Q23" s="1">
        <v>0</v>
      </c>
      <c r="R23" s="1">
        <v>20</v>
      </c>
      <c r="S23" s="8">
        <f t="shared" si="6"/>
        <v>78.089887640449433</v>
      </c>
      <c r="T23" s="8">
        <f t="shared" si="7"/>
        <v>11.235955056179776</v>
      </c>
      <c r="U23" s="9">
        <v>1992</v>
      </c>
      <c r="V23" s="1">
        <v>99</v>
      </c>
      <c r="W23" s="1">
        <v>59</v>
      </c>
      <c r="X23" s="1">
        <v>40</v>
      </c>
      <c r="Y23" s="1">
        <v>0</v>
      </c>
      <c r="Z23" s="1">
        <v>0</v>
      </c>
      <c r="AA23" s="1">
        <v>0</v>
      </c>
      <c r="AB23" s="1">
        <v>0</v>
      </c>
      <c r="AC23" s="8">
        <f t="shared" si="8"/>
        <v>40.404040404040401</v>
      </c>
      <c r="AD23" s="8">
        <f t="shared" si="9"/>
        <v>0</v>
      </c>
    </row>
    <row r="24" spans="1:30" x14ac:dyDescent="0.2">
      <c r="A24" s="9">
        <v>1991</v>
      </c>
      <c r="B24" s="1">
        <v>238</v>
      </c>
      <c r="C24" s="1">
        <v>79</v>
      </c>
      <c r="D24" s="1">
        <v>119</v>
      </c>
      <c r="E24" s="1">
        <v>0</v>
      </c>
      <c r="F24" s="1">
        <v>20</v>
      </c>
      <c r="G24" s="1">
        <v>20</v>
      </c>
      <c r="H24" s="1">
        <v>0</v>
      </c>
      <c r="I24" s="8">
        <f t="shared" si="0"/>
        <v>66.806722689075627</v>
      </c>
      <c r="J24" s="8">
        <f t="shared" si="1"/>
        <v>8.4033613445378155</v>
      </c>
      <c r="K24" s="9">
        <v>1991</v>
      </c>
      <c r="L24" s="1">
        <v>99</v>
      </c>
      <c r="M24" s="1">
        <v>20</v>
      </c>
      <c r="N24" s="1">
        <v>59</v>
      </c>
      <c r="O24" s="1">
        <v>0</v>
      </c>
      <c r="P24" s="1">
        <v>0</v>
      </c>
      <c r="Q24" s="1">
        <v>20</v>
      </c>
      <c r="R24" s="1">
        <v>0</v>
      </c>
      <c r="S24" s="8">
        <f t="shared" si="6"/>
        <v>79.797979797979792</v>
      </c>
      <c r="T24" s="8">
        <f t="shared" si="7"/>
        <v>20.202020202020201</v>
      </c>
      <c r="U24" s="9">
        <v>1991</v>
      </c>
      <c r="V24" s="1">
        <v>139</v>
      </c>
      <c r="W24" s="1">
        <v>59</v>
      </c>
      <c r="X24" s="1">
        <v>59</v>
      </c>
      <c r="Y24" s="1">
        <v>0</v>
      </c>
      <c r="Z24" s="1">
        <v>20</v>
      </c>
      <c r="AA24" s="1">
        <v>0</v>
      </c>
      <c r="AB24" s="1">
        <v>0</v>
      </c>
      <c r="AC24" s="8">
        <f t="shared" si="8"/>
        <v>56.834532374100718</v>
      </c>
      <c r="AD24" s="8">
        <f t="shared" si="9"/>
        <v>0</v>
      </c>
    </row>
    <row r="25" spans="1:30" x14ac:dyDescent="0.2">
      <c r="A25" s="9">
        <v>1990</v>
      </c>
      <c r="B25" s="1">
        <v>59</v>
      </c>
      <c r="C25" s="1">
        <v>20</v>
      </c>
      <c r="D25" s="1">
        <v>40</v>
      </c>
      <c r="E25" s="1">
        <v>0</v>
      </c>
      <c r="F25" s="1">
        <v>0</v>
      </c>
      <c r="G25" s="1">
        <v>0</v>
      </c>
      <c r="H25" s="1">
        <v>0</v>
      </c>
      <c r="I25" s="8">
        <f t="shared" si="0"/>
        <v>67.79661016949153</v>
      </c>
      <c r="J25" s="8">
        <f t="shared" si="1"/>
        <v>0</v>
      </c>
      <c r="K25" s="9">
        <v>1990</v>
      </c>
      <c r="L25" s="1">
        <v>40</v>
      </c>
      <c r="M25" s="1">
        <v>20</v>
      </c>
      <c r="N25" s="1">
        <v>20</v>
      </c>
      <c r="O25" s="1">
        <v>0</v>
      </c>
      <c r="P25" s="1">
        <v>0</v>
      </c>
      <c r="Q25" s="1">
        <v>0</v>
      </c>
      <c r="R25" s="1">
        <v>0</v>
      </c>
      <c r="S25" s="8">
        <f t="shared" si="6"/>
        <v>50</v>
      </c>
      <c r="T25" s="8">
        <f t="shared" si="7"/>
        <v>0</v>
      </c>
      <c r="U25" s="9">
        <v>1990</v>
      </c>
      <c r="V25" s="1">
        <v>20</v>
      </c>
      <c r="W25" s="1">
        <v>0</v>
      </c>
      <c r="X25" s="1">
        <v>20</v>
      </c>
      <c r="Y25" s="1">
        <v>0</v>
      </c>
      <c r="Z25" s="1">
        <v>0</v>
      </c>
      <c r="AA25" s="1">
        <v>0</v>
      </c>
      <c r="AB25" s="1">
        <v>0</v>
      </c>
      <c r="AC25" s="8">
        <f t="shared" si="8"/>
        <v>100</v>
      </c>
      <c r="AD25" s="8">
        <f t="shared" si="9"/>
        <v>0</v>
      </c>
    </row>
    <row r="26" spans="1:30" x14ac:dyDescent="0.2">
      <c r="A26" s="9">
        <v>1989</v>
      </c>
      <c r="B26" s="1">
        <v>178</v>
      </c>
      <c r="C26" s="1">
        <v>20</v>
      </c>
      <c r="D26" s="1">
        <v>59</v>
      </c>
      <c r="E26" s="1">
        <v>40</v>
      </c>
      <c r="F26" s="1">
        <v>20</v>
      </c>
      <c r="G26" s="1">
        <v>40</v>
      </c>
      <c r="H26" s="1">
        <v>0</v>
      </c>
      <c r="I26" s="8">
        <f t="shared" si="0"/>
        <v>89.325842696629209</v>
      </c>
      <c r="J26" s="8">
        <f t="shared" si="1"/>
        <v>22.471910112359552</v>
      </c>
      <c r="K26" s="9">
        <v>1989</v>
      </c>
      <c r="L26" s="1">
        <v>99</v>
      </c>
      <c r="M26" s="1">
        <v>0</v>
      </c>
      <c r="N26" s="1">
        <v>40</v>
      </c>
      <c r="O26" s="1">
        <v>40</v>
      </c>
      <c r="P26" s="1">
        <v>0</v>
      </c>
      <c r="Q26" s="1">
        <v>20</v>
      </c>
      <c r="R26" s="1">
        <v>0</v>
      </c>
      <c r="S26" s="8">
        <f t="shared" si="6"/>
        <v>101.01010101010101</v>
      </c>
      <c r="T26" s="8">
        <f t="shared" si="7"/>
        <v>20.202020202020201</v>
      </c>
      <c r="U26" s="9">
        <v>1989</v>
      </c>
      <c r="V26" s="1">
        <v>79</v>
      </c>
      <c r="W26" s="1">
        <v>20</v>
      </c>
      <c r="X26" s="1">
        <v>20</v>
      </c>
      <c r="Y26" s="1">
        <v>0</v>
      </c>
      <c r="Z26" s="1">
        <v>20</v>
      </c>
      <c r="AA26" s="1">
        <v>20</v>
      </c>
      <c r="AB26" s="1">
        <v>0</v>
      </c>
      <c r="AC26" s="8">
        <f t="shared" si="8"/>
        <v>75.949367088607602</v>
      </c>
      <c r="AD26" s="8">
        <f t="shared" si="9"/>
        <v>25.316455696202532</v>
      </c>
    </row>
    <row r="27" spans="1:30" x14ac:dyDescent="0.2">
      <c r="A27" s="9">
        <v>1988</v>
      </c>
      <c r="B27" s="1">
        <v>119</v>
      </c>
      <c r="C27" s="1">
        <v>20</v>
      </c>
      <c r="D27" s="1">
        <v>99</v>
      </c>
      <c r="E27" s="1">
        <v>0</v>
      </c>
      <c r="F27" s="1">
        <v>0</v>
      </c>
      <c r="G27" s="1">
        <v>0</v>
      </c>
      <c r="H27" s="1">
        <v>0</v>
      </c>
      <c r="I27" s="8">
        <f t="shared" si="0"/>
        <v>83.193277310924373</v>
      </c>
      <c r="J27" s="8">
        <f t="shared" si="1"/>
        <v>0</v>
      </c>
      <c r="K27" s="9">
        <v>1988</v>
      </c>
      <c r="L27" s="1">
        <v>119</v>
      </c>
      <c r="M27" s="1">
        <v>20</v>
      </c>
      <c r="N27" s="1">
        <v>99</v>
      </c>
      <c r="O27" s="1">
        <v>0</v>
      </c>
      <c r="P27" s="1">
        <v>0</v>
      </c>
      <c r="Q27" s="1">
        <v>0</v>
      </c>
      <c r="R27" s="1">
        <v>0</v>
      </c>
      <c r="S27" s="8">
        <f t="shared" si="6"/>
        <v>83.193277310924373</v>
      </c>
      <c r="T27" s="8">
        <f t="shared" si="7"/>
        <v>0</v>
      </c>
      <c r="U27" s="9">
        <v>1988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 t="e">
        <f t="shared" si="8"/>
        <v>#DIV/0!</v>
      </c>
      <c r="AD27" s="8" t="e">
        <f t="shared" si="9"/>
        <v>#DIV/0!</v>
      </c>
    </row>
    <row r="28" spans="1:30" x14ac:dyDescent="0.2">
      <c r="A28" s="9">
        <v>1987</v>
      </c>
      <c r="B28" s="1">
        <v>218</v>
      </c>
      <c r="C28" s="1">
        <v>40</v>
      </c>
      <c r="D28" s="1">
        <v>139</v>
      </c>
      <c r="E28" s="1">
        <v>0</v>
      </c>
      <c r="F28" s="1">
        <v>20</v>
      </c>
      <c r="G28" s="1">
        <v>20</v>
      </c>
      <c r="H28" s="1">
        <v>0</v>
      </c>
      <c r="I28" s="8">
        <f t="shared" si="0"/>
        <v>82.11009174311927</v>
      </c>
      <c r="J28" s="8">
        <f t="shared" si="1"/>
        <v>9.1743119266055047</v>
      </c>
      <c r="K28" s="9">
        <v>1987</v>
      </c>
      <c r="L28" s="1">
        <v>119</v>
      </c>
      <c r="M28" s="1">
        <v>0</v>
      </c>
      <c r="N28" s="1">
        <v>99</v>
      </c>
      <c r="O28" s="1">
        <v>0</v>
      </c>
      <c r="P28" s="1">
        <v>0</v>
      </c>
      <c r="Q28" s="1">
        <v>20</v>
      </c>
      <c r="R28" s="1">
        <v>0</v>
      </c>
      <c r="S28" s="8">
        <f t="shared" si="6"/>
        <v>100</v>
      </c>
      <c r="T28" s="8">
        <f t="shared" si="7"/>
        <v>16.806722689075631</v>
      </c>
      <c r="U28" s="9">
        <v>1987</v>
      </c>
      <c r="V28" s="1">
        <v>99</v>
      </c>
      <c r="W28" s="1">
        <v>40</v>
      </c>
      <c r="X28" s="1">
        <v>40</v>
      </c>
      <c r="Y28" s="1">
        <v>0</v>
      </c>
      <c r="Z28" s="1">
        <v>20</v>
      </c>
      <c r="AA28" s="1">
        <v>0</v>
      </c>
      <c r="AB28" s="1">
        <v>0</v>
      </c>
      <c r="AC28" s="8">
        <f t="shared" si="8"/>
        <v>60.606060606060609</v>
      </c>
      <c r="AD28" s="8">
        <f t="shared" si="9"/>
        <v>0</v>
      </c>
    </row>
    <row r="29" spans="1:30" x14ac:dyDescent="0.2">
      <c r="A29" s="9">
        <v>1986</v>
      </c>
      <c r="B29" s="1">
        <v>139</v>
      </c>
      <c r="C29" s="1">
        <v>59</v>
      </c>
      <c r="D29" s="1">
        <v>79</v>
      </c>
      <c r="E29" s="1">
        <v>0</v>
      </c>
      <c r="F29" s="1">
        <v>0</v>
      </c>
      <c r="G29" s="1">
        <v>0</v>
      </c>
      <c r="H29" s="1">
        <v>0</v>
      </c>
      <c r="I29" s="8">
        <f t="shared" si="0"/>
        <v>56.834532374100718</v>
      </c>
      <c r="J29" s="8">
        <f t="shared" si="1"/>
        <v>0</v>
      </c>
      <c r="K29" s="9">
        <v>1986</v>
      </c>
      <c r="L29" s="1">
        <v>59</v>
      </c>
      <c r="M29" s="1">
        <v>20</v>
      </c>
      <c r="N29" s="1">
        <v>40</v>
      </c>
      <c r="O29" s="1">
        <v>0</v>
      </c>
      <c r="P29" s="1">
        <v>0</v>
      </c>
      <c r="Q29" s="1">
        <v>0</v>
      </c>
      <c r="R29" s="1">
        <v>0</v>
      </c>
      <c r="S29" s="8">
        <f t="shared" si="6"/>
        <v>67.79661016949153</v>
      </c>
      <c r="T29" s="8">
        <f t="shared" si="7"/>
        <v>0</v>
      </c>
      <c r="U29" s="9">
        <v>1986</v>
      </c>
      <c r="V29" s="1">
        <v>79</v>
      </c>
      <c r="W29" s="1">
        <v>40</v>
      </c>
      <c r="X29" s="1">
        <v>40</v>
      </c>
      <c r="Y29" s="1">
        <v>0</v>
      </c>
      <c r="Z29" s="1">
        <v>0</v>
      </c>
      <c r="AA29" s="1">
        <v>0</v>
      </c>
      <c r="AB29" s="1">
        <v>0</v>
      </c>
      <c r="AC29" s="8">
        <f t="shared" si="8"/>
        <v>50.632911392405063</v>
      </c>
      <c r="AD29" s="8">
        <f t="shared" si="9"/>
        <v>0</v>
      </c>
    </row>
    <row r="30" spans="1:30" x14ac:dyDescent="0.2">
      <c r="A30" s="9">
        <v>1985</v>
      </c>
      <c r="B30" s="1">
        <v>139</v>
      </c>
      <c r="C30" s="1">
        <v>59</v>
      </c>
      <c r="D30" s="1">
        <v>40</v>
      </c>
      <c r="E30" s="1">
        <v>0</v>
      </c>
      <c r="F30" s="1">
        <v>20</v>
      </c>
      <c r="G30" s="1">
        <v>20</v>
      </c>
      <c r="H30" s="1">
        <v>0</v>
      </c>
      <c r="I30" s="8">
        <f t="shared" si="0"/>
        <v>57.553956834532372</v>
      </c>
      <c r="J30" s="8">
        <f t="shared" si="1"/>
        <v>14.388489208633093</v>
      </c>
      <c r="K30" s="9">
        <v>1985</v>
      </c>
      <c r="L30" s="1">
        <v>40</v>
      </c>
      <c r="M30" s="1">
        <v>20</v>
      </c>
      <c r="N30" s="1">
        <v>0</v>
      </c>
      <c r="O30" s="1">
        <v>0</v>
      </c>
      <c r="P30" s="1">
        <v>0</v>
      </c>
      <c r="Q30" s="1">
        <v>20</v>
      </c>
      <c r="R30" s="1">
        <v>0</v>
      </c>
      <c r="S30" s="8">
        <f t="shared" si="6"/>
        <v>50</v>
      </c>
      <c r="T30" s="8">
        <f t="shared" si="7"/>
        <v>50</v>
      </c>
      <c r="U30" s="9">
        <v>1985</v>
      </c>
      <c r="V30" s="1">
        <v>99</v>
      </c>
      <c r="W30" s="1">
        <v>40</v>
      </c>
      <c r="X30" s="1">
        <v>40</v>
      </c>
      <c r="Y30" s="1">
        <v>0</v>
      </c>
      <c r="Z30" s="1">
        <v>20</v>
      </c>
      <c r="AA30" s="1">
        <v>0</v>
      </c>
      <c r="AB30" s="1">
        <v>0</v>
      </c>
      <c r="AC30" s="8">
        <f t="shared" si="8"/>
        <v>60.606060606060609</v>
      </c>
      <c r="AD30" s="8">
        <f t="shared" si="9"/>
        <v>0</v>
      </c>
    </row>
    <row r="31" spans="1:30" x14ac:dyDescent="0.2">
      <c r="A31" s="9" t="s">
        <v>60</v>
      </c>
      <c r="B31" s="1">
        <v>20</v>
      </c>
      <c r="C31" s="1">
        <v>0</v>
      </c>
      <c r="D31" s="1">
        <v>20</v>
      </c>
      <c r="E31" s="1">
        <v>0</v>
      </c>
      <c r="F31" s="1">
        <v>0</v>
      </c>
      <c r="G31" s="1">
        <v>0</v>
      </c>
      <c r="H31" s="1">
        <v>0</v>
      </c>
      <c r="I31" s="8">
        <f t="shared" si="0"/>
        <v>100</v>
      </c>
      <c r="J31" s="8">
        <f t="shared" si="1"/>
        <v>0</v>
      </c>
      <c r="K31" s="9" t="s">
        <v>60</v>
      </c>
      <c r="L31" s="1">
        <v>20</v>
      </c>
      <c r="M31" s="1">
        <v>0</v>
      </c>
      <c r="N31" s="1">
        <v>20</v>
      </c>
      <c r="O31" s="1">
        <v>0</v>
      </c>
      <c r="P31" s="1">
        <v>0</v>
      </c>
      <c r="Q31" s="1">
        <v>0</v>
      </c>
      <c r="R31" s="1">
        <v>0</v>
      </c>
      <c r="S31" s="8">
        <f t="shared" si="6"/>
        <v>100</v>
      </c>
      <c r="T31" s="8">
        <f t="shared" si="7"/>
        <v>0</v>
      </c>
      <c r="U31" s="9" t="s">
        <v>60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8" t="e">
        <f t="shared" si="8"/>
        <v>#DIV/0!</v>
      </c>
      <c r="AD31" s="8" t="e">
        <f t="shared" si="9"/>
        <v>#DIV/0!</v>
      </c>
    </row>
    <row r="32" spans="1:30" x14ac:dyDescent="0.2">
      <c r="A32" s="9" t="s">
        <v>61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8" t="e">
        <f t="shared" si="0"/>
        <v>#DIV/0!</v>
      </c>
      <c r="J32" s="8" t="e">
        <f t="shared" si="1"/>
        <v>#DIV/0!</v>
      </c>
      <c r="K32" s="9" t="s">
        <v>61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8" t="e">
        <f t="shared" si="6"/>
        <v>#DIV/0!</v>
      </c>
      <c r="T32" s="8" t="e">
        <f t="shared" si="7"/>
        <v>#DIV/0!</v>
      </c>
      <c r="U32" s="9" t="s">
        <v>61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8" t="e">
        <f t="shared" si="8"/>
        <v>#DIV/0!</v>
      </c>
      <c r="AD32" s="8" t="e">
        <f t="shared" si="9"/>
        <v>#DIV/0!</v>
      </c>
    </row>
    <row r="33" spans="1:30" x14ac:dyDescent="0.2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96</v>
      </c>
      <c r="L33" s="12"/>
      <c r="M33" s="12"/>
      <c r="N33" s="12"/>
      <c r="O33" s="12"/>
      <c r="P33" s="12"/>
      <c r="Q33" s="12"/>
      <c r="R33" s="12"/>
      <c r="S33" s="12"/>
      <c r="T33" s="12"/>
      <c r="U33" s="12" t="s">
        <v>96</v>
      </c>
      <c r="V33" s="12"/>
      <c r="W33" s="12"/>
      <c r="X33" s="12"/>
      <c r="Y33" s="12"/>
      <c r="Z33" s="12"/>
      <c r="AA33" s="12"/>
      <c r="AB33" s="12"/>
      <c r="AC33" s="12"/>
      <c r="AD33" s="12"/>
    </row>
  </sheetData>
  <mergeCells count="9">
    <mergeCell ref="A33:J33"/>
    <mergeCell ref="K33:T33"/>
    <mergeCell ref="U33:AD33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A4E4-0D05-416B-85F5-D5EA1AC5C579}">
  <dimension ref="A1:AD20"/>
  <sheetViews>
    <sheetView view="pageBreakPreview" topLeftCell="H1" zoomScale="125" zoomScaleNormal="125" zoomScaleSheetLayoutView="125" workbookViewId="0">
      <selection activeCell="V5" sqref="V5:AB19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62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62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62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63</v>
      </c>
      <c r="K4" s="1" t="s">
        <v>63</v>
      </c>
      <c r="U4" s="1" t="s">
        <v>63</v>
      </c>
    </row>
    <row r="5" spans="1:30" x14ac:dyDescent="0.2">
      <c r="A5" s="1" t="s">
        <v>1</v>
      </c>
      <c r="B5" s="1">
        <v>56311</v>
      </c>
      <c r="C5" s="1">
        <v>11048</v>
      </c>
      <c r="D5" s="1">
        <v>22849</v>
      </c>
      <c r="E5" s="1">
        <v>3029</v>
      </c>
      <c r="F5" s="1">
        <v>6376</v>
      </c>
      <c r="G5" s="1">
        <v>11345</v>
      </c>
      <c r="H5" s="1">
        <v>1663</v>
      </c>
      <c r="I5" s="8">
        <f>SUM(D5:H5)*100/B5</f>
        <v>80.378611638933776</v>
      </c>
      <c r="J5" s="8">
        <f>SUM(G5:H5)*100/B5</f>
        <v>23.100282360462433</v>
      </c>
      <c r="K5" s="1" t="s">
        <v>1</v>
      </c>
      <c r="L5" s="1">
        <v>28195</v>
      </c>
      <c r="M5" s="1">
        <v>4693</v>
      </c>
      <c r="N5" s="1">
        <v>11979</v>
      </c>
      <c r="O5" s="1">
        <v>1663</v>
      </c>
      <c r="P5" s="1">
        <v>3386</v>
      </c>
      <c r="Q5" s="1">
        <v>5702</v>
      </c>
      <c r="R5" s="1">
        <v>772</v>
      </c>
      <c r="S5" s="8">
        <f>SUM(N5:R5)*100/L5</f>
        <v>83.355204823550281</v>
      </c>
      <c r="T5" s="8">
        <f>SUM(Q5:R5)*100/L5</f>
        <v>22.961517999645327</v>
      </c>
      <c r="U5" s="1" t="s">
        <v>1</v>
      </c>
      <c r="V5" s="1">
        <v>28116</v>
      </c>
      <c r="W5" s="1">
        <v>6356</v>
      </c>
      <c r="X5" s="1">
        <v>10870</v>
      </c>
      <c r="Y5" s="1">
        <v>1366</v>
      </c>
      <c r="Z5" s="1">
        <v>2990</v>
      </c>
      <c r="AA5" s="1">
        <v>5643</v>
      </c>
      <c r="AB5" s="1">
        <v>891</v>
      </c>
      <c r="AC5" s="8">
        <f>SUM(X5:AB5)*100/V5</f>
        <v>77.393654858443597</v>
      </c>
      <c r="AD5" s="8">
        <f>SUM(AA5:AB5)*100/V5</f>
        <v>23.239436619718308</v>
      </c>
    </row>
    <row r="6" spans="1:30" x14ac:dyDescent="0.2">
      <c r="A6" s="1" t="s">
        <v>64</v>
      </c>
      <c r="B6" s="1">
        <v>37481</v>
      </c>
      <c r="C6" s="1">
        <v>4514</v>
      </c>
      <c r="D6" s="1">
        <v>15088</v>
      </c>
      <c r="E6" s="1">
        <v>2455</v>
      </c>
      <c r="F6" s="1">
        <v>4732</v>
      </c>
      <c r="G6" s="1">
        <v>9247</v>
      </c>
      <c r="H6" s="1">
        <v>1445</v>
      </c>
      <c r="I6" s="8">
        <f t="shared" ref="I6:I19" si="0">SUM(D6:H6)*100/B6</f>
        <v>87.956564659427443</v>
      </c>
      <c r="J6" s="8">
        <f t="shared" ref="J6:J19" si="1">SUM(G6:H6)*100/B6</f>
        <v>28.526453403057548</v>
      </c>
      <c r="K6" s="1" t="s">
        <v>64</v>
      </c>
      <c r="L6" s="1">
        <v>21107</v>
      </c>
      <c r="M6" s="1">
        <v>2534</v>
      </c>
      <c r="N6" s="1">
        <v>8851</v>
      </c>
      <c r="O6" s="1">
        <v>1465</v>
      </c>
      <c r="P6" s="1">
        <v>2673</v>
      </c>
      <c r="Q6" s="1">
        <v>4930</v>
      </c>
      <c r="R6" s="1">
        <v>653</v>
      </c>
      <c r="S6" s="8">
        <f t="shared" ref="S6:S8" si="2">SUM(N6:R6)*100/L6</f>
        <v>87.989766428199175</v>
      </c>
      <c r="T6" s="8">
        <f t="shared" ref="T6:T8" si="3">SUM(Q6:R6)*100/L6</f>
        <v>26.450940446297437</v>
      </c>
      <c r="U6" s="1" t="s">
        <v>64</v>
      </c>
      <c r="V6" s="1">
        <v>16375</v>
      </c>
      <c r="W6" s="1">
        <v>1980</v>
      </c>
      <c r="X6" s="1">
        <v>6237</v>
      </c>
      <c r="Y6" s="1">
        <v>990</v>
      </c>
      <c r="Z6" s="1">
        <v>2059</v>
      </c>
      <c r="AA6" s="1">
        <v>4316</v>
      </c>
      <c r="AB6" s="1">
        <v>792</v>
      </c>
      <c r="AC6" s="8">
        <f t="shared" ref="AC6:AC8" si="4">SUM(X6:AB6)*100/V6</f>
        <v>87.902290076335873</v>
      </c>
      <c r="AD6" s="8">
        <f t="shared" ref="AD6:AD8" si="5">SUM(AA6:AB6)*100/V6</f>
        <v>31.193893129770991</v>
      </c>
    </row>
    <row r="7" spans="1:30" x14ac:dyDescent="0.2">
      <c r="A7" s="1" t="s">
        <v>65</v>
      </c>
      <c r="B7" s="1">
        <v>2435</v>
      </c>
      <c r="C7" s="1">
        <v>554</v>
      </c>
      <c r="D7" s="1">
        <v>1247</v>
      </c>
      <c r="E7" s="1">
        <v>59</v>
      </c>
      <c r="F7" s="1">
        <v>277</v>
      </c>
      <c r="G7" s="1">
        <v>277</v>
      </c>
      <c r="H7" s="1">
        <v>20</v>
      </c>
      <c r="I7" s="8">
        <f t="shared" si="0"/>
        <v>77.207392197125259</v>
      </c>
      <c r="J7" s="8">
        <f t="shared" si="1"/>
        <v>12.197125256673511</v>
      </c>
      <c r="K7" s="1" t="s">
        <v>65</v>
      </c>
      <c r="L7" s="1">
        <v>1604</v>
      </c>
      <c r="M7" s="1">
        <v>317</v>
      </c>
      <c r="N7" s="1">
        <v>911</v>
      </c>
      <c r="O7" s="1">
        <v>40</v>
      </c>
      <c r="P7" s="1">
        <v>119</v>
      </c>
      <c r="Q7" s="1">
        <v>218</v>
      </c>
      <c r="R7" s="1">
        <v>0</v>
      </c>
      <c r="S7" s="8">
        <f t="shared" si="2"/>
        <v>80.299251870324184</v>
      </c>
      <c r="T7" s="8">
        <f t="shared" si="3"/>
        <v>13.591022443890274</v>
      </c>
      <c r="U7" s="1" t="s">
        <v>65</v>
      </c>
      <c r="V7" s="1">
        <v>832</v>
      </c>
      <c r="W7" s="1">
        <v>238</v>
      </c>
      <c r="X7" s="1">
        <v>337</v>
      </c>
      <c r="Y7" s="1">
        <v>20</v>
      </c>
      <c r="Z7" s="1">
        <v>158</v>
      </c>
      <c r="AA7" s="1">
        <v>59</v>
      </c>
      <c r="AB7" s="1">
        <v>20</v>
      </c>
      <c r="AC7" s="8">
        <f t="shared" si="4"/>
        <v>71.394230769230774</v>
      </c>
      <c r="AD7" s="8">
        <f t="shared" si="5"/>
        <v>9.4951923076923084</v>
      </c>
    </row>
    <row r="8" spans="1:30" x14ac:dyDescent="0.2">
      <c r="A8" s="1" t="s">
        <v>66</v>
      </c>
      <c r="B8" s="1">
        <v>16394</v>
      </c>
      <c r="C8" s="1">
        <v>5980</v>
      </c>
      <c r="D8" s="1">
        <v>6514</v>
      </c>
      <c r="E8" s="1">
        <v>515</v>
      </c>
      <c r="F8" s="1">
        <v>1366</v>
      </c>
      <c r="G8" s="1">
        <v>1822</v>
      </c>
      <c r="H8" s="1">
        <v>198</v>
      </c>
      <c r="I8" s="8">
        <f t="shared" si="0"/>
        <v>63.529340002439916</v>
      </c>
      <c r="J8" s="8">
        <f t="shared" si="1"/>
        <v>12.321581066243748</v>
      </c>
      <c r="K8" s="1" t="s">
        <v>66</v>
      </c>
      <c r="L8" s="1">
        <v>5485</v>
      </c>
      <c r="M8" s="1">
        <v>1841</v>
      </c>
      <c r="N8" s="1">
        <v>2218</v>
      </c>
      <c r="O8" s="1">
        <v>158</v>
      </c>
      <c r="P8" s="1">
        <v>594</v>
      </c>
      <c r="Q8" s="1">
        <v>554</v>
      </c>
      <c r="R8" s="1">
        <v>119</v>
      </c>
      <c r="S8" s="8">
        <f t="shared" si="2"/>
        <v>66.417502278942564</v>
      </c>
      <c r="T8" s="8">
        <f t="shared" si="3"/>
        <v>12.269826800364632</v>
      </c>
      <c r="U8" s="1" t="s">
        <v>66</v>
      </c>
      <c r="V8" s="1">
        <v>10910</v>
      </c>
      <c r="W8" s="1">
        <v>4138</v>
      </c>
      <c r="X8" s="1">
        <v>4297</v>
      </c>
      <c r="Y8" s="1">
        <v>356</v>
      </c>
      <c r="Z8" s="1">
        <v>772</v>
      </c>
      <c r="AA8" s="1">
        <v>1267</v>
      </c>
      <c r="AB8" s="1">
        <v>79</v>
      </c>
      <c r="AC8" s="8">
        <f t="shared" si="4"/>
        <v>62.062328139321721</v>
      </c>
      <c r="AD8" s="8">
        <f t="shared" si="5"/>
        <v>12.33730522456462</v>
      </c>
    </row>
    <row r="9" spans="1:30" x14ac:dyDescent="0.2">
      <c r="A9" s="1" t="s">
        <v>67</v>
      </c>
      <c r="I9" s="8"/>
      <c r="J9" s="8"/>
      <c r="K9" s="1" t="s">
        <v>67</v>
      </c>
      <c r="S9" s="8"/>
      <c r="T9" s="8"/>
      <c r="U9" s="1" t="s">
        <v>67</v>
      </c>
      <c r="AC9" s="8"/>
      <c r="AD9" s="8"/>
    </row>
    <row r="10" spans="1:30" x14ac:dyDescent="0.2">
      <c r="A10" s="1" t="s">
        <v>1</v>
      </c>
      <c r="B10" s="1">
        <v>2435</v>
      </c>
      <c r="C10" s="1">
        <v>515</v>
      </c>
      <c r="D10" s="1">
        <v>990</v>
      </c>
      <c r="E10" s="1">
        <v>119</v>
      </c>
      <c r="F10" s="1">
        <v>436</v>
      </c>
      <c r="G10" s="1">
        <v>337</v>
      </c>
      <c r="H10" s="1">
        <v>40</v>
      </c>
      <c r="I10" s="8">
        <f t="shared" si="0"/>
        <v>78.932238193018478</v>
      </c>
      <c r="J10" s="8">
        <f t="shared" si="1"/>
        <v>15.482546201232033</v>
      </c>
      <c r="K10" s="1" t="s">
        <v>1</v>
      </c>
      <c r="L10" s="1">
        <v>1010</v>
      </c>
      <c r="M10" s="1">
        <v>198</v>
      </c>
      <c r="N10" s="1">
        <v>455</v>
      </c>
      <c r="O10" s="1">
        <v>79</v>
      </c>
      <c r="P10" s="1">
        <v>119</v>
      </c>
      <c r="Q10" s="1">
        <v>158</v>
      </c>
      <c r="R10" s="1">
        <v>0</v>
      </c>
      <c r="S10" s="8">
        <f t="shared" ref="S10:S12" si="6">SUM(N10:R10)*100/L10</f>
        <v>80.297029702970292</v>
      </c>
      <c r="T10" s="8">
        <f t="shared" ref="T10:T12" si="7">SUM(Q10:R10)*100/L10</f>
        <v>15.643564356435643</v>
      </c>
      <c r="U10" s="1" t="s">
        <v>1</v>
      </c>
      <c r="V10" s="1">
        <v>1426</v>
      </c>
      <c r="W10" s="1">
        <v>317</v>
      </c>
      <c r="X10" s="1">
        <v>535</v>
      </c>
      <c r="Y10" s="1">
        <v>40</v>
      </c>
      <c r="Z10" s="1">
        <v>317</v>
      </c>
      <c r="AA10" s="1">
        <v>178</v>
      </c>
      <c r="AB10" s="1">
        <v>40</v>
      </c>
      <c r="AC10" s="8">
        <f t="shared" ref="AC10:AC12" si="8">SUM(X10:AB10)*100/V10</f>
        <v>77.840112201963535</v>
      </c>
      <c r="AD10" s="8">
        <f t="shared" ref="AD10:AD12" si="9">SUM(AA10:AB10)*100/V10</f>
        <v>15.287517531556801</v>
      </c>
    </row>
    <row r="11" spans="1:30" x14ac:dyDescent="0.2">
      <c r="A11" s="1" t="s">
        <v>68</v>
      </c>
      <c r="B11" s="1">
        <v>653</v>
      </c>
      <c r="C11" s="1">
        <v>158</v>
      </c>
      <c r="D11" s="1">
        <v>218</v>
      </c>
      <c r="E11" s="1">
        <v>59</v>
      </c>
      <c r="F11" s="1">
        <v>59</v>
      </c>
      <c r="G11" s="1">
        <v>139</v>
      </c>
      <c r="H11" s="1">
        <v>20</v>
      </c>
      <c r="I11" s="8">
        <f t="shared" si="0"/>
        <v>75.803981623277181</v>
      </c>
      <c r="J11" s="8">
        <f t="shared" si="1"/>
        <v>24.34915773353752</v>
      </c>
      <c r="K11" s="1" t="s">
        <v>68</v>
      </c>
      <c r="L11" s="1">
        <v>297</v>
      </c>
      <c r="M11" s="1">
        <v>40</v>
      </c>
      <c r="N11" s="1">
        <v>119</v>
      </c>
      <c r="O11" s="1">
        <v>59</v>
      </c>
      <c r="P11" s="1">
        <v>20</v>
      </c>
      <c r="Q11" s="1">
        <v>59</v>
      </c>
      <c r="R11" s="1">
        <v>0</v>
      </c>
      <c r="S11" s="8">
        <f t="shared" si="6"/>
        <v>86.531986531986533</v>
      </c>
      <c r="T11" s="8">
        <f t="shared" si="7"/>
        <v>19.865319865319865</v>
      </c>
      <c r="U11" s="1" t="s">
        <v>68</v>
      </c>
      <c r="V11" s="1">
        <v>356</v>
      </c>
      <c r="W11" s="1">
        <v>119</v>
      </c>
      <c r="X11" s="1">
        <v>99</v>
      </c>
      <c r="Y11" s="1">
        <v>0</v>
      </c>
      <c r="Z11" s="1">
        <v>40</v>
      </c>
      <c r="AA11" s="1">
        <v>79</v>
      </c>
      <c r="AB11" s="1">
        <v>20</v>
      </c>
      <c r="AC11" s="8">
        <f t="shared" si="8"/>
        <v>66.853932584269657</v>
      </c>
      <c r="AD11" s="8">
        <f t="shared" si="9"/>
        <v>27.808988764044944</v>
      </c>
    </row>
    <row r="12" spans="1:30" x14ac:dyDescent="0.2">
      <c r="A12" s="1" t="s">
        <v>69</v>
      </c>
      <c r="B12" s="1">
        <v>1782</v>
      </c>
      <c r="C12" s="1">
        <v>356</v>
      </c>
      <c r="D12" s="1">
        <v>772</v>
      </c>
      <c r="E12" s="1">
        <v>59</v>
      </c>
      <c r="F12" s="1">
        <v>376</v>
      </c>
      <c r="G12" s="1">
        <v>198</v>
      </c>
      <c r="H12" s="1">
        <v>20</v>
      </c>
      <c r="I12" s="8">
        <f t="shared" si="0"/>
        <v>79.966329966329965</v>
      </c>
      <c r="J12" s="8">
        <f t="shared" si="1"/>
        <v>12.233445566778901</v>
      </c>
      <c r="K12" s="1" t="s">
        <v>69</v>
      </c>
      <c r="L12" s="1">
        <v>713</v>
      </c>
      <c r="M12" s="1">
        <v>158</v>
      </c>
      <c r="N12" s="1">
        <v>337</v>
      </c>
      <c r="O12" s="1">
        <v>20</v>
      </c>
      <c r="P12" s="1">
        <v>99</v>
      </c>
      <c r="Q12" s="1">
        <v>99</v>
      </c>
      <c r="R12" s="1">
        <v>0</v>
      </c>
      <c r="S12" s="8">
        <f t="shared" si="6"/>
        <v>77.840112201963535</v>
      </c>
      <c r="T12" s="8">
        <f t="shared" si="7"/>
        <v>13.884992987377279</v>
      </c>
      <c r="U12" s="1" t="s">
        <v>69</v>
      </c>
      <c r="V12" s="1">
        <v>1069</v>
      </c>
      <c r="W12" s="1">
        <v>198</v>
      </c>
      <c r="X12" s="1">
        <v>436</v>
      </c>
      <c r="Y12" s="1">
        <v>40</v>
      </c>
      <c r="Z12" s="1">
        <v>277</v>
      </c>
      <c r="AA12" s="1">
        <v>99</v>
      </c>
      <c r="AB12" s="1">
        <v>20</v>
      </c>
      <c r="AC12" s="8">
        <f t="shared" si="8"/>
        <v>81.571562207670723</v>
      </c>
      <c r="AD12" s="8">
        <f t="shared" si="9"/>
        <v>11.131898971000936</v>
      </c>
    </row>
    <row r="13" spans="1:30" x14ac:dyDescent="0.2">
      <c r="A13" s="1" t="s">
        <v>70</v>
      </c>
      <c r="I13" s="8"/>
      <c r="J13" s="8"/>
      <c r="K13" s="1" t="s">
        <v>70</v>
      </c>
      <c r="S13" s="8"/>
      <c r="T13" s="8"/>
      <c r="U13" s="1" t="s">
        <v>70</v>
      </c>
      <c r="AC13" s="8"/>
      <c r="AD13" s="8"/>
    </row>
    <row r="14" spans="1:30" x14ac:dyDescent="0.2">
      <c r="A14" s="1" t="s">
        <v>1</v>
      </c>
      <c r="B14" s="1">
        <v>56252</v>
      </c>
      <c r="C14" s="1">
        <v>11048</v>
      </c>
      <c r="D14" s="1">
        <v>22810</v>
      </c>
      <c r="E14" s="1">
        <v>3029</v>
      </c>
      <c r="F14" s="1">
        <v>6376</v>
      </c>
      <c r="G14" s="1">
        <v>11326</v>
      </c>
      <c r="H14" s="1">
        <v>1663</v>
      </c>
      <c r="I14" s="8">
        <f t="shared" si="0"/>
        <v>80.359809428998076</v>
      </c>
      <c r="J14" s="8">
        <f t="shared" si="1"/>
        <v>23.090734551660386</v>
      </c>
      <c r="K14" s="1" t="s">
        <v>1</v>
      </c>
      <c r="L14" s="1">
        <v>28156</v>
      </c>
      <c r="M14" s="1">
        <v>4693</v>
      </c>
      <c r="N14" s="1">
        <v>11959</v>
      </c>
      <c r="O14" s="1">
        <v>1663</v>
      </c>
      <c r="P14" s="1">
        <v>3386</v>
      </c>
      <c r="Q14" s="1">
        <v>5683</v>
      </c>
      <c r="R14" s="1">
        <v>772</v>
      </c>
      <c r="S14" s="8">
        <f t="shared" ref="S14:S19" si="10">SUM(N14:R14)*100/L14</f>
        <v>83.332149453047307</v>
      </c>
      <c r="T14" s="8">
        <f t="shared" ref="T14:T19" si="11">SUM(Q14:R14)*100/L14</f>
        <v>22.925841738883364</v>
      </c>
      <c r="U14" s="1" t="s">
        <v>1</v>
      </c>
      <c r="V14" s="1">
        <v>28096</v>
      </c>
      <c r="W14" s="1">
        <v>6356</v>
      </c>
      <c r="X14" s="1">
        <v>10850</v>
      </c>
      <c r="Y14" s="1">
        <v>1366</v>
      </c>
      <c r="Z14" s="1">
        <v>2990</v>
      </c>
      <c r="AA14" s="1">
        <v>5643</v>
      </c>
      <c r="AB14" s="1">
        <v>891</v>
      </c>
      <c r="AC14" s="8">
        <f t="shared" ref="AC14:AC19" si="12">SUM(X14:AB14)*100/V14</f>
        <v>77.377562642369014</v>
      </c>
      <c r="AD14" s="8">
        <f t="shared" ref="AD14:AD19" si="13">SUM(AA14:AB14)*100/V14</f>
        <v>23.255979498861048</v>
      </c>
    </row>
    <row r="15" spans="1:30" x14ac:dyDescent="0.2">
      <c r="A15" s="1" t="s">
        <v>71</v>
      </c>
      <c r="B15" s="1">
        <v>29819</v>
      </c>
      <c r="C15" s="1">
        <v>4752</v>
      </c>
      <c r="D15" s="1">
        <v>11880</v>
      </c>
      <c r="E15" s="1">
        <v>1822</v>
      </c>
      <c r="F15" s="1">
        <v>3782</v>
      </c>
      <c r="G15" s="1">
        <v>6890</v>
      </c>
      <c r="H15" s="1">
        <v>693</v>
      </c>
      <c r="I15" s="8">
        <f t="shared" si="0"/>
        <v>84.063851906502563</v>
      </c>
      <c r="J15" s="8">
        <f t="shared" si="1"/>
        <v>25.43009490593246</v>
      </c>
      <c r="K15" s="1" t="s">
        <v>71</v>
      </c>
      <c r="L15" s="1">
        <v>16058</v>
      </c>
      <c r="M15" s="1">
        <v>2475</v>
      </c>
      <c r="N15" s="1">
        <v>6435</v>
      </c>
      <c r="O15" s="1">
        <v>1089</v>
      </c>
      <c r="P15" s="1">
        <v>2158</v>
      </c>
      <c r="Q15" s="1">
        <v>3623</v>
      </c>
      <c r="R15" s="1">
        <v>277</v>
      </c>
      <c r="S15" s="8">
        <f t="shared" si="10"/>
        <v>84.58089425831362</v>
      </c>
      <c r="T15" s="8">
        <f t="shared" si="11"/>
        <v>24.286959770830737</v>
      </c>
      <c r="U15" s="1" t="s">
        <v>71</v>
      </c>
      <c r="V15" s="1">
        <v>13761</v>
      </c>
      <c r="W15" s="1">
        <v>2277</v>
      </c>
      <c r="X15" s="1">
        <v>5445</v>
      </c>
      <c r="Y15" s="1">
        <v>733</v>
      </c>
      <c r="Z15" s="1">
        <v>1624</v>
      </c>
      <c r="AA15" s="1">
        <v>3267</v>
      </c>
      <c r="AB15" s="1">
        <v>416</v>
      </c>
      <c r="AC15" s="8">
        <f t="shared" si="12"/>
        <v>83.46050432381368</v>
      </c>
      <c r="AD15" s="8">
        <f t="shared" si="13"/>
        <v>26.764043310805899</v>
      </c>
    </row>
    <row r="16" spans="1:30" x14ac:dyDescent="0.2">
      <c r="A16" s="1" t="s">
        <v>72</v>
      </c>
      <c r="B16" s="1">
        <v>14771</v>
      </c>
      <c r="C16" s="1">
        <v>1782</v>
      </c>
      <c r="D16" s="1">
        <v>6752</v>
      </c>
      <c r="E16" s="1">
        <v>792</v>
      </c>
      <c r="F16" s="1">
        <v>1445</v>
      </c>
      <c r="G16" s="1">
        <v>3148</v>
      </c>
      <c r="H16" s="1">
        <v>851</v>
      </c>
      <c r="I16" s="8">
        <f t="shared" si="0"/>
        <v>87.929050165865547</v>
      </c>
      <c r="J16" s="8">
        <f t="shared" si="1"/>
        <v>27.073319341953827</v>
      </c>
      <c r="K16" s="1" t="s">
        <v>72</v>
      </c>
      <c r="L16" s="1">
        <v>8375</v>
      </c>
      <c r="M16" s="1">
        <v>1089</v>
      </c>
      <c r="N16" s="1">
        <v>4138</v>
      </c>
      <c r="O16" s="1">
        <v>376</v>
      </c>
      <c r="P16" s="1">
        <v>713</v>
      </c>
      <c r="Q16" s="1">
        <v>1604</v>
      </c>
      <c r="R16" s="1">
        <v>455</v>
      </c>
      <c r="S16" s="8">
        <f t="shared" si="10"/>
        <v>86.997014925373136</v>
      </c>
      <c r="T16" s="8">
        <f t="shared" si="11"/>
        <v>24.585074626865673</v>
      </c>
      <c r="U16" s="1" t="s">
        <v>72</v>
      </c>
      <c r="V16" s="1">
        <v>6395</v>
      </c>
      <c r="W16" s="1">
        <v>693</v>
      </c>
      <c r="X16" s="1">
        <v>2614</v>
      </c>
      <c r="Y16" s="1">
        <v>416</v>
      </c>
      <c r="Z16" s="1">
        <v>733</v>
      </c>
      <c r="AA16" s="1">
        <v>1544</v>
      </c>
      <c r="AB16" s="1">
        <v>396</v>
      </c>
      <c r="AC16" s="8">
        <f t="shared" si="12"/>
        <v>89.179046129788901</v>
      </c>
      <c r="AD16" s="8">
        <f t="shared" si="13"/>
        <v>30.336200156372165</v>
      </c>
    </row>
    <row r="17" spans="1:30" x14ac:dyDescent="0.2">
      <c r="A17" s="1" t="s">
        <v>73</v>
      </c>
      <c r="B17" s="1">
        <v>1782</v>
      </c>
      <c r="C17" s="1">
        <v>139</v>
      </c>
      <c r="D17" s="1">
        <v>634</v>
      </c>
      <c r="E17" s="1">
        <v>178</v>
      </c>
      <c r="F17" s="1">
        <v>396</v>
      </c>
      <c r="G17" s="1">
        <v>416</v>
      </c>
      <c r="H17" s="1">
        <v>20</v>
      </c>
      <c r="I17" s="8">
        <f t="shared" si="0"/>
        <v>92.255892255892249</v>
      </c>
      <c r="J17" s="8">
        <f t="shared" si="1"/>
        <v>24.466891133557802</v>
      </c>
      <c r="K17" s="1" t="s">
        <v>73</v>
      </c>
      <c r="L17" s="1">
        <v>1129</v>
      </c>
      <c r="M17" s="1">
        <v>79</v>
      </c>
      <c r="N17" s="1">
        <v>376</v>
      </c>
      <c r="O17" s="1">
        <v>158</v>
      </c>
      <c r="P17" s="1">
        <v>257</v>
      </c>
      <c r="Q17" s="1">
        <v>257</v>
      </c>
      <c r="R17" s="1">
        <v>0</v>
      </c>
      <c r="S17" s="8">
        <f t="shared" si="10"/>
        <v>92.825509300265722</v>
      </c>
      <c r="T17" s="8">
        <f t="shared" si="11"/>
        <v>22.763507528786537</v>
      </c>
      <c r="U17" s="1" t="s">
        <v>73</v>
      </c>
      <c r="V17" s="1">
        <v>653</v>
      </c>
      <c r="W17" s="1">
        <v>59</v>
      </c>
      <c r="X17" s="1">
        <v>257</v>
      </c>
      <c r="Y17" s="1">
        <v>20</v>
      </c>
      <c r="Z17" s="1">
        <v>139</v>
      </c>
      <c r="AA17" s="1">
        <v>158</v>
      </c>
      <c r="AB17" s="1">
        <v>20</v>
      </c>
      <c r="AC17" s="8">
        <f t="shared" si="12"/>
        <v>90.964777947932618</v>
      </c>
      <c r="AD17" s="8">
        <f t="shared" si="13"/>
        <v>27.258805513016846</v>
      </c>
    </row>
    <row r="18" spans="1:30" x14ac:dyDescent="0.2">
      <c r="A18" s="1" t="s">
        <v>74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8" t="e">
        <f t="shared" si="0"/>
        <v>#DIV/0!</v>
      </c>
      <c r="J18" s="8" t="e">
        <f t="shared" si="1"/>
        <v>#DIV/0!</v>
      </c>
      <c r="K18" s="1" t="s">
        <v>74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8" t="e">
        <f t="shared" si="10"/>
        <v>#DIV/0!</v>
      </c>
      <c r="T18" s="8" t="e">
        <f t="shared" si="11"/>
        <v>#DIV/0!</v>
      </c>
      <c r="U18" s="1" t="s">
        <v>74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 t="e">
        <f t="shared" si="12"/>
        <v>#DIV/0!</v>
      </c>
      <c r="AD18" s="8" t="e">
        <f t="shared" si="13"/>
        <v>#DIV/0!</v>
      </c>
    </row>
    <row r="19" spans="1:30" x14ac:dyDescent="0.2">
      <c r="A19" s="1" t="s">
        <v>75</v>
      </c>
      <c r="B19" s="1">
        <v>9880</v>
      </c>
      <c r="C19" s="1">
        <v>4376</v>
      </c>
      <c r="D19" s="1">
        <v>3544</v>
      </c>
      <c r="E19" s="1">
        <v>238</v>
      </c>
      <c r="F19" s="1">
        <v>752</v>
      </c>
      <c r="G19" s="1">
        <v>871</v>
      </c>
      <c r="H19" s="1">
        <v>99</v>
      </c>
      <c r="I19" s="8">
        <f t="shared" si="0"/>
        <v>55.708502024291498</v>
      </c>
      <c r="J19" s="8">
        <f t="shared" si="1"/>
        <v>9.8178137651821871</v>
      </c>
      <c r="K19" s="1" t="s">
        <v>75</v>
      </c>
      <c r="L19" s="1">
        <v>2594</v>
      </c>
      <c r="M19" s="1">
        <v>1049</v>
      </c>
      <c r="N19" s="1">
        <v>1010</v>
      </c>
      <c r="O19" s="1">
        <v>40</v>
      </c>
      <c r="P19" s="1">
        <v>257</v>
      </c>
      <c r="Q19" s="1">
        <v>198</v>
      </c>
      <c r="R19" s="1">
        <v>40</v>
      </c>
      <c r="S19" s="8">
        <f t="shared" si="10"/>
        <v>59.560524286815728</v>
      </c>
      <c r="T19" s="8">
        <f t="shared" si="11"/>
        <v>9.1750192752505786</v>
      </c>
      <c r="U19" s="1" t="s">
        <v>75</v>
      </c>
      <c r="V19" s="1">
        <v>7286</v>
      </c>
      <c r="W19" s="1">
        <v>3326</v>
      </c>
      <c r="X19" s="1">
        <v>2534</v>
      </c>
      <c r="Y19" s="1">
        <v>198</v>
      </c>
      <c r="Z19" s="1">
        <v>495</v>
      </c>
      <c r="AA19" s="1">
        <v>673</v>
      </c>
      <c r="AB19" s="1">
        <v>59</v>
      </c>
      <c r="AC19" s="8">
        <f t="shared" si="12"/>
        <v>54.337084820203131</v>
      </c>
      <c r="AD19" s="8">
        <f t="shared" si="13"/>
        <v>10.046664836673072</v>
      </c>
    </row>
    <row r="20" spans="1:30" x14ac:dyDescent="0.2">
      <c r="A20" s="12" t="s">
        <v>96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96</v>
      </c>
      <c r="L20" s="12"/>
      <c r="M20" s="12"/>
      <c r="N20" s="12"/>
      <c r="O20" s="12"/>
      <c r="P20" s="12"/>
      <c r="Q20" s="12"/>
      <c r="R20" s="12"/>
      <c r="S20" s="12"/>
      <c r="T20" s="12"/>
      <c r="U20" s="12" t="s">
        <v>96</v>
      </c>
      <c r="V20" s="12"/>
      <c r="W20" s="12"/>
      <c r="X20" s="12"/>
      <c r="Y20" s="12"/>
      <c r="Z20" s="12"/>
      <c r="AA20" s="12"/>
      <c r="AB20" s="12"/>
      <c r="AC20" s="12"/>
      <c r="AD20" s="12"/>
    </row>
  </sheetData>
  <mergeCells count="9">
    <mergeCell ref="A20:J20"/>
    <mergeCell ref="K20:T20"/>
    <mergeCell ref="U20:AD20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99C5-7631-4316-B83A-98A3A8280F22}">
  <dimension ref="A1:AD34"/>
  <sheetViews>
    <sheetView tabSelected="1" view="pageBreakPreview" zoomScale="125" zoomScaleNormal="125" zoomScaleSheetLayoutView="125" workbookViewId="0">
      <selection activeCell="P28" sqref="P28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76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76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76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77</v>
      </c>
      <c r="K4" s="1" t="s">
        <v>77</v>
      </c>
      <c r="U4" s="1" t="s">
        <v>77</v>
      </c>
    </row>
    <row r="5" spans="1:30" x14ac:dyDescent="0.2">
      <c r="A5" s="1" t="s">
        <v>1</v>
      </c>
      <c r="B5" s="1">
        <v>3940</v>
      </c>
      <c r="C5" s="1">
        <v>1049</v>
      </c>
      <c r="D5" s="1">
        <v>1861</v>
      </c>
      <c r="E5" s="1">
        <v>257</v>
      </c>
      <c r="F5" s="1">
        <v>455</v>
      </c>
      <c r="G5" s="1">
        <v>277</v>
      </c>
      <c r="H5" s="1">
        <v>40</v>
      </c>
      <c r="I5" s="8">
        <f>SUM(D5:H5)*100/B5</f>
        <v>73.350253807106597</v>
      </c>
      <c r="J5" s="8">
        <f>SUM(G5:H5)*100/B5</f>
        <v>8.0456852791878166</v>
      </c>
      <c r="K5" s="1" t="s">
        <v>1</v>
      </c>
      <c r="L5" s="1">
        <v>2000</v>
      </c>
      <c r="M5" s="1">
        <v>356</v>
      </c>
      <c r="N5" s="1">
        <v>1010</v>
      </c>
      <c r="O5" s="1">
        <v>178</v>
      </c>
      <c r="P5" s="1">
        <v>218</v>
      </c>
      <c r="Q5" s="1">
        <v>198</v>
      </c>
      <c r="R5" s="1">
        <v>40</v>
      </c>
      <c r="S5" s="8">
        <f>SUM(N5:R5)*100/L5</f>
        <v>82.2</v>
      </c>
      <c r="T5" s="8">
        <f>SUM(Q5:R5)*100/L5</f>
        <v>11.9</v>
      </c>
      <c r="U5" s="1" t="s">
        <v>1</v>
      </c>
      <c r="V5" s="1">
        <v>1940</v>
      </c>
      <c r="W5" s="1">
        <v>693</v>
      </c>
      <c r="X5" s="1">
        <v>851</v>
      </c>
      <c r="Y5" s="1">
        <v>79</v>
      </c>
      <c r="Z5" s="1">
        <v>238</v>
      </c>
      <c r="AA5" s="1">
        <v>79</v>
      </c>
      <c r="AB5" s="1">
        <v>0</v>
      </c>
      <c r="AC5" s="8">
        <f>SUM(X5:AB5)*100/V5</f>
        <v>64.278350515463913</v>
      </c>
      <c r="AD5" s="8">
        <f>SUM(AA5:AB5)*100/V5</f>
        <v>4.072164948453608</v>
      </c>
    </row>
    <row r="6" spans="1:30" x14ac:dyDescent="0.2">
      <c r="A6" s="1" t="s">
        <v>31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8"/>
      <c r="J6" s="8"/>
      <c r="K6" s="1" t="s">
        <v>31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8"/>
      <c r="T6" s="8"/>
      <c r="U6" s="1" t="s">
        <v>31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8"/>
      <c r="AD6" s="8"/>
    </row>
    <row r="7" spans="1:30" x14ac:dyDescent="0.2">
      <c r="A7" s="1" t="s">
        <v>32</v>
      </c>
      <c r="B7" s="1">
        <v>40</v>
      </c>
      <c r="C7" s="1">
        <v>20</v>
      </c>
      <c r="D7" s="1">
        <v>20</v>
      </c>
      <c r="E7" s="1">
        <v>0</v>
      </c>
      <c r="F7" s="1">
        <v>0</v>
      </c>
      <c r="G7" s="1">
        <v>0</v>
      </c>
      <c r="H7" s="1">
        <v>0</v>
      </c>
      <c r="I7" s="8"/>
      <c r="J7" s="8"/>
      <c r="K7" s="1" t="s">
        <v>32</v>
      </c>
      <c r="L7" s="1">
        <v>20</v>
      </c>
      <c r="M7" s="1">
        <v>0</v>
      </c>
      <c r="N7" s="1">
        <v>20</v>
      </c>
      <c r="O7" s="1">
        <v>0</v>
      </c>
      <c r="P7" s="1">
        <v>0</v>
      </c>
      <c r="Q7" s="1">
        <v>0</v>
      </c>
      <c r="R7" s="1">
        <v>0</v>
      </c>
      <c r="S7" s="8"/>
      <c r="T7" s="8"/>
      <c r="U7" s="1" t="s">
        <v>32</v>
      </c>
      <c r="V7" s="1">
        <v>20</v>
      </c>
      <c r="W7" s="1">
        <v>20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8"/>
      <c r="AD7" s="8"/>
    </row>
    <row r="8" spans="1:30" x14ac:dyDescent="0.2">
      <c r="A8" s="1" t="s">
        <v>33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8"/>
      <c r="J8" s="8"/>
      <c r="K8" s="1" t="s">
        <v>33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8"/>
      <c r="T8" s="8"/>
      <c r="U8" s="1" t="s">
        <v>33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8"/>
      <c r="AD8" s="8"/>
    </row>
    <row r="9" spans="1:30" x14ac:dyDescent="0.2">
      <c r="A9" s="1" t="s">
        <v>34</v>
      </c>
      <c r="B9" s="1">
        <v>3623</v>
      </c>
      <c r="C9" s="1">
        <v>950</v>
      </c>
      <c r="D9" s="1">
        <v>1683</v>
      </c>
      <c r="E9" s="1">
        <v>257</v>
      </c>
      <c r="F9" s="1">
        <v>436</v>
      </c>
      <c r="G9" s="1">
        <v>257</v>
      </c>
      <c r="H9" s="1">
        <v>40</v>
      </c>
      <c r="I9" s="8">
        <f t="shared" ref="I9:I10" si="0">SUM(D9:H9)*100/B9</f>
        <v>73.778636489097437</v>
      </c>
      <c r="J9" s="8">
        <f t="shared" ref="J9:J10" si="1">SUM(G9:H9)*100/B9</f>
        <v>8.1976262765663819</v>
      </c>
      <c r="K9" s="1" t="s">
        <v>34</v>
      </c>
      <c r="L9" s="1">
        <v>1861</v>
      </c>
      <c r="M9" s="1">
        <v>337</v>
      </c>
      <c r="N9" s="1">
        <v>931</v>
      </c>
      <c r="O9" s="1">
        <v>178</v>
      </c>
      <c r="P9" s="1">
        <v>198</v>
      </c>
      <c r="Q9" s="1">
        <v>178</v>
      </c>
      <c r="R9" s="1">
        <v>40</v>
      </c>
      <c r="S9" s="8">
        <f t="shared" ref="S9:S25" si="2">SUM(N9:R9)*100/L9</f>
        <v>81.945190757657173</v>
      </c>
      <c r="T9" s="8">
        <f t="shared" ref="T9:T25" si="3">SUM(Q9:R9)*100/L9</f>
        <v>11.714132186996238</v>
      </c>
      <c r="U9" s="1" t="s">
        <v>34</v>
      </c>
      <c r="V9" s="1">
        <v>1762</v>
      </c>
      <c r="W9" s="1">
        <v>614</v>
      </c>
      <c r="X9" s="1">
        <v>752</v>
      </c>
      <c r="Y9" s="1">
        <v>79</v>
      </c>
      <c r="Z9" s="1">
        <v>238</v>
      </c>
      <c r="AA9" s="1">
        <v>79</v>
      </c>
      <c r="AB9" s="1">
        <v>0</v>
      </c>
      <c r="AC9" s="8">
        <f t="shared" ref="AC9:AC10" si="4">SUM(X9:AB9)*100/V9</f>
        <v>65.153234960272414</v>
      </c>
      <c r="AD9" s="8">
        <f t="shared" ref="AD9:AD10" si="5">SUM(AA9:AB9)*100/V9</f>
        <v>4.4835414301929628</v>
      </c>
    </row>
    <row r="10" spans="1:30" x14ac:dyDescent="0.2">
      <c r="A10" s="1" t="s">
        <v>35</v>
      </c>
      <c r="B10" s="1">
        <v>277</v>
      </c>
      <c r="C10" s="1">
        <v>79</v>
      </c>
      <c r="D10" s="1">
        <v>158</v>
      </c>
      <c r="E10" s="1">
        <v>0</v>
      </c>
      <c r="F10" s="1">
        <v>20</v>
      </c>
      <c r="G10" s="1">
        <v>20</v>
      </c>
      <c r="H10" s="1">
        <v>0</v>
      </c>
      <c r="I10" s="8">
        <f t="shared" si="0"/>
        <v>71.480144404332137</v>
      </c>
      <c r="J10" s="8">
        <f t="shared" si="1"/>
        <v>7.2202166064981945</v>
      </c>
      <c r="K10" s="1" t="s">
        <v>35</v>
      </c>
      <c r="L10" s="1">
        <v>119</v>
      </c>
      <c r="M10" s="1">
        <v>20</v>
      </c>
      <c r="N10" s="1">
        <v>59</v>
      </c>
      <c r="O10" s="1">
        <v>0</v>
      </c>
      <c r="P10" s="1">
        <v>20</v>
      </c>
      <c r="Q10" s="1">
        <v>20</v>
      </c>
      <c r="R10" s="1">
        <v>0</v>
      </c>
      <c r="S10" s="8">
        <f t="shared" si="2"/>
        <v>83.193277310924373</v>
      </c>
      <c r="T10" s="8">
        <f t="shared" si="3"/>
        <v>16.806722689075631</v>
      </c>
      <c r="U10" s="1" t="s">
        <v>35</v>
      </c>
      <c r="V10" s="1">
        <v>158</v>
      </c>
      <c r="W10" s="1">
        <v>59</v>
      </c>
      <c r="X10" s="1">
        <v>99</v>
      </c>
      <c r="Y10" s="1">
        <v>0</v>
      </c>
      <c r="Z10" s="1">
        <v>0</v>
      </c>
      <c r="AA10" s="1">
        <v>0</v>
      </c>
      <c r="AB10" s="1">
        <v>0</v>
      </c>
      <c r="AC10" s="8">
        <f t="shared" si="4"/>
        <v>62.658227848101269</v>
      </c>
      <c r="AD10" s="8">
        <f t="shared" si="5"/>
        <v>0</v>
      </c>
    </row>
    <row r="11" spans="1:30" x14ac:dyDescent="0.2">
      <c r="A11" s="1" t="s">
        <v>36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8"/>
      <c r="J11" s="8"/>
      <c r="K11" s="1" t="s">
        <v>36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8"/>
      <c r="T11" s="8"/>
      <c r="U11" s="1" t="s">
        <v>36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8"/>
      <c r="AD11" s="8"/>
    </row>
    <row r="12" spans="1:30" x14ac:dyDescent="0.2">
      <c r="A12" s="1" t="s">
        <v>37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8"/>
      <c r="J12" s="8"/>
      <c r="K12" s="1" t="s">
        <v>37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8"/>
      <c r="T12" s="8"/>
      <c r="U12" s="1" t="s">
        <v>37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8"/>
      <c r="AD12" s="8"/>
    </row>
    <row r="13" spans="1:30" x14ac:dyDescent="0.2">
      <c r="A13" s="1" t="s">
        <v>38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/>
      <c r="J13" s="8"/>
      <c r="K13" s="1" t="s">
        <v>38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/>
      <c r="T13" s="8"/>
      <c r="U13" s="1" t="s">
        <v>38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/>
      <c r="AD13" s="8"/>
    </row>
    <row r="14" spans="1:30" x14ac:dyDescent="0.2">
      <c r="A14" s="1" t="s">
        <v>39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8"/>
      <c r="J14" s="8"/>
      <c r="K14" s="1" t="s">
        <v>39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8"/>
      <c r="T14" s="8"/>
      <c r="U14" s="1" t="s">
        <v>39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8"/>
      <c r="AD14" s="8"/>
    </row>
    <row r="15" spans="1:30" x14ac:dyDescent="0.2">
      <c r="A15" s="1" t="s">
        <v>40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8"/>
      <c r="J15" s="8"/>
      <c r="K15" s="1" t="s">
        <v>40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8"/>
      <c r="T15" s="8"/>
      <c r="U15" s="1" t="s">
        <v>40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8"/>
      <c r="AD15" s="8"/>
    </row>
    <row r="16" spans="1:30" x14ac:dyDescent="0.2">
      <c r="A16" s="1" t="s">
        <v>41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/>
      <c r="J16" s="8"/>
      <c r="K16" s="1" t="s">
        <v>41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/>
      <c r="T16" s="8"/>
      <c r="U16" s="1" t="s">
        <v>41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/>
      <c r="AD16" s="8"/>
    </row>
    <row r="17" spans="1:30" x14ac:dyDescent="0.2">
      <c r="A17" s="1" t="s">
        <v>42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/>
      <c r="J17" s="8"/>
      <c r="K17" s="1" t="s">
        <v>42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/>
      <c r="T17" s="8"/>
      <c r="U17" s="1" t="s">
        <v>42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/>
      <c r="AD17" s="8"/>
    </row>
    <row r="18" spans="1:30" x14ac:dyDescent="0.2">
      <c r="A18" s="1" t="s">
        <v>78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8"/>
      <c r="J18" s="8"/>
      <c r="K18" s="1" t="s">
        <v>78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8"/>
      <c r="T18" s="8"/>
      <c r="U18" s="1" t="s">
        <v>78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/>
      <c r="AD18" s="8"/>
    </row>
    <row r="19" spans="1:30" x14ac:dyDescent="0.2">
      <c r="A19" s="1" t="s">
        <v>79</v>
      </c>
      <c r="I19" s="8"/>
      <c r="J19" s="8"/>
      <c r="K19" s="1" t="s">
        <v>79</v>
      </c>
      <c r="S19" s="8"/>
      <c r="T19" s="8"/>
      <c r="U19" s="1" t="s">
        <v>79</v>
      </c>
      <c r="AC19" s="8"/>
      <c r="AD19" s="8"/>
    </row>
    <row r="20" spans="1:30" x14ac:dyDescent="0.2">
      <c r="A20" s="1" t="s">
        <v>1</v>
      </c>
      <c r="B20" s="1">
        <v>3940</v>
      </c>
      <c r="C20" s="1">
        <v>1049</v>
      </c>
      <c r="D20" s="1">
        <v>1861</v>
      </c>
      <c r="E20" s="1">
        <v>257</v>
      </c>
      <c r="F20" s="1">
        <v>455</v>
      </c>
      <c r="G20" s="1">
        <v>277</v>
      </c>
      <c r="H20" s="1">
        <v>40</v>
      </c>
      <c r="I20" s="8">
        <f t="shared" ref="I20" si="6">SUM(D20:H20)*100/B20</f>
        <v>73.350253807106597</v>
      </c>
      <c r="J20" s="8">
        <f t="shared" ref="J20" si="7">SUM(G20:H20)*100/B20</f>
        <v>8.0456852791878166</v>
      </c>
      <c r="K20" s="1" t="s">
        <v>1</v>
      </c>
      <c r="L20" s="1">
        <v>2000</v>
      </c>
      <c r="M20" s="1">
        <v>356</v>
      </c>
      <c r="N20" s="1">
        <v>1010</v>
      </c>
      <c r="O20" s="1">
        <v>178</v>
      </c>
      <c r="P20" s="1">
        <v>218</v>
      </c>
      <c r="Q20" s="1">
        <v>198</v>
      </c>
      <c r="R20" s="1">
        <v>40</v>
      </c>
      <c r="S20" s="8">
        <f t="shared" si="2"/>
        <v>82.2</v>
      </c>
      <c r="T20" s="8">
        <f t="shared" si="3"/>
        <v>11.9</v>
      </c>
      <c r="U20" s="1" t="s">
        <v>1</v>
      </c>
      <c r="V20" s="1">
        <v>1940</v>
      </c>
      <c r="W20" s="1">
        <v>693</v>
      </c>
      <c r="X20" s="1">
        <v>851</v>
      </c>
      <c r="Y20" s="1">
        <v>79</v>
      </c>
      <c r="Z20" s="1">
        <v>238</v>
      </c>
      <c r="AA20" s="1">
        <v>79</v>
      </c>
      <c r="AB20" s="1">
        <v>0</v>
      </c>
      <c r="AC20" s="8">
        <f t="shared" ref="AC20" si="8">SUM(X20:AB20)*100/V20</f>
        <v>64.278350515463913</v>
      </c>
      <c r="AD20" s="8">
        <f t="shared" ref="AD20" si="9">SUM(AA20:AB20)*100/V20</f>
        <v>4.072164948453608</v>
      </c>
    </row>
    <row r="21" spans="1:30" x14ac:dyDescent="0.2">
      <c r="A21" s="1" t="s">
        <v>31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8"/>
      <c r="J21" s="8"/>
      <c r="K21" s="1" t="s">
        <v>31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8"/>
      <c r="T21" s="8"/>
      <c r="U21" s="1" t="s">
        <v>31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8"/>
      <c r="AD21" s="8"/>
    </row>
    <row r="22" spans="1:30" x14ac:dyDescent="0.2">
      <c r="A22" s="1" t="s">
        <v>32</v>
      </c>
      <c r="B22" s="1">
        <v>20</v>
      </c>
      <c r="C22" s="1">
        <v>20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8"/>
      <c r="J22" s="8"/>
      <c r="K22" s="1" t="s">
        <v>32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8"/>
      <c r="T22" s="8"/>
      <c r="U22" s="1" t="s">
        <v>32</v>
      </c>
      <c r="V22" s="1">
        <v>20</v>
      </c>
      <c r="W22" s="1">
        <v>20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8"/>
      <c r="AD22" s="8"/>
    </row>
    <row r="23" spans="1:30" x14ac:dyDescent="0.2">
      <c r="A23" s="1" t="s">
        <v>33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8"/>
      <c r="J23" s="8"/>
      <c r="K23" s="1" t="s">
        <v>33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8"/>
      <c r="T23" s="8"/>
      <c r="U23" s="1" t="s">
        <v>33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8"/>
      <c r="AD23" s="8"/>
    </row>
    <row r="24" spans="1:30" x14ac:dyDescent="0.2">
      <c r="A24" s="1" t="s">
        <v>34</v>
      </c>
      <c r="B24" s="1">
        <v>3683</v>
      </c>
      <c r="C24" s="1">
        <v>990</v>
      </c>
      <c r="D24" s="1">
        <v>1703</v>
      </c>
      <c r="E24" s="1">
        <v>257</v>
      </c>
      <c r="F24" s="1">
        <v>436</v>
      </c>
      <c r="G24" s="1">
        <v>257</v>
      </c>
      <c r="H24" s="1">
        <v>40</v>
      </c>
      <c r="I24" s="8">
        <f t="shared" ref="I24:I25" si="10">SUM(D24:H24)*100/B24</f>
        <v>73.119739342926962</v>
      </c>
      <c r="J24" s="8">
        <f t="shared" ref="J24:J25" si="11">SUM(G24:H24)*100/B24</f>
        <v>8.064078197121912</v>
      </c>
      <c r="K24" s="1" t="s">
        <v>34</v>
      </c>
      <c r="L24" s="1">
        <v>1901</v>
      </c>
      <c r="M24" s="1">
        <v>356</v>
      </c>
      <c r="N24" s="1">
        <v>950</v>
      </c>
      <c r="O24" s="1">
        <v>178</v>
      </c>
      <c r="P24" s="1">
        <v>198</v>
      </c>
      <c r="Q24" s="1">
        <v>178</v>
      </c>
      <c r="R24" s="1">
        <v>40</v>
      </c>
      <c r="S24" s="8">
        <f t="shared" si="2"/>
        <v>81.220410310362965</v>
      </c>
      <c r="T24" s="8">
        <f t="shared" si="3"/>
        <v>11.467648605996844</v>
      </c>
      <c r="U24" s="1" t="s">
        <v>34</v>
      </c>
      <c r="V24" s="1">
        <v>1782</v>
      </c>
      <c r="W24" s="1">
        <v>634</v>
      </c>
      <c r="X24" s="1">
        <v>752</v>
      </c>
      <c r="Y24" s="1">
        <v>79</v>
      </c>
      <c r="Z24" s="1">
        <v>238</v>
      </c>
      <c r="AA24" s="1">
        <v>79</v>
      </c>
      <c r="AB24" s="1">
        <v>0</v>
      </c>
      <c r="AC24" s="8">
        <f t="shared" ref="AC24:AC25" si="12">SUM(X24:AB24)*100/V24</f>
        <v>64.421997755331091</v>
      </c>
      <c r="AD24" s="8">
        <f t="shared" ref="AD24:AD25" si="13">SUM(AA24:AB24)*100/V24</f>
        <v>4.4332210998877661</v>
      </c>
    </row>
    <row r="25" spans="1:30" x14ac:dyDescent="0.2">
      <c r="A25" s="1" t="s">
        <v>35</v>
      </c>
      <c r="B25" s="1">
        <v>238</v>
      </c>
      <c r="C25" s="1">
        <v>40</v>
      </c>
      <c r="D25" s="1">
        <v>158</v>
      </c>
      <c r="E25" s="1">
        <v>0</v>
      </c>
      <c r="F25" s="1">
        <v>20</v>
      </c>
      <c r="G25" s="1">
        <v>20</v>
      </c>
      <c r="H25" s="1">
        <v>0</v>
      </c>
      <c r="I25" s="8">
        <f t="shared" si="10"/>
        <v>83.193277310924373</v>
      </c>
      <c r="J25" s="8">
        <f t="shared" si="11"/>
        <v>8.4033613445378155</v>
      </c>
      <c r="K25" s="1" t="s">
        <v>35</v>
      </c>
      <c r="L25" s="1">
        <v>99</v>
      </c>
      <c r="M25" s="1">
        <v>0</v>
      </c>
      <c r="N25" s="1">
        <v>59</v>
      </c>
      <c r="O25" s="1">
        <v>0</v>
      </c>
      <c r="P25" s="1">
        <v>20</v>
      </c>
      <c r="Q25" s="1">
        <v>20</v>
      </c>
      <c r="R25" s="1">
        <v>0</v>
      </c>
      <c r="S25" s="8">
        <f t="shared" si="2"/>
        <v>100</v>
      </c>
      <c r="T25" s="8">
        <f t="shared" si="3"/>
        <v>20.202020202020201</v>
      </c>
      <c r="U25" s="1" t="s">
        <v>35</v>
      </c>
      <c r="V25" s="1">
        <v>139</v>
      </c>
      <c r="W25" s="1">
        <v>40</v>
      </c>
      <c r="X25" s="1">
        <v>99</v>
      </c>
      <c r="Y25" s="1">
        <v>0</v>
      </c>
      <c r="Z25" s="1">
        <v>0</v>
      </c>
      <c r="AA25" s="1">
        <v>0</v>
      </c>
      <c r="AB25" s="1">
        <v>0</v>
      </c>
      <c r="AC25" s="8">
        <f t="shared" si="12"/>
        <v>71.223021582733807</v>
      </c>
      <c r="AD25" s="8">
        <f t="shared" si="13"/>
        <v>0</v>
      </c>
    </row>
    <row r="26" spans="1:30" x14ac:dyDescent="0.2">
      <c r="A26" s="1" t="s">
        <v>36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8"/>
      <c r="J26" s="8"/>
      <c r="K26" s="1" t="s">
        <v>36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8"/>
      <c r="T26" s="8"/>
      <c r="U26" s="1" t="s">
        <v>36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8"/>
      <c r="AD26" s="8"/>
    </row>
    <row r="27" spans="1:30" x14ac:dyDescent="0.2">
      <c r="A27" s="1" t="s">
        <v>37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/>
      <c r="J27" s="8"/>
      <c r="K27" s="1" t="s">
        <v>37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/>
      <c r="T27" s="8"/>
      <c r="U27" s="1" t="s">
        <v>37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/>
      <c r="AD27" s="8"/>
    </row>
    <row r="28" spans="1:30" x14ac:dyDescent="0.2">
      <c r="A28" s="1" t="s">
        <v>38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8"/>
      <c r="J28" s="8"/>
      <c r="K28" s="1" t="s">
        <v>38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8"/>
      <c r="T28" s="8"/>
      <c r="U28" s="1" t="s">
        <v>38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8"/>
      <c r="AD28" s="8"/>
    </row>
    <row r="29" spans="1:30" x14ac:dyDescent="0.2">
      <c r="A29" s="1" t="s">
        <v>39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8"/>
      <c r="J29" s="8"/>
      <c r="K29" s="1" t="s">
        <v>39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8"/>
      <c r="T29" s="8"/>
      <c r="U29" s="1" t="s">
        <v>39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8"/>
      <c r="AD29" s="8"/>
    </row>
    <row r="30" spans="1:30" x14ac:dyDescent="0.2">
      <c r="A30" s="1" t="s">
        <v>40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8"/>
      <c r="J30" s="8"/>
      <c r="K30" s="1" t="s">
        <v>40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8"/>
      <c r="T30" s="8"/>
      <c r="U30" s="1" t="s">
        <v>40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8"/>
      <c r="AD30" s="8"/>
    </row>
    <row r="31" spans="1:30" x14ac:dyDescent="0.2">
      <c r="A31" s="1" t="s">
        <v>41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8"/>
      <c r="J31" s="8"/>
      <c r="K31" s="1" t="s">
        <v>41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8"/>
      <c r="T31" s="8"/>
      <c r="U31" s="1" t="s">
        <v>41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8"/>
      <c r="AD31" s="8"/>
    </row>
    <row r="32" spans="1:30" x14ac:dyDescent="0.2">
      <c r="A32" s="1" t="s">
        <v>42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8"/>
      <c r="J32" s="8"/>
      <c r="K32" s="1" t="s">
        <v>42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8"/>
      <c r="T32" s="8"/>
      <c r="U32" s="1" t="s">
        <v>42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8"/>
      <c r="AD32" s="8"/>
    </row>
    <row r="33" spans="1:30" x14ac:dyDescent="0.2">
      <c r="A33" s="1" t="s">
        <v>78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8"/>
      <c r="J33" s="8"/>
      <c r="K33" s="1" t="s">
        <v>78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8"/>
      <c r="T33" s="8"/>
      <c r="U33" s="1" t="s">
        <v>78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8"/>
      <c r="AD33" s="8"/>
    </row>
    <row r="34" spans="1:30" x14ac:dyDescent="0.2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96</v>
      </c>
      <c r="L34" s="12"/>
      <c r="M34" s="12"/>
      <c r="N34" s="12"/>
      <c r="O34" s="12"/>
      <c r="P34" s="12"/>
      <c r="Q34" s="12"/>
      <c r="R34" s="12"/>
      <c r="S34" s="12"/>
      <c r="T34" s="12"/>
      <c r="U34" s="12" t="s">
        <v>96</v>
      </c>
      <c r="V34" s="12"/>
      <c r="W34" s="12"/>
      <c r="X34" s="12"/>
      <c r="Y34" s="12"/>
      <c r="Z34" s="12"/>
      <c r="AA34" s="12"/>
      <c r="AB34" s="12"/>
      <c r="AC34" s="12"/>
      <c r="AD34" s="12"/>
    </row>
  </sheetData>
  <mergeCells count="9">
    <mergeCell ref="A34:J34"/>
    <mergeCell ref="K34:T34"/>
    <mergeCell ref="U34:AD34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GuamLFSEduc21</vt:lpstr>
      <vt:lpstr>Age BP</vt:lpstr>
      <vt:lpstr>Armed Forces</vt:lpstr>
      <vt:lpstr>CItizenship</vt:lpstr>
      <vt:lpstr>Work Last Week</vt:lpstr>
      <vt:lpstr>Parents'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Pacific Web</cp:lastModifiedBy>
  <dcterms:created xsi:type="dcterms:W3CDTF">2019-10-22T18:31:12Z</dcterms:created>
  <dcterms:modified xsi:type="dcterms:W3CDTF">2019-11-05T01:31:42Z</dcterms:modified>
</cp:coreProperties>
</file>