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MicronesianMigrants\Guam\"/>
    </mc:Choice>
  </mc:AlternateContent>
  <xr:revisionPtr revIDLastSave="0" documentId="13_ncr:1_{C733EE14-8839-4802-9BF5-FE26CE12C756}" xr6:coauthVersionLast="45" xr6:coauthVersionMax="45" xr10:uidLastSave="{00000000-0000-0000-0000-000000000000}"/>
  <bookViews>
    <workbookView xWindow="-108" yWindow="-108" windowWidth="23256" windowHeight="12576" firstSheet="13" activeTab="20" xr2:uid="{0FC32D97-F8B9-4851-B9BE-C585100135EE}"/>
  </bookViews>
  <sheets>
    <sheet name="Guam 2000 PUMS Impact" sheetId="1" r:id="rId1"/>
    <sheet name="Relationship" sheetId="2" r:id="rId2"/>
    <sheet name="Age Sex" sheetId="3" r:id="rId3"/>
    <sheet name="Marital" sheetId="4" r:id="rId4"/>
    <sheet name="Schooling" sheetId="5" r:id="rId5"/>
    <sheet name="Educa Attn" sheetId="6" r:id="rId6"/>
    <sheet name="Language" sheetId="7" r:id="rId7"/>
    <sheet name="Mo FA BP" sheetId="8" r:id="rId8"/>
    <sheet name="Citiz YrEntry" sheetId="9" r:id="rId9"/>
    <sheet name="Military Res 1995" sheetId="10" r:id="rId10"/>
    <sheet name="Disability" sheetId="11" r:id="rId11"/>
    <sheet name="Children" sheetId="12" r:id="rId12"/>
    <sheet name="Grandchildren" sheetId="13" r:id="rId13"/>
    <sheet name="Work last week" sheetId="14" r:id="rId14"/>
    <sheet name="Travel to work" sheetId="15" r:id="rId15"/>
    <sheet name="Not working" sheetId="16" r:id="rId16"/>
    <sheet name="Indus COW" sheetId="17" r:id="rId17"/>
    <sheet name="Occupation" sheetId="18" r:id="rId18"/>
    <sheet name="Work Last Year" sheetId="19" r:id="rId19"/>
    <sheet name="Income" sheetId="20" r:id="rId20"/>
    <sheet name="Poverty" sheetId="21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4" l="1"/>
  <c r="D13" i="14"/>
  <c r="E13" i="14"/>
  <c r="F13" i="14"/>
  <c r="G13" i="14"/>
  <c r="H13" i="14"/>
  <c r="I13" i="14"/>
  <c r="J13" i="14"/>
  <c r="K13" i="14"/>
  <c r="L13" i="14"/>
  <c r="M13" i="14"/>
  <c r="N13" i="14"/>
  <c r="O13" i="14"/>
  <c r="P13" i="14"/>
  <c r="B13" i="14"/>
  <c r="C8" i="14"/>
  <c r="D8" i="14"/>
  <c r="E8" i="14"/>
  <c r="F8" i="14"/>
  <c r="G8" i="14"/>
  <c r="H8" i="14"/>
  <c r="I8" i="14"/>
  <c r="J8" i="14"/>
  <c r="K8" i="14"/>
  <c r="L8" i="14"/>
  <c r="M8" i="14"/>
  <c r="N8" i="14"/>
  <c r="O8" i="14"/>
  <c r="P8" i="14"/>
  <c r="B8" i="14"/>
  <c r="C7" i="14"/>
  <c r="D7" i="14"/>
  <c r="E7" i="14"/>
  <c r="F7" i="14"/>
  <c r="G7" i="14"/>
  <c r="H7" i="14"/>
  <c r="I7" i="14"/>
  <c r="J7" i="14"/>
  <c r="K7" i="14"/>
  <c r="L7" i="14"/>
  <c r="M7" i="14"/>
  <c r="N7" i="14"/>
  <c r="O7" i="14"/>
  <c r="P7" i="14"/>
  <c r="B7" i="14"/>
  <c r="C10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P10" i="14"/>
  <c r="B10" i="14"/>
  <c r="C51" i="11"/>
  <c r="D51" i="11"/>
  <c r="E51" i="11"/>
  <c r="F51" i="11"/>
  <c r="G51" i="11"/>
  <c r="H51" i="11"/>
  <c r="I51" i="11"/>
  <c r="J51" i="11"/>
  <c r="K51" i="11"/>
  <c r="L51" i="11"/>
  <c r="M51" i="11"/>
  <c r="N51" i="11"/>
  <c r="O51" i="11"/>
  <c r="P51" i="11"/>
  <c r="B51" i="11"/>
  <c r="C21" i="9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C22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C23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B22" i="9"/>
  <c r="B23" i="9"/>
  <c r="B21" i="9"/>
  <c r="C9" i="7"/>
  <c r="D9" i="7"/>
  <c r="E9" i="7"/>
  <c r="F9" i="7"/>
  <c r="G9" i="7"/>
  <c r="H9" i="7"/>
  <c r="I9" i="7"/>
  <c r="J9" i="7"/>
  <c r="K9" i="7"/>
  <c r="L9" i="7"/>
  <c r="M9" i="7"/>
  <c r="N9" i="7"/>
  <c r="O9" i="7"/>
  <c r="P9" i="7"/>
  <c r="B9" i="7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B42" i="5"/>
  <c r="B41" i="5"/>
  <c r="N8" i="2"/>
  <c r="H8" i="2"/>
  <c r="E8" i="2"/>
  <c r="B8" i="2"/>
  <c r="C5" i="1"/>
  <c r="D5" i="1"/>
  <c r="B5" i="1"/>
  <c r="P26" i="6" l="1"/>
  <c r="O26" i="6"/>
  <c r="N26" i="6"/>
  <c r="J26" i="6"/>
  <c r="I26" i="6"/>
  <c r="H26" i="6"/>
  <c r="G26" i="6"/>
  <c r="F26" i="6"/>
  <c r="E26" i="6"/>
  <c r="D26" i="6"/>
  <c r="C26" i="6"/>
  <c r="B26" i="6"/>
  <c r="P25" i="6"/>
  <c r="O25" i="6"/>
  <c r="N25" i="6"/>
  <c r="J25" i="6"/>
  <c r="I25" i="6"/>
  <c r="H25" i="6"/>
  <c r="G25" i="6"/>
  <c r="F25" i="6"/>
  <c r="E25" i="6"/>
  <c r="D25" i="6"/>
  <c r="C25" i="6"/>
  <c r="B25" i="6"/>
  <c r="C13" i="6"/>
  <c r="D13" i="6"/>
  <c r="E13" i="6"/>
  <c r="F13" i="6"/>
  <c r="G13" i="6"/>
  <c r="H13" i="6"/>
  <c r="I13" i="6"/>
  <c r="J13" i="6"/>
  <c r="N13" i="6"/>
  <c r="O13" i="6"/>
  <c r="P13" i="6"/>
  <c r="C14" i="6"/>
  <c r="D14" i="6"/>
  <c r="E14" i="6"/>
  <c r="F14" i="6"/>
  <c r="G14" i="6"/>
  <c r="H14" i="6"/>
  <c r="I14" i="6"/>
  <c r="J14" i="6"/>
  <c r="N14" i="6"/>
  <c r="O14" i="6"/>
  <c r="P14" i="6"/>
  <c r="B14" i="6"/>
  <c r="B13" i="6"/>
  <c r="C36" i="21"/>
  <c r="D36" i="21"/>
  <c r="E36" i="21"/>
  <c r="F36" i="21"/>
  <c r="G36" i="21"/>
  <c r="H36" i="21"/>
  <c r="I36" i="21"/>
  <c r="J36" i="21"/>
  <c r="K36" i="21"/>
  <c r="L36" i="21"/>
  <c r="M36" i="21"/>
  <c r="N36" i="21"/>
  <c r="O36" i="21"/>
  <c r="P36" i="21"/>
  <c r="B36" i="21"/>
</calcChain>
</file>

<file path=xl/sharedStrings.xml><?xml version="1.0" encoding="utf-8"?>
<sst xmlns="http://schemas.openxmlformats.org/spreadsheetml/2006/main" count="1008" uniqueCount="421">
  <si>
    <t>Total</t>
  </si>
  <si>
    <t>Male</t>
  </si>
  <si>
    <t>Female</t>
  </si>
  <si>
    <t>TOTAL Impact</t>
  </si>
  <si>
    <t>Impact by birth</t>
  </si>
  <si>
    <t xml:space="preserve">   Impact - BP - MBP FAS</t>
  </si>
  <si>
    <t xml:space="preserve">   Impact - BP - FBP FAS</t>
  </si>
  <si>
    <t xml:space="preserve">   Impact - BP- MBP and FBP FAS</t>
  </si>
  <si>
    <t xml:space="preserve">   Impact - BP only</t>
  </si>
  <si>
    <t>Child of Impact only</t>
  </si>
  <si>
    <t xml:space="preserve">   MBP FAS only</t>
  </si>
  <si>
    <t xml:space="preserve">   FBP FAS only</t>
  </si>
  <si>
    <t xml:space="preserve">   MBP-FBP only</t>
  </si>
  <si>
    <t>All others</t>
  </si>
  <si>
    <t>Total Impact Pop</t>
  </si>
  <si>
    <t xml:space="preserve">   Born in FAS</t>
  </si>
  <si>
    <t xml:space="preserve">   Child &lt; 18 FAS Parent</t>
  </si>
  <si>
    <t xml:space="preserve">   Relationship</t>
  </si>
  <si>
    <t>Reference person</t>
  </si>
  <si>
    <t>Spouse</t>
  </si>
  <si>
    <t>Natural child</t>
  </si>
  <si>
    <t>Adopted child</t>
  </si>
  <si>
    <t>Step child</t>
  </si>
  <si>
    <t>Sibling</t>
  </si>
  <si>
    <t>Parent</t>
  </si>
  <si>
    <t>Grandchild</t>
  </si>
  <si>
    <t>Parent-in-law</t>
  </si>
  <si>
    <t>Child-in-law</t>
  </si>
  <si>
    <t>Other relative</t>
  </si>
  <si>
    <t>Sibling-in-law</t>
  </si>
  <si>
    <t>Nephew/niece</t>
  </si>
  <si>
    <t>Grandparent</t>
  </si>
  <si>
    <t>Uncle/aunt</t>
  </si>
  <si>
    <t>Cousin</t>
  </si>
  <si>
    <t>Roomer/boarder</t>
  </si>
  <si>
    <t>House/room mate</t>
  </si>
  <si>
    <t>Unmarried partner</t>
  </si>
  <si>
    <t>Foster child</t>
  </si>
  <si>
    <t>Other non-relative</t>
  </si>
  <si>
    <t>Institutional person</t>
  </si>
  <si>
    <t>Non-institutional person</t>
  </si>
  <si>
    <t xml:space="preserve">   Relationship groups</t>
  </si>
  <si>
    <t>Child</t>
  </si>
  <si>
    <t>Other relatives</t>
  </si>
  <si>
    <t>Non relatives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</si>
  <si>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</si>
  <si>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</si>
  <si>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</si>
  <si>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</si>
  <si>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</si>
  <si>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</si>
  <si>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</si>
  <si>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</si>
  <si>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</si>
  <si>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</si>
  <si>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</si>
  <si>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</si>
  <si>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</si>
  <si>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</si>
  <si>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</si>
  <si>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   Marital status</t>
  </si>
  <si>
    <t>Now married</t>
  </si>
  <si>
    <t>Widowed</t>
  </si>
  <si>
    <t>Divorced</t>
  </si>
  <si>
    <t>Separated</t>
  </si>
  <si>
    <t>Never married</t>
  </si>
  <si>
    <t xml:space="preserve">   Married spouse present/absent</t>
  </si>
  <si>
    <t>Not in universe</t>
  </si>
  <si>
    <t>Now married spouse present</t>
  </si>
  <si>
    <t>Now married spouse absent</t>
  </si>
  <si>
    <t xml:space="preserve">   School enrollment</t>
  </si>
  <si>
    <t>Public school</t>
  </si>
  <si>
    <t>Private school</t>
  </si>
  <si>
    <t xml:space="preserve">   Grade level attending</t>
  </si>
  <si>
    <t>Pre-kindergarten</t>
  </si>
  <si>
    <t>Kindergarten</t>
  </si>
  <si>
    <t>Grade 1 to 4</t>
  </si>
  <si>
    <t>Grade 5 to 8</t>
  </si>
  <si>
    <t>Grade 9 to 12</t>
  </si>
  <si>
    <t>College-undergraduate</t>
  </si>
  <si>
    <t>Graduate/professional</t>
  </si>
  <si>
    <t xml:space="preserve">   Educational attainment</t>
  </si>
  <si>
    <t>No schooling</t>
  </si>
  <si>
    <t>Pre-K to 4th grade</t>
  </si>
  <si>
    <t>5th - 6th grade</t>
  </si>
  <si>
    <t>7th - 8th grade</t>
  </si>
  <si>
    <t>9th grade</t>
  </si>
  <si>
    <t>10th grade</t>
  </si>
  <si>
    <t>11th grade</t>
  </si>
  <si>
    <t>12th grade</t>
  </si>
  <si>
    <t>High school graduate</t>
  </si>
  <si>
    <t>college - less than 1 year</t>
  </si>
  <si>
    <t>College - 1+ year no degree</t>
  </si>
  <si>
    <t>Associate degree</t>
  </si>
  <si>
    <t>Bachelor's degree</t>
  </si>
  <si>
    <t>Master's degree</t>
  </si>
  <si>
    <t>Professional degree</t>
  </si>
  <si>
    <t>Doctorate degree</t>
  </si>
  <si>
    <t>8th or less</t>
  </si>
  <si>
    <t>9th to 12th</t>
  </si>
  <si>
    <t>College to AS</t>
  </si>
  <si>
    <t>BS/BA</t>
  </si>
  <si>
    <t>Higher</t>
  </si>
  <si>
    <t xml:space="preserve">   Vocational training</t>
  </si>
  <si>
    <t>No</t>
  </si>
  <si>
    <t>Yes in area</t>
  </si>
  <si>
    <t>Yes not in area</t>
  </si>
  <si>
    <t xml:space="preserve">   Non-English language</t>
  </si>
  <si>
    <t>Non-English language</t>
  </si>
  <si>
    <t>English only</t>
  </si>
  <si>
    <t xml:space="preserve">   Language spoken</t>
  </si>
  <si>
    <t>FAS Languages</t>
  </si>
  <si>
    <t xml:space="preserve">   Marshallese</t>
  </si>
  <si>
    <t xml:space="preserve">   Palauan</t>
  </si>
  <si>
    <t xml:space="preserve">   Kosrean</t>
  </si>
  <si>
    <t xml:space="preserve">   Ponapean</t>
  </si>
  <si>
    <t xml:space="preserve">   Trukese</t>
  </si>
  <si>
    <t xml:space="preserve">   Yapese</t>
  </si>
  <si>
    <t>Chamorro/Carolinian</t>
  </si>
  <si>
    <t>Others</t>
  </si>
  <si>
    <t xml:space="preserve">   Other language vs. English</t>
  </si>
  <si>
    <t>Yes more than English</t>
  </si>
  <si>
    <t>Equal with English</t>
  </si>
  <si>
    <t>No less than Englsih</t>
  </si>
  <si>
    <t>Do not speak English</t>
  </si>
  <si>
    <t xml:space="preserve">   FAS Birthplace</t>
  </si>
  <si>
    <t>FAS Birthplace</t>
  </si>
  <si>
    <t xml:space="preserve">   Palau</t>
  </si>
  <si>
    <t xml:space="preserve">   Marshall Islands</t>
  </si>
  <si>
    <t xml:space="preserve">   Micronesia - FSM</t>
  </si>
  <si>
    <t>Guam/CNMI</t>
  </si>
  <si>
    <t>United States</t>
  </si>
  <si>
    <t>Elsewhere</t>
  </si>
  <si>
    <t xml:space="preserve">   Mother's FAS Birthplace</t>
  </si>
  <si>
    <t xml:space="preserve">   Father's FAS Birthplace</t>
  </si>
  <si>
    <t xml:space="preserve">   Citizenship</t>
  </si>
  <si>
    <t>Born in US/area</t>
  </si>
  <si>
    <t>Abroad of US parents</t>
  </si>
  <si>
    <t>Naturalized</t>
  </si>
  <si>
    <t>Permanent non-citizen</t>
  </si>
  <si>
    <t>Temporary non-citizen</t>
  </si>
  <si>
    <t xml:space="preserve">   Citizen profile</t>
  </si>
  <si>
    <t>Native</t>
  </si>
  <si>
    <t>Not a citizen</t>
  </si>
  <si>
    <t xml:space="preserve">   FAS Year entered</t>
  </si>
  <si>
    <t>Before 1987</t>
  </si>
  <si>
    <t>1987 to 1989</t>
  </si>
  <si>
    <t>1990 to 1994</t>
  </si>
  <si>
    <t xml:space="preserve">   Migration reason</t>
  </si>
  <si>
    <t>Employment</t>
  </si>
  <si>
    <t>Military</t>
  </si>
  <si>
    <t>Subsistence activities</t>
  </si>
  <si>
    <t>Missionary activities</t>
  </si>
  <si>
    <t>With spouse or parent</t>
  </si>
  <si>
    <t>Attend school</t>
  </si>
  <si>
    <t>Medical</t>
  </si>
  <si>
    <t>Housing</t>
  </si>
  <si>
    <t>Other</t>
  </si>
  <si>
    <t xml:space="preserve">   Military dependent</t>
  </si>
  <si>
    <t>Yes active duty dependent</t>
  </si>
  <si>
    <t>Yes other dependent</t>
  </si>
  <si>
    <t xml:space="preserve">   Residence 5 years ago</t>
  </si>
  <si>
    <t>Person under 5</t>
  </si>
  <si>
    <t>Yes same house</t>
  </si>
  <si>
    <t>No different house</t>
  </si>
  <si>
    <t xml:space="preserve">   FAS Res in 1995</t>
  </si>
  <si>
    <t xml:space="preserve">   Blind or deaf</t>
  </si>
  <si>
    <t>Yes</t>
  </si>
  <si>
    <t xml:space="preserve">   Physical limit to activity</t>
  </si>
  <si>
    <t xml:space="preserve">   Learning problem</t>
  </si>
  <si>
    <t xml:space="preserve">   Home care problem</t>
  </si>
  <si>
    <t xml:space="preserve">   Mobility problem</t>
  </si>
  <si>
    <t xml:space="preserve">   Working limitation</t>
  </si>
  <si>
    <t xml:space="preserve">   Disability recode</t>
  </si>
  <si>
    <t>With a disability</t>
  </si>
  <si>
    <t>Without a disability</t>
  </si>
  <si>
    <t xml:space="preserve">   Children ever born</t>
  </si>
  <si>
    <t>none</t>
  </si>
  <si>
    <t>one</t>
  </si>
  <si>
    <t>two</t>
  </si>
  <si>
    <t>three</t>
  </si>
  <si>
    <t>four</t>
  </si>
  <si>
    <t>five</t>
  </si>
  <si>
    <t>six or more</t>
  </si>
  <si>
    <t xml:space="preserve">   Year Last Child</t>
  </si>
  <si>
    <t>1990-1994</t>
  </si>
  <si>
    <t>1985-1989</t>
  </si>
  <si>
    <t>1980-1984</t>
  </si>
  <si>
    <t>1970-1979</t>
  </si>
  <si>
    <t>Before 1970</t>
  </si>
  <si>
    <t xml:space="preserve">   Grandchild present</t>
  </si>
  <si>
    <t xml:space="preserve">   Grandchild responsibility</t>
  </si>
  <si>
    <t xml:space="preserve">   Length responsible grandchild</t>
  </si>
  <si>
    <t>Less than 6 months</t>
  </si>
  <si>
    <t>6 to 11 months</t>
  </si>
  <si>
    <t>1 to 2 years</t>
  </si>
  <si>
    <t>3 to 4 years</t>
  </si>
  <si>
    <t>5 years or more</t>
  </si>
  <si>
    <t xml:space="preserve">   Military duty</t>
  </si>
  <si>
    <t>Yes now active duty</t>
  </si>
  <si>
    <t>Yes past active duty</t>
  </si>
  <si>
    <t>No Reserves etc.</t>
  </si>
  <si>
    <t>No never</t>
  </si>
  <si>
    <t xml:space="preserve">   ESR - LFS</t>
  </si>
  <si>
    <t>Not in Labor Force</t>
  </si>
  <si>
    <t xml:space="preserve">   Employment status of parents</t>
  </si>
  <si>
    <t>Living with both parents - both parents in LF</t>
  </si>
  <si>
    <t>Living with both parents - father only in LF</t>
  </si>
  <si>
    <t>Living with both parents - mother only in LF</t>
  </si>
  <si>
    <t>Living with both parents - neither parent in LF</t>
  </si>
  <si>
    <t>Live with father - father in LF</t>
  </si>
  <si>
    <t>Live with father - father not in LF</t>
  </si>
  <si>
    <t>Live with mother - mother in LF</t>
  </si>
  <si>
    <t>Live with mother - mother not in LF</t>
  </si>
  <si>
    <t xml:space="preserve">   Worked last week</t>
  </si>
  <si>
    <t>Worked no subsistence</t>
  </si>
  <si>
    <t>Worked and subsistence</t>
  </si>
  <si>
    <t>Subsistence only</t>
  </si>
  <si>
    <t>Not working</t>
  </si>
  <si>
    <t>Paid work</t>
  </si>
  <si>
    <t>No paid work</t>
  </si>
  <si>
    <t xml:space="preserve">   Means of transport to work</t>
  </si>
  <si>
    <t>Car private van</t>
  </si>
  <si>
    <t>Public van/bus</t>
  </si>
  <si>
    <t>Boat</t>
  </si>
  <si>
    <t>Taxi</t>
  </si>
  <si>
    <t>Motorcycle</t>
  </si>
  <si>
    <t>Bicycle</t>
  </si>
  <si>
    <t>Walked</t>
  </si>
  <si>
    <t>Worked at home</t>
  </si>
  <si>
    <t xml:space="preserve">   Vehicle passengers</t>
  </si>
  <si>
    <t>Drove alone</t>
  </si>
  <si>
    <t>2 people</t>
  </si>
  <si>
    <t>3 people</t>
  </si>
  <si>
    <t>4 people</t>
  </si>
  <si>
    <t>5/6 people</t>
  </si>
  <si>
    <t>7 or more people</t>
  </si>
  <si>
    <t xml:space="preserve">   Travel time to work</t>
  </si>
  <si>
    <t>1 to 4 minutes</t>
  </si>
  <si>
    <t>5 to 9 minutes</t>
  </si>
  <si>
    <t>10 to 14 minutes</t>
  </si>
  <si>
    <t>15 to 19 minutes</t>
  </si>
  <si>
    <t>20 to 24 minutes</t>
  </si>
  <si>
    <t>25 to 29 minutes</t>
  </si>
  <si>
    <t>30 to 34 minutes</t>
  </si>
  <si>
    <t>35 to 39 minutes</t>
  </si>
  <si>
    <t>40 to 44 minutes</t>
  </si>
  <si>
    <t>45 to 49 minutes</t>
  </si>
  <si>
    <t>50 to 59 minutes</t>
  </si>
  <si>
    <t>60 to 69 minutes</t>
  </si>
  <si>
    <t>70 or more minutes</t>
  </si>
  <si>
    <t xml:space="preserve">   Layoff last week</t>
  </si>
  <si>
    <t>Not reported</t>
  </si>
  <si>
    <t xml:space="preserve">   Absent last week</t>
  </si>
  <si>
    <t xml:space="preserve">   On work recall</t>
  </si>
  <si>
    <t xml:space="preserve">   Looking for work</t>
  </si>
  <si>
    <t xml:space="preserve">   Available for work</t>
  </si>
  <si>
    <t>No temporary illness</t>
  </si>
  <si>
    <t>No other reason</t>
  </si>
  <si>
    <t xml:space="preserve">   Year last worked</t>
  </si>
  <si>
    <t>1995 to 1997</t>
  </si>
  <si>
    <t>1989 or earlier</t>
  </si>
  <si>
    <t>Never worked</t>
  </si>
  <si>
    <t xml:space="preserve">   Main industry</t>
  </si>
  <si>
    <t>Agricultureetc.</t>
  </si>
  <si>
    <t>Mining</t>
  </si>
  <si>
    <t>Utilities</t>
  </si>
  <si>
    <t>Construction</t>
  </si>
  <si>
    <t>Manufacturing</t>
  </si>
  <si>
    <t>Wholesale trade</t>
  </si>
  <si>
    <t>Retail trade</t>
  </si>
  <si>
    <t>Transport &amp; warehouseing</t>
  </si>
  <si>
    <t>Information</t>
  </si>
  <si>
    <t>Financial</t>
  </si>
  <si>
    <t>Real estate</t>
  </si>
  <si>
    <t>Professional Services</t>
  </si>
  <si>
    <t>Management</t>
  </si>
  <si>
    <t>Administrative</t>
  </si>
  <si>
    <t>Educational</t>
  </si>
  <si>
    <t>Health</t>
  </si>
  <si>
    <t>Recreation</t>
  </si>
  <si>
    <t>Accomodations</t>
  </si>
  <si>
    <t>Other services</t>
  </si>
  <si>
    <t>Public Administration</t>
  </si>
  <si>
    <t xml:space="preserve">   Class of worker</t>
  </si>
  <si>
    <t>Private business</t>
  </si>
  <si>
    <t>Private non-profit</t>
  </si>
  <si>
    <t>Local government</t>
  </si>
  <si>
    <t>Federal government</t>
  </si>
  <si>
    <t>Self employed not incorporated</t>
  </si>
  <si>
    <t>Self employed incorporated</t>
  </si>
  <si>
    <t>Family worker</t>
  </si>
  <si>
    <t>Special</t>
  </si>
  <si>
    <t xml:space="preserve">   Occupation</t>
  </si>
  <si>
    <t>Managers</t>
  </si>
  <si>
    <t>Financial Specialists</t>
  </si>
  <si>
    <t>Programmers engineers etc.</t>
  </si>
  <si>
    <t>Scientists &amp; technicians</t>
  </si>
  <si>
    <t>Social &amp; legal</t>
  </si>
  <si>
    <t>Teachers</t>
  </si>
  <si>
    <t>Other education</t>
  </si>
  <si>
    <t>Media &amp; communications</t>
  </si>
  <si>
    <t>Medical workers</t>
  </si>
  <si>
    <t>Public saftety</t>
  </si>
  <si>
    <t>Food service</t>
  </si>
  <si>
    <t>Maintenance</t>
  </si>
  <si>
    <t>Entertainment</t>
  </si>
  <si>
    <t>Personal care</t>
  </si>
  <si>
    <t>Retail sales</t>
  </si>
  <si>
    <t>Support workers</t>
  </si>
  <si>
    <t>Farm workers</t>
  </si>
  <si>
    <t>Fishing</t>
  </si>
  <si>
    <t>Repairers</t>
  </si>
  <si>
    <t>Production workers</t>
  </si>
  <si>
    <t>Transport workers</t>
  </si>
  <si>
    <t>Not in Labor force</t>
  </si>
  <si>
    <t>Retired</t>
  </si>
  <si>
    <t>NEC</t>
  </si>
  <si>
    <t xml:space="preserve">   Profile Occupations</t>
  </si>
  <si>
    <t>Management etc.</t>
  </si>
  <si>
    <t>Service</t>
  </si>
  <si>
    <t>Sales etc</t>
  </si>
  <si>
    <t>Farming etc.</t>
  </si>
  <si>
    <t>Construction etc</t>
  </si>
  <si>
    <t>Production</t>
  </si>
  <si>
    <t xml:space="preserve">   Worked last year</t>
  </si>
  <si>
    <t xml:space="preserve">   Weeks worked last year</t>
  </si>
  <si>
    <t>14 - 26</t>
  </si>
  <si>
    <t>27 - 39</t>
  </si>
  <si>
    <t>40 - 49</t>
  </si>
  <si>
    <t>50 - 52</t>
  </si>
  <si>
    <t xml:space="preserve">   Hours/week worked last year</t>
  </si>
  <si>
    <t>16 - 32</t>
  </si>
  <si>
    <t>33 - 40</t>
  </si>
  <si>
    <t>41 or more</t>
  </si>
  <si>
    <t>5000 - 9999</t>
  </si>
  <si>
    <t>10000 - 14999</t>
  </si>
  <si>
    <t>15000 - 19999</t>
  </si>
  <si>
    <t>20000 - 24999</t>
  </si>
  <si>
    <t>25000 - 29999</t>
  </si>
  <si>
    <t>30000 - 39999</t>
  </si>
  <si>
    <t>40000 - 49999</t>
  </si>
  <si>
    <t>50000 or more</t>
  </si>
  <si>
    <t>Mean</t>
  </si>
  <si>
    <t xml:space="preserve">   Total income</t>
  </si>
  <si>
    <t>Loss</t>
  </si>
  <si>
    <t xml:space="preserve">   Poverty</t>
  </si>
  <si>
    <t>Less than 50 percent</t>
  </si>
  <si>
    <t>50 to 74 percent</t>
  </si>
  <si>
    <t>75 to 99 percent</t>
  </si>
  <si>
    <t>100 to 124 percent</t>
  </si>
  <si>
    <t>125 to 184 percent</t>
  </si>
  <si>
    <t>185 percent or more</t>
  </si>
  <si>
    <t xml:space="preserve">   Person's poverty statatus</t>
  </si>
  <si>
    <t>less than 10</t>
  </si>
  <si>
    <t>10 to less than 20</t>
  </si>
  <si>
    <t>20 to less than 30</t>
  </si>
  <si>
    <t>30 to less than 40</t>
  </si>
  <si>
    <t>40 to less than 50</t>
  </si>
  <si>
    <t>50 to less than 60</t>
  </si>
  <si>
    <t>60 to less than 70</t>
  </si>
  <si>
    <t>70 to less than 80</t>
  </si>
  <si>
    <t>80 top less than 90</t>
  </si>
  <si>
    <t>90 to less than 100</t>
  </si>
  <si>
    <t>above poverty</t>
  </si>
  <si>
    <t>500% or more</t>
  </si>
  <si>
    <t xml:space="preserve">   Poverty - individual</t>
  </si>
  <si>
    <t>Below poverty</t>
  </si>
  <si>
    <t>Above poverty</t>
  </si>
  <si>
    <t>Source: 2000 Guam Public Use Microdata Sample</t>
  </si>
  <si>
    <t xml:space="preserve">    Percent</t>
  </si>
  <si>
    <t xml:space="preserve">    Total 18 years and over</t>
  </si>
  <si>
    <t xml:space="preserve">   Total 25 years and over</t>
  </si>
  <si>
    <t>Percent HS Grads</t>
  </si>
  <si>
    <t>Percent College Grads</t>
  </si>
  <si>
    <t>Source: 2000 Guam PUMS</t>
  </si>
  <si>
    <t xml:space="preserve">    Total</t>
  </si>
  <si>
    <t>Table 1. Impact Pop by Sex, Guam: 2000</t>
  </si>
  <si>
    <t>Table 2. Relationship by Impact Population, Guam: 2000</t>
  </si>
  <si>
    <t xml:space="preserve">     Percent</t>
  </si>
  <si>
    <t xml:space="preserve">     Total</t>
  </si>
  <si>
    <t xml:space="preserve">        Persons per HH</t>
  </si>
  <si>
    <t>5 - 9</t>
  </si>
  <si>
    <t>10 - 14</t>
  </si>
  <si>
    <t>Percent H.S. Graduates</t>
  </si>
  <si>
    <t>Bon on Guam</t>
  </si>
  <si>
    <t>Table 11. Disability by Impact Population, Guam: 2000</t>
  </si>
  <si>
    <t>Impact Population</t>
  </si>
  <si>
    <t>FAS born</t>
  </si>
  <si>
    <t>Children</t>
  </si>
  <si>
    <t>In the labor force</t>
  </si>
  <si>
    <t xml:space="preserve">        Percent</t>
  </si>
  <si>
    <t xml:space="preserve">   Armed Forces</t>
  </si>
  <si>
    <t xml:space="preserve">   Civilian Labor Force</t>
  </si>
  <si>
    <t xml:space="preserve">      Employed</t>
  </si>
  <si>
    <t xml:space="preserve">      Unemployed</t>
  </si>
  <si>
    <t xml:space="preserve">          Percent</t>
  </si>
  <si>
    <t xml:space="preserve">Other  </t>
  </si>
  <si>
    <t>1 - 15</t>
  </si>
  <si>
    <t>1 - 13</t>
  </si>
  <si>
    <t xml:space="preserve">   Total</t>
  </si>
  <si>
    <t>Wages</t>
  </si>
  <si>
    <t>1 - 4999</t>
  </si>
  <si>
    <t>Table 3. Age  by Impact Population, Guam: 2000</t>
  </si>
  <si>
    <t>Table 4. Marital Status by Impact Population, Guam: 2000</t>
  </si>
  <si>
    <t>Table 5. School Enrollment and Educational Attainment  by Impact Population, Guam: 2000</t>
  </si>
  <si>
    <t>Table 6. More Educational Attainment and Vocational Training  by Impact Population, Guam: 2000</t>
  </si>
  <si>
    <t>Table 7. Language by Impact Population, Guam: 2000</t>
  </si>
  <si>
    <t>Table 8. Birthplace and Parents' Birthplaces  by Impact Population, Guam: 2000</t>
  </si>
  <si>
    <t>Table 9. Citizenship by Impact Population, Guam: 2000</t>
  </si>
  <si>
    <t>Table 10. Military Dependence and Residence in 1995 by Impact Population, Guam: 2000</t>
  </si>
  <si>
    <t>Table 12. Children Ever Born and Year Last Child  by Impact Population, Guam: 2000</t>
  </si>
  <si>
    <t>Table 13. Grandchildren and Military Duty  by Impact Population, Guam: 2000</t>
  </si>
  <si>
    <t>Table 14. Work Last Week by Impact Population, Guam: 2000</t>
  </si>
  <si>
    <t>Table 15. Commuting by Impact Population, Guam: 2000</t>
  </si>
  <si>
    <t>Table 16. Looking For Work by Impact Population, Guam: 2000</t>
  </si>
  <si>
    <t>Table 17. Main Industry and Class of Worker by Impact Population, Guam: 2000</t>
  </si>
  <si>
    <t>Table 18. Occupation by Impact Population, Guam: 2000</t>
  </si>
  <si>
    <t>Table 19. Work in 1999 by Impact Population, Guam: 2000</t>
  </si>
  <si>
    <t>Table 20. Income in 1999 by Impact Population, Guam: 2000</t>
  </si>
  <si>
    <t>Table 21. Poverty in 1999 by Impact Population, Guam: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</si>
</sst>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$&quot;#,##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3" fontId="1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/>
    <xf numFmtId="3" fontId="2" fillId="0" borderId="4" xfId="0" applyNumberFormat="1" applyFont="1" applyBorder="1" applyAlignment="1">
      <alignment horizontal="right"/>
    </xf>
    <xf numFmtId="164" fontId="2" fillId="0" borderId="0" xfId="0" applyNumberFormat="1" applyFont="1"/>
    <xf numFmtId="3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1" fillId="0" borderId="6" xfId="0" applyNumberFormat="1" applyFont="1" applyBorder="1"/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left"/>
    </xf>
    <xf numFmtId="3" fontId="2" fillId="0" borderId="5" xfId="0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64" fontId="1" fillId="0" borderId="0" xfId="0" applyNumberFormat="1" applyFont="1"/>
    <xf numFmtId="4" fontId="2" fillId="0" borderId="0" xfId="0" applyNumberFormat="1" applyFont="1"/>
    <xf numFmtId="49" fontId="2" fillId="0" borderId="0" xfId="0" applyNumberFormat="1" applyFont="1"/>
    <xf numFmtId="49" fontId="2" fillId="0" borderId="3" xfId="0" applyNumberFormat="1" applyFont="1" applyBorder="1"/>
    <xf numFmtId="49" fontId="2" fillId="0" borderId="4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65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575F7-6CBE-42EA-8C20-F1090E916B2D}">
  <dimension ref="A1:D16"/>
  <sheetViews>
    <sheetView view="pageBreakPreview" zoomScale="125" zoomScaleNormal="100" zoomScaleSheetLayoutView="125" workbookViewId="0">
      <selection activeCell="B5" sqref="B5:D5"/>
    </sheetView>
  </sheetViews>
  <sheetFormatPr defaultRowHeight="10.199999999999999" x14ac:dyDescent="0.2"/>
  <cols>
    <col min="1" max="1" width="14.5546875" style="1" customWidth="1"/>
    <col min="2" max="16" width="5.88671875" style="1" customWidth="1"/>
    <col min="17" max="16384" width="8.88671875" style="1"/>
  </cols>
  <sheetData>
    <row r="1" spans="1:4" x14ac:dyDescent="0.2">
      <c r="A1" s="1" t="s">
        <v>377</v>
      </c>
    </row>
    <row r="2" spans="1:4" x14ac:dyDescent="0.2">
      <c r="A2" s="11"/>
      <c r="B2" s="12" t="s">
        <v>0</v>
      </c>
      <c r="C2" s="12" t="s">
        <v>1</v>
      </c>
      <c r="D2" s="13" t="s">
        <v>2</v>
      </c>
    </row>
    <row r="3" spans="1:4" x14ac:dyDescent="0.2">
      <c r="A3" s="1" t="s">
        <v>376</v>
      </c>
      <c r="B3" s="1">
        <v>154320</v>
      </c>
      <c r="C3" s="1">
        <v>78810</v>
      </c>
      <c r="D3" s="1">
        <v>75510</v>
      </c>
    </row>
    <row r="4" spans="1:4" x14ac:dyDescent="0.2">
      <c r="A4" s="1" t="s">
        <v>3</v>
      </c>
      <c r="B4" s="1">
        <v>10660</v>
      </c>
      <c r="C4" s="1">
        <v>5500</v>
      </c>
      <c r="D4" s="1">
        <v>5160</v>
      </c>
    </row>
    <row r="5" spans="1:4" x14ac:dyDescent="0.2">
      <c r="A5" s="1" t="s">
        <v>379</v>
      </c>
      <c r="B5" s="18">
        <f>B4*100/B3</f>
        <v>6.9077242094349405</v>
      </c>
      <c r="C5" s="18">
        <f t="shared" ref="C5:D5" si="0">C4*100/C3</f>
        <v>6.9788097957112045</v>
      </c>
      <c r="D5" s="18">
        <f t="shared" si="0"/>
        <v>6.8335319825188714</v>
      </c>
    </row>
    <row r="6" spans="1:4" x14ac:dyDescent="0.2">
      <c r="A6" s="1" t="s">
        <v>4</v>
      </c>
      <c r="B6" s="1">
        <v>7220</v>
      </c>
      <c r="C6" s="1">
        <v>3600</v>
      </c>
      <c r="D6" s="1">
        <v>3620</v>
      </c>
    </row>
    <row r="7" spans="1:4" x14ac:dyDescent="0.2">
      <c r="A7" s="1" t="s">
        <v>5</v>
      </c>
      <c r="B7" s="1">
        <v>320</v>
      </c>
      <c r="C7" s="1">
        <v>160</v>
      </c>
      <c r="D7" s="1">
        <v>160</v>
      </c>
    </row>
    <row r="8" spans="1:4" x14ac:dyDescent="0.2">
      <c r="A8" s="1" t="s">
        <v>6</v>
      </c>
      <c r="B8" s="1">
        <v>20</v>
      </c>
      <c r="C8" s="1">
        <v>10</v>
      </c>
      <c r="D8" s="1">
        <v>10</v>
      </c>
    </row>
    <row r="9" spans="1:4" x14ac:dyDescent="0.2">
      <c r="A9" s="1" t="s">
        <v>7</v>
      </c>
      <c r="B9" s="1">
        <v>6500</v>
      </c>
      <c r="C9" s="1">
        <v>3220</v>
      </c>
      <c r="D9" s="1">
        <v>3280</v>
      </c>
    </row>
    <row r="10" spans="1:4" x14ac:dyDescent="0.2">
      <c r="A10" s="1" t="s">
        <v>8</v>
      </c>
      <c r="B10" s="1">
        <v>380</v>
      </c>
      <c r="C10" s="1">
        <v>210</v>
      </c>
      <c r="D10" s="1">
        <v>170</v>
      </c>
    </row>
    <row r="11" spans="1:4" x14ac:dyDescent="0.2">
      <c r="A11" s="1" t="s">
        <v>9</v>
      </c>
      <c r="B11" s="1">
        <v>3440</v>
      </c>
      <c r="C11" s="1">
        <v>1900</v>
      </c>
      <c r="D11" s="1">
        <v>1540</v>
      </c>
    </row>
    <row r="12" spans="1:4" x14ac:dyDescent="0.2">
      <c r="A12" s="1" t="s">
        <v>10</v>
      </c>
      <c r="B12" s="1">
        <v>670</v>
      </c>
      <c r="C12" s="1">
        <v>310</v>
      </c>
      <c r="D12" s="1">
        <v>360</v>
      </c>
    </row>
    <row r="13" spans="1:4" x14ac:dyDescent="0.2">
      <c r="A13" s="1" t="s">
        <v>11</v>
      </c>
      <c r="B13" s="1">
        <v>580</v>
      </c>
      <c r="C13" s="1">
        <v>330</v>
      </c>
      <c r="D13" s="1">
        <v>250</v>
      </c>
    </row>
    <row r="14" spans="1:4" x14ac:dyDescent="0.2">
      <c r="A14" s="1" t="s">
        <v>12</v>
      </c>
      <c r="B14" s="1">
        <v>2190</v>
      </c>
      <c r="C14" s="1">
        <v>1260</v>
      </c>
      <c r="D14" s="1">
        <v>930</v>
      </c>
    </row>
    <row r="15" spans="1:4" x14ac:dyDescent="0.2">
      <c r="A15" s="1" t="s">
        <v>13</v>
      </c>
      <c r="B15" s="1">
        <v>143660</v>
      </c>
      <c r="C15" s="1">
        <v>73310</v>
      </c>
      <c r="D15" s="1">
        <v>70350</v>
      </c>
    </row>
    <row r="16" spans="1:4" x14ac:dyDescent="0.2">
      <c r="A16" s="14" t="s">
        <v>375</v>
      </c>
      <c r="B16" s="14"/>
      <c r="C16" s="14"/>
      <c r="D16" s="14"/>
    </row>
  </sheetData>
  <mergeCells count="1">
    <mergeCell ref="A16:D1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1ED21-4A3D-4AE8-8266-19720C686667}">
  <dimension ref="A1:P28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4.5546875" style="2" customWidth="1"/>
    <col min="2" max="4" width="5.44140625" style="2" customWidth="1"/>
    <col min="5" max="13" width="4.5546875" style="2" customWidth="1"/>
    <col min="14" max="16" width="5.44140625" style="2" customWidth="1"/>
    <col min="17" max="16384" width="8.88671875" style="2"/>
  </cols>
  <sheetData>
    <row r="1" spans="1:16" x14ac:dyDescent="0.2">
      <c r="A1" s="2" t="s">
        <v>410</v>
      </c>
    </row>
    <row r="2" spans="1:16" x14ac:dyDescent="0.2">
      <c r="A2" s="6"/>
      <c r="B2" s="16" t="s">
        <v>0</v>
      </c>
      <c r="C2" s="16"/>
      <c r="D2" s="16"/>
      <c r="E2" s="16" t="s">
        <v>14</v>
      </c>
      <c r="F2" s="16"/>
      <c r="G2" s="16"/>
      <c r="H2" s="16" t="s">
        <v>15</v>
      </c>
      <c r="I2" s="16"/>
      <c r="J2" s="16"/>
      <c r="K2" s="16" t="s">
        <v>16</v>
      </c>
      <c r="L2" s="16"/>
      <c r="M2" s="16"/>
      <c r="N2" s="16" t="s">
        <v>13</v>
      </c>
      <c r="O2" s="16"/>
      <c r="P2" s="17"/>
    </row>
    <row r="3" spans="1:16" s="3" customFormat="1" x14ac:dyDescent="0.2">
      <c r="A3" s="7"/>
      <c r="B3" s="4" t="s">
        <v>0</v>
      </c>
      <c r="C3" s="4" t="s">
        <v>1</v>
      </c>
      <c r="D3" s="4" t="s">
        <v>2</v>
      </c>
      <c r="E3" s="4" t="s">
        <v>0</v>
      </c>
      <c r="F3" s="4" t="s">
        <v>1</v>
      </c>
      <c r="G3" s="4" t="s">
        <v>2</v>
      </c>
      <c r="H3" s="4" t="s">
        <v>0</v>
      </c>
      <c r="I3" s="4" t="s">
        <v>1</v>
      </c>
      <c r="J3" s="4" t="s">
        <v>2</v>
      </c>
      <c r="K3" s="4" t="s">
        <v>0</v>
      </c>
      <c r="L3" s="4" t="s">
        <v>1</v>
      </c>
      <c r="M3" s="4" t="s">
        <v>2</v>
      </c>
      <c r="N3" s="4" t="s">
        <v>0</v>
      </c>
      <c r="O3" s="4" t="s">
        <v>1</v>
      </c>
      <c r="P3" s="5" t="s">
        <v>2</v>
      </c>
    </row>
    <row r="4" spans="1:16" x14ac:dyDescent="0.2">
      <c r="A4" s="2" t="s">
        <v>158</v>
      </c>
    </row>
    <row r="6" spans="1:16" x14ac:dyDescent="0.2">
      <c r="A6" s="2" t="s">
        <v>0</v>
      </c>
      <c r="B6" s="2">
        <v>154320</v>
      </c>
      <c r="C6" s="2">
        <v>78810</v>
      </c>
      <c r="D6" s="2">
        <v>75510</v>
      </c>
      <c r="E6" s="2">
        <v>10660</v>
      </c>
      <c r="F6" s="2">
        <v>5500</v>
      </c>
      <c r="G6" s="2">
        <v>5160</v>
      </c>
      <c r="H6" s="2">
        <v>7220</v>
      </c>
      <c r="I6" s="2">
        <v>3600</v>
      </c>
      <c r="J6" s="2">
        <v>3620</v>
      </c>
      <c r="K6" s="2">
        <v>3440</v>
      </c>
      <c r="L6" s="2">
        <v>1900</v>
      </c>
      <c r="M6" s="2">
        <v>1540</v>
      </c>
      <c r="N6" s="2">
        <v>143660</v>
      </c>
      <c r="O6" s="2">
        <v>73310</v>
      </c>
      <c r="P6" s="2">
        <v>70350</v>
      </c>
    </row>
    <row r="7" spans="1:16" x14ac:dyDescent="0.2">
      <c r="A7" s="2" t="s">
        <v>159</v>
      </c>
      <c r="B7" s="2">
        <v>6670</v>
      </c>
      <c r="C7" s="2">
        <v>2440</v>
      </c>
      <c r="D7" s="2">
        <v>4230</v>
      </c>
      <c r="E7" s="2">
        <v>30</v>
      </c>
      <c r="F7" s="2">
        <v>10</v>
      </c>
      <c r="G7" s="2">
        <v>20</v>
      </c>
      <c r="H7" s="2">
        <v>10</v>
      </c>
      <c r="I7" s="2">
        <v>0</v>
      </c>
      <c r="J7" s="2">
        <v>10</v>
      </c>
      <c r="K7" s="2">
        <v>20</v>
      </c>
      <c r="L7" s="2">
        <v>10</v>
      </c>
      <c r="M7" s="2">
        <v>10</v>
      </c>
      <c r="N7" s="2">
        <v>6640</v>
      </c>
      <c r="O7" s="2">
        <v>2430</v>
      </c>
      <c r="P7" s="2">
        <v>4210</v>
      </c>
    </row>
    <row r="8" spans="1:16" x14ac:dyDescent="0.2">
      <c r="A8" s="2" t="s">
        <v>160</v>
      </c>
      <c r="B8" s="2">
        <v>5480</v>
      </c>
      <c r="C8" s="2">
        <v>2210</v>
      </c>
      <c r="D8" s="2">
        <v>3270</v>
      </c>
      <c r="E8" s="2">
        <v>120</v>
      </c>
      <c r="F8" s="2">
        <v>50</v>
      </c>
      <c r="G8" s="2">
        <v>70</v>
      </c>
      <c r="H8" s="2">
        <v>100</v>
      </c>
      <c r="I8" s="2">
        <v>40</v>
      </c>
      <c r="J8" s="2">
        <v>60</v>
      </c>
      <c r="K8" s="2">
        <v>20</v>
      </c>
      <c r="L8" s="2">
        <v>10</v>
      </c>
      <c r="M8" s="2">
        <v>10</v>
      </c>
      <c r="N8" s="2">
        <v>5360</v>
      </c>
      <c r="O8" s="2">
        <v>2160</v>
      </c>
      <c r="P8" s="2">
        <v>3200</v>
      </c>
    </row>
    <row r="9" spans="1:16" x14ac:dyDescent="0.2">
      <c r="A9" s="2" t="s">
        <v>104</v>
      </c>
      <c r="B9" s="2">
        <v>142170</v>
      </c>
      <c r="C9" s="2">
        <v>74160</v>
      </c>
      <c r="D9" s="2">
        <v>68010</v>
      </c>
      <c r="E9" s="2">
        <v>10510</v>
      </c>
      <c r="F9" s="2">
        <v>5440</v>
      </c>
      <c r="G9" s="2">
        <v>5070</v>
      </c>
      <c r="H9" s="2">
        <v>7110</v>
      </c>
      <c r="I9" s="2">
        <v>3560</v>
      </c>
      <c r="J9" s="2">
        <v>3550</v>
      </c>
      <c r="K9" s="2">
        <v>3400</v>
      </c>
      <c r="L9" s="2">
        <v>1880</v>
      </c>
      <c r="M9" s="2">
        <v>1520</v>
      </c>
      <c r="N9" s="2">
        <v>131660</v>
      </c>
      <c r="O9" s="2">
        <v>68720</v>
      </c>
      <c r="P9" s="2">
        <v>62940</v>
      </c>
    </row>
    <row r="11" spans="1:16" x14ac:dyDescent="0.2">
      <c r="A11" s="2" t="s">
        <v>161</v>
      </c>
    </row>
    <row r="13" spans="1:16" x14ac:dyDescent="0.2">
      <c r="A13" s="2" t="s">
        <v>0</v>
      </c>
      <c r="B13" s="2">
        <v>154320</v>
      </c>
      <c r="C13" s="2">
        <v>78810</v>
      </c>
      <c r="D13" s="2">
        <v>75510</v>
      </c>
      <c r="E13" s="2">
        <v>10660</v>
      </c>
      <c r="F13" s="2">
        <v>5500</v>
      </c>
      <c r="G13" s="2">
        <v>5160</v>
      </c>
      <c r="H13" s="2">
        <v>7220</v>
      </c>
      <c r="I13" s="2">
        <v>3600</v>
      </c>
      <c r="J13" s="2">
        <v>3620</v>
      </c>
      <c r="K13" s="2">
        <v>3440</v>
      </c>
      <c r="L13" s="2">
        <v>1900</v>
      </c>
      <c r="M13" s="2">
        <v>1540</v>
      </c>
      <c r="N13" s="2">
        <v>143660</v>
      </c>
      <c r="O13" s="2">
        <v>73310</v>
      </c>
      <c r="P13" s="2">
        <v>70350</v>
      </c>
    </row>
    <row r="14" spans="1:16" x14ac:dyDescent="0.2">
      <c r="A14" s="2" t="s">
        <v>162</v>
      </c>
      <c r="B14" s="2">
        <v>16500</v>
      </c>
      <c r="C14" s="2">
        <v>8480</v>
      </c>
      <c r="D14" s="2">
        <v>8020</v>
      </c>
      <c r="E14" s="2">
        <v>1860</v>
      </c>
      <c r="F14" s="2">
        <v>1040</v>
      </c>
      <c r="G14" s="2">
        <v>820</v>
      </c>
      <c r="H14" s="2">
        <v>170</v>
      </c>
      <c r="I14" s="2">
        <v>100</v>
      </c>
      <c r="J14" s="2">
        <v>70</v>
      </c>
      <c r="K14" s="2">
        <v>1690</v>
      </c>
      <c r="L14" s="2">
        <v>940</v>
      </c>
      <c r="M14" s="2">
        <v>750</v>
      </c>
      <c r="N14" s="2">
        <v>14640</v>
      </c>
      <c r="O14" s="2">
        <v>7440</v>
      </c>
      <c r="P14" s="2">
        <v>7200</v>
      </c>
    </row>
    <row r="15" spans="1:16" x14ac:dyDescent="0.2">
      <c r="A15" s="2" t="s">
        <v>163</v>
      </c>
      <c r="B15" s="2">
        <v>75270</v>
      </c>
      <c r="C15" s="2">
        <v>37630</v>
      </c>
      <c r="D15" s="2">
        <v>37640</v>
      </c>
      <c r="E15" s="2">
        <v>2800</v>
      </c>
      <c r="F15" s="2">
        <v>1390</v>
      </c>
      <c r="G15" s="2">
        <v>1410</v>
      </c>
      <c r="H15" s="2">
        <v>1960</v>
      </c>
      <c r="I15" s="2">
        <v>900</v>
      </c>
      <c r="J15" s="2">
        <v>1060</v>
      </c>
      <c r="K15" s="2">
        <v>840</v>
      </c>
      <c r="L15" s="2">
        <v>490</v>
      </c>
      <c r="M15" s="2">
        <v>350</v>
      </c>
      <c r="N15" s="2">
        <v>72470</v>
      </c>
      <c r="O15" s="2">
        <v>36240</v>
      </c>
      <c r="P15" s="2">
        <v>36230</v>
      </c>
    </row>
    <row r="16" spans="1:16" x14ac:dyDescent="0.2">
      <c r="A16" s="2" t="s">
        <v>164</v>
      </c>
      <c r="B16" s="2">
        <v>62550</v>
      </c>
      <c r="C16" s="2">
        <v>32700</v>
      </c>
      <c r="D16" s="2">
        <v>29850</v>
      </c>
      <c r="E16" s="2">
        <v>6000</v>
      </c>
      <c r="F16" s="2">
        <v>3070</v>
      </c>
      <c r="G16" s="2">
        <v>2930</v>
      </c>
      <c r="H16" s="2">
        <v>5090</v>
      </c>
      <c r="I16" s="2">
        <v>2600</v>
      </c>
      <c r="J16" s="2">
        <v>2490</v>
      </c>
      <c r="K16" s="2">
        <v>910</v>
      </c>
      <c r="L16" s="2">
        <v>470</v>
      </c>
      <c r="M16" s="2">
        <v>440</v>
      </c>
      <c r="N16" s="2">
        <v>56550</v>
      </c>
      <c r="O16" s="2">
        <v>29630</v>
      </c>
      <c r="P16" s="2">
        <v>26920</v>
      </c>
    </row>
    <row r="18" spans="1:16" x14ac:dyDescent="0.2">
      <c r="A18" s="2" t="s">
        <v>165</v>
      </c>
    </row>
    <row r="20" spans="1:16" x14ac:dyDescent="0.2">
      <c r="A20" s="2" t="s">
        <v>0</v>
      </c>
      <c r="B20" s="2">
        <v>62700</v>
      </c>
      <c r="C20" s="2">
        <v>32820</v>
      </c>
      <c r="D20" s="2">
        <v>29880</v>
      </c>
      <c r="E20" s="2">
        <v>6000</v>
      </c>
      <c r="F20" s="2">
        <v>3070</v>
      </c>
      <c r="G20" s="2">
        <v>2930</v>
      </c>
      <c r="H20" s="2">
        <v>5090</v>
      </c>
      <c r="I20" s="2">
        <v>2600</v>
      </c>
      <c r="J20" s="2">
        <v>2490</v>
      </c>
      <c r="K20" s="2">
        <v>910</v>
      </c>
      <c r="L20" s="2">
        <v>470</v>
      </c>
      <c r="M20" s="2">
        <v>440</v>
      </c>
      <c r="N20" s="2">
        <v>56700</v>
      </c>
      <c r="O20" s="2">
        <v>29750</v>
      </c>
      <c r="P20" s="2">
        <v>26950</v>
      </c>
    </row>
    <row r="21" spans="1:16" x14ac:dyDescent="0.2">
      <c r="A21" s="2" t="s">
        <v>126</v>
      </c>
      <c r="B21" s="2">
        <v>1990</v>
      </c>
      <c r="C21" s="2">
        <v>980</v>
      </c>
      <c r="D21" s="2">
        <v>1010</v>
      </c>
      <c r="E21" s="2">
        <v>1840</v>
      </c>
      <c r="F21" s="2">
        <v>950</v>
      </c>
      <c r="G21" s="2">
        <v>890</v>
      </c>
      <c r="H21" s="2">
        <v>1790</v>
      </c>
      <c r="I21" s="2">
        <v>920</v>
      </c>
      <c r="J21" s="2">
        <v>870</v>
      </c>
      <c r="K21" s="2">
        <v>50</v>
      </c>
      <c r="L21" s="2">
        <v>30</v>
      </c>
      <c r="M21" s="2">
        <v>20</v>
      </c>
      <c r="N21" s="2">
        <v>150</v>
      </c>
      <c r="O21" s="2">
        <v>30</v>
      </c>
      <c r="P21" s="2">
        <v>120</v>
      </c>
    </row>
    <row r="22" spans="1:16" x14ac:dyDescent="0.2">
      <c r="A22" s="2" t="s">
        <v>127</v>
      </c>
      <c r="B22" s="2">
        <v>190</v>
      </c>
      <c r="C22" s="2">
        <v>70</v>
      </c>
      <c r="D22" s="2">
        <v>120</v>
      </c>
      <c r="E22" s="2">
        <v>140</v>
      </c>
      <c r="F22" s="2">
        <v>60</v>
      </c>
      <c r="G22" s="2">
        <v>80</v>
      </c>
      <c r="H22" s="2">
        <v>130</v>
      </c>
      <c r="I22" s="2">
        <v>50</v>
      </c>
      <c r="J22" s="2">
        <v>80</v>
      </c>
      <c r="K22" s="2">
        <v>10</v>
      </c>
      <c r="L22" s="2">
        <v>10</v>
      </c>
      <c r="M22" s="2">
        <v>0</v>
      </c>
      <c r="N22" s="2">
        <v>50</v>
      </c>
      <c r="O22" s="2">
        <v>10</v>
      </c>
      <c r="P22" s="2">
        <v>40</v>
      </c>
    </row>
    <row r="23" spans="1:16" x14ac:dyDescent="0.2">
      <c r="A23" s="2" t="s">
        <v>128</v>
      </c>
      <c r="B23" s="2">
        <v>170</v>
      </c>
      <c r="C23" s="2">
        <v>110</v>
      </c>
      <c r="D23" s="2">
        <v>60</v>
      </c>
      <c r="E23" s="2">
        <v>170</v>
      </c>
      <c r="F23" s="2">
        <v>110</v>
      </c>
      <c r="G23" s="2">
        <v>60</v>
      </c>
      <c r="H23" s="2">
        <v>150</v>
      </c>
      <c r="I23" s="2">
        <v>90</v>
      </c>
      <c r="J23" s="2">
        <v>60</v>
      </c>
      <c r="K23" s="2">
        <v>20</v>
      </c>
      <c r="L23" s="2">
        <v>20</v>
      </c>
      <c r="M23" s="2">
        <v>0</v>
      </c>
      <c r="N23" s="2">
        <v>0</v>
      </c>
      <c r="O23" s="2">
        <v>0</v>
      </c>
      <c r="P23" s="2">
        <v>0</v>
      </c>
    </row>
    <row r="24" spans="1:16" x14ac:dyDescent="0.2">
      <c r="A24" s="2" t="s">
        <v>129</v>
      </c>
      <c r="B24" s="2">
        <v>1630</v>
      </c>
      <c r="C24" s="2">
        <v>800</v>
      </c>
      <c r="D24" s="2">
        <v>830</v>
      </c>
      <c r="E24" s="2">
        <v>1530</v>
      </c>
      <c r="F24" s="2">
        <v>780</v>
      </c>
      <c r="G24" s="2">
        <v>750</v>
      </c>
      <c r="H24" s="2">
        <v>1510</v>
      </c>
      <c r="I24" s="2">
        <v>780</v>
      </c>
      <c r="J24" s="2">
        <v>730</v>
      </c>
      <c r="K24" s="2">
        <v>20</v>
      </c>
      <c r="L24" s="2">
        <v>0</v>
      </c>
      <c r="M24" s="2">
        <v>20</v>
      </c>
      <c r="N24" s="2">
        <v>100</v>
      </c>
      <c r="O24" s="2">
        <v>20</v>
      </c>
      <c r="P24" s="2">
        <v>80</v>
      </c>
    </row>
    <row r="25" spans="1:16" x14ac:dyDescent="0.2">
      <c r="A25" s="2" t="s">
        <v>130</v>
      </c>
      <c r="B25" s="2">
        <v>39970</v>
      </c>
      <c r="C25" s="2">
        <v>20570</v>
      </c>
      <c r="D25" s="2">
        <v>19400</v>
      </c>
      <c r="E25" s="2">
        <v>4000</v>
      </c>
      <c r="F25" s="2">
        <v>2030</v>
      </c>
      <c r="G25" s="2">
        <v>1970</v>
      </c>
      <c r="H25" s="2">
        <v>3180</v>
      </c>
      <c r="I25" s="2">
        <v>1610</v>
      </c>
      <c r="J25" s="2">
        <v>1570</v>
      </c>
      <c r="K25" s="2">
        <v>820</v>
      </c>
      <c r="L25" s="2">
        <v>420</v>
      </c>
      <c r="M25" s="2">
        <v>400</v>
      </c>
      <c r="N25" s="2">
        <v>35970</v>
      </c>
      <c r="O25" s="2">
        <v>18540</v>
      </c>
      <c r="P25" s="2">
        <v>17430</v>
      </c>
    </row>
    <row r="26" spans="1:16" x14ac:dyDescent="0.2">
      <c r="A26" s="2" t="s">
        <v>131</v>
      </c>
      <c r="B26" s="2">
        <v>11820</v>
      </c>
      <c r="C26" s="2">
        <v>6470</v>
      </c>
      <c r="D26" s="2">
        <v>5350</v>
      </c>
      <c r="E26" s="2">
        <v>130</v>
      </c>
      <c r="F26" s="2">
        <v>70</v>
      </c>
      <c r="G26" s="2">
        <v>60</v>
      </c>
      <c r="H26" s="2">
        <v>90</v>
      </c>
      <c r="I26" s="2">
        <v>50</v>
      </c>
      <c r="J26" s="2">
        <v>40</v>
      </c>
      <c r="K26" s="2">
        <v>40</v>
      </c>
      <c r="L26" s="2">
        <v>20</v>
      </c>
      <c r="M26" s="2">
        <v>20</v>
      </c>
      <c r="N26" s="2">
        <v>11690</v>
      </c>
      <c r="O26" s="2">
        <v>6400</v>
      </c>
      <c r="P26" s="2">
        <v>5290</v>
      </c>
    </row>
    <row r="27" spans="1:16" x14ac:dyDescent="0.2">
      <c r="A27" s="2" t="s">
        <v>132</v>
      </c>
      <c r="B27" s="2">
        <v>8920</v>
      </c>
      <c r="C27" s="2">
        <v>4800</v>
      </c>
      <c r="D27" s="2">
        <v>4120</v>
      </c>
      <c r="E27" s="2">
        <v>30</v>
      </c>
      <c r="F27" s="2">
        <v>20</v>
      </c>
      <c r="G27" s="2">
        <v>10</v>
      </c>
      <c r="H27" s="2">
        <v>30</v>
      </c>
      <c r="I27" s="2">
        <v>20</v>
      </c>
      <c r="J27" s="2">
        <v>10</v>
      </c>
      <c r="K27" s="2">
        <v>0</v>
      </c>
      <c r="L27" s="2">
        <v>0</v>
      </c>
      <c r="M27" s="2">
        <v>0</v>
      </c>
      <c r="N27" s="2">
        <v>8890</v>
      </c>
      <c r="O27" s="2">
        <v>4780</v>
      </c>
      <c r="P27" s="2">
        <v>4110</v>
      </c>
    </row>
    <row r="28" spans="1:16" x14ac:dyDescent="0.2">
      <c r="A28" s="15" t="s">
        <v>369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</sheetData>
  <mergeCells count="6">
    <mergeCell ref="A28:P28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9807E-139A-4C3F-9532-76D9582AB66E}">
  <dimension ref="A1:P53"/>
  <sheetViews>
    <sheetView view="pageBreakPreview" zoomScale="125" zoomScaleNormal="100" zoomScaleSheetLayoutView="125" workbookViewId="0"/>
  </sheetViews>
  <sheetFormatPr defaultRowHeight="9.6" x14ac:dyDescent="0.2"/>
  <cols>
    <col min="1" max="1" width="14.5546875" style="2" customWidth="1"/>
    <col min="2" max="4" width="5.44140625" style="2" customWidth="1"/>
    <col min="5" max="13" width="4.5546875" style="2" customWidth="1"/>
    <col min="14" max="16" width="5.44140625" style="2" customWidth="1"/>
    <col min="17" max="16384" width="8.88671875" style="2"/>
  </cols>
  <sheetData>
    <row r="1" spans="1:16" x14ac:dyDescent="0.2">
      <c r="A1" s="2" t="s">
        <v>386</v>
      </c>
    </row>
    <row r="2" spans="1:16" x14ac:dyDescent="0.2">
      <c r="A2" s="6"/>
      <c r="B2" s="16" t="s">
        <v>0</v>
      </c>
      <c r="C2" s="16"/>
      <c r="D2" s="16"/>
      <c r="E2" s="16" t="s">
        <v>14</v>
      </c>
      <c r="F2" s="16"/>
      <c r="G2" s="16"/>
      <c r="H2" s="16" t="s">
        <v>15</v>
      </c>
      <c r="I2" s="16"/>
      <c r="J2" s="16"/>
      <c r="K2" s="16" t="s">
        <v>16</v>
      </c>
      <c r="L2" s="16"/>
      <c r="M2" s="16"/>
      <c r="N2" s="16" t="s">
        <v>13</v>
      </c>
      <c r="O2" s="16"/>
      <c r="P2" s="17"/>
    </row>
    <row r="3" spans="1:16" s="3" customFormat="1" x14ac:dyDescent="0.2">
      <c r="A3" s="7"/>
      <c r="B3" s="4" t="s">
        <v>0</v>
      </c>
      <c r="C3" s="4" t="s">
        <v>1</v>
      </c>
      <c r="D3" s="4" t="s">
        <v>2</v>
      </c>
      <c r="E3" s="4" t="s">
        <v>0</v>
      </c>
      <c r="F3" s="4" t="s">
        <v>1</v>
      </c>
      <c r="G3" s="4" t="s">
        <v>2</v>
      </c>
      <c r="H3" s="4" t="s">
        <v>0</v>
      </c>
      <c r="I3" s="4" t="s">
        <v>1</v>
      </c>
      <c r="J3" s="4" t="s">
        <v>2</v>
      </c>
      <c r="K3" s="4" t="s">
        <v>0</v>
      </c>
      <c r="L3" s="4" t="s">
        <v>1</v>
      </c>
      <c r="M3" s="4" t="s">
        <v>2</v>
      </c>
      <c r="N3" s="4" t="s">
        <v>0</v>
      </c>
      <c r="O3" s="4" t="s">
        <v>1</v>
      </c>
      <c r="P3" s="5" t="s">
        <v>2</v>
      </c>
    </row>
    <row r="4" spans="1:16" x14ac:dyDescent="0.2">
      <c r="A4" s="2" t="s">
        <v>166</v>
      </c>
    </row>
    <row r="6" spans="1:16" x14ac:dyDescent="0.2">
      <c r="A6" s="2" t="s">
        <v>0</v>
      </c>
      <c r="B6" s="2">
        <v>154320</v>
      </c>
      <c r="C6" s="2">
        <v>78810</v>
      </c>
      <c r="D6" s="2">
        <v>75510</v>
      </c>
      <c r="E6" s="2">
        <v>10660</v>
      </c>
      <c r="F6" s="2">
        <v>5500</v>
      </c>
      <c r="G6" s="2">
        <v>5160</v>
      </c>
      <c r="H6" s="2">
        <v>7220</v>
      </c>
      <c r="I6" s="2">
        <v>3600</v>
      </c>
      <c r="J6" s="2">
        <v>3620</v>
      </c>
      <c r="K6" s="2">
        <v>3440</v>
      </c>
      <c r="L6" s="2">
        <v>1900</v>
      </c>
      <c r="M6" s="2">
        <v>1540</v>
      </c>
      <c r="N6" s="2">
        <v>143660</v>
      </c>
      <c r="O6" s="2">
        <v>73310</v>
      </c>
      <c r="P6" s="2">
        <v>70350</v>
      </c>
    </row>
    <row r="7" spans="1:16" x14ac:dyDescent="0.2">
      <c r="A7" s="2" t="s">
        <v>167</v>
      </c>
      <c r="B7" s="2">
        <v>3200</v>
      </c>
      <c r="C7" s="2">
        <v>1720</v>
      </c>
      <c r="D7" s="2">
        <v>1480</v>
      </c>
      <c r="E7" s="2">
        <v>40</v>
      </c>
      <c r="F7" s="2">
        <v>10</v>
      </c>
      <c r="G7" s="2">
        <v>30</v>
      </c>
      <c r="H7" s="2">
        <v>40</v>
      </c>
      <c r="I7" s="2">
        <v>10</v>
      </c>
      <c r="J7" s="2">
        <v>30</v>
      </c>
      <c r="K7" s="2">
        <v>0</v>
      </c>
      <c r="L7" s="2">
        <v>0</v>
      </c>
      <c r="M7" s="2">
        <v>0</v>
      </c>
      <c r="N7" s="2">
        <v>3160</v>
      </c>
      <c r="O7" s="2">
        <v>1710</v>
      </c>
      <c r="P7" s="2">
        <v>1450</v>
      </c>
    </row>
    <row r="8" spans="1:16" x14ac:dyDescent="0.2">
      <c r="A8" s="2" t="s">
        <v>104</v>
      </c>
      <c r="B8" s="2">
        <v>134620</v>
      </c>
      <c r="C8" s="2">
        <v>68610</v>
      </c>
      <c r="D8" s="2">
        <v>66010</v>
      </c>
      <c r="E8" s="2">
        <v>8760</v>
      </c>
      <c r="F8" s="2">
        <v>4450</v>
      </c>
      <c r="G8" s="2">
        <v>4310</v>
      </c>
      <c r="H8" s="2">
        <v>7010</v>
      </c>
      <c r="I8" s="2">
        <v>3490</v>
      </c>
      <c r="J8" s="2">
        <v>3520</v>
      </c>
      <c r="K8" s="2">
        <v>1750</v>
      </c>
      <c r="L8" s="2">
        <v>960</v>
      </c>
      <c r="M8" s="2">
        <v>790</v>
      </c>
      <c r="N8" s="2">
        <v>125860</v>
      </c>
      <c r="O8" s="2">
        <v>64160</v>
      </c>
      <c r="P8" s="2">
        <v>61700</v>
      </c>
    </row>
    <row r="9" spans="1:16" x14ac:dyDescent="0.2">
      <c r="A9" s="2" t="s">
        <v>67</v>
      </c>
      <c r="B9" s="2">
        <v>16500</v>
      </c>
      <c r="C9" s="2">
        <v>8480</v>
      </c>
      <c r="D9" s="2">
        <v>8020</v>
      </c>
      <c r="E9" s="2">
        <v>1860</v>
      </c>
      <c r="F9" s="2">
        <v>1040</v>
      </c>
      <c r="G9" s="2">
        <v>820</v>
      </c>
      <c r="H9" s="2">
        <v>170</v>
      </c>
      <c r="I9" s="2">
        <v>100</v>
      </c>
      <c r="J9" s="2">
        <v>70</v>
      </c>
      <c r="K9" s="2">
        <v>1690</v>
      </c>
      <c r="L9" s="2">
        <v>940</v>
      </c>
      <c r="M9" s="2">
        <v>750</v>
      </c>
      <c r="N9" s="2">
        <v>14640</v>
      </c>
      <c r="O9" s="2">
        <v>7440</v>
      </c>
      <c r="P9" s="2">
        <v>7200</v>
      </c>
    </row>
    <row r="11" spans="1:16" x14ac:dyDescent="0.2">
      <c r="A11" s="2" t="s">
        <v>168</v>
      </c>
    </row>
    <row r="13" spans="1:16" x14ac:dyDescent="0.2">
      <c r="A13" s="2" t="s">
        <v>0</v>
      </c>
      <c r="B13" s="2">
        <v>154320</v>
      </c>
      <c r="C13" s="2">
        <v>78810</v>
      </c>
      <c r="D13" s="2">
        <v>75510</v>
      </c>
      <c r="E13" s="2">
        <v>10660</v>
      </c>
      <c r="F13" s="2">
        <v>5500</v>
      </c>
      <c r="G13" s="2">
        <v>5160</v>
      </c>
      <c r="H13" s="2">
        <v>7220</v>
      </c>
      <c r="I13" s="2">
        <v>3600</v>
      </c>
      <c r="J13" s="2">
        <v>3620</v>
      </c>
      <c r="K13" s="2">
        <v>3440</v>
      </c>
      <c r="L13" s="2">
        <v>1900</v>
      </c>
      <c r="M13" s="2">
        <v>1540</v>
      </c>
      <c r="N13" s="2">
        <v>143660</v>
      </c>
      <c r="O13" s="2">
        <v>73310</v>
      </c>
      <c r="P13" s="2">
        <v>70350</v>
      </c>
    </row>
    <row r="14" spans="1:16" x14ac:dyDescent="0.2">
      <c r="A14" s="2" t="s">
        <v>167</v>
      </c>
      <c r="B14" s="2">
        <v>6680</v>
      </c>
      <c r="C14" s="2">
        <v>3400</v>
      </c>
      <c r="D14" s="2">
        <v>3280</v>
      </c>
      <c r="E14" s="2">
        <v>180</v>
      </c>
      <c r="F14" s="2">
        <v>90</v>
      </c>
      <c r="G14" s="2">
        <v>90</v>
      </c>
      <c r="H14" s="2">
        <v>180</v>
      </c>
      <c r="I14" s="2">
        <v>90</v>
      </c>
      <c r="J14" s="2">
        <v>90</v>
      </c>
      <c r="K14" s="2">
        <v>0</v>
      </c>
      <c r="L14" s="2">
        <v>0</v>
      </c>
      <c r="M14" s="2">
        <v>0</v>
      </c>
      <c r="N14" s="2">
        <v>6500</v>
      </c>
      <c r="O14" s="2">
        <v>3310</v>
      </c>
      <c r="P14" s="2">
        <v>3190</v>
      </c>
    </row>
    <row r="15" spans="1:16" x14ac:dyDescent="0.2">
      <c r="A15" s="2" t="s">
        <v>104</v>
      </c>
      <c r="B15" s="2">
        <v>131140</v>
      </c>
      <c r="C15" s="2">
        <v>66930</v>
      </c>
      <c r="D15" s="2">
        <v>64210</v>
      </c>
      <c r="E15" s="2">
        <v>8620</v>
      </c>
      <c r="F15" s="2">
        <v>4370</v>
      </c>
      <c r="G15" s="2">
        <v>4250</v>
      </c>
      <c r="H15" s="2">
        <v>6870</v>
      </c>
      <c r="I15" s="2">
        <v>3410</v>
      </c>
      <c r="J15" s="2">
        <v>3460</v>
      </c>
      <c r="K15" s="2">
        <v>1750</v>
      </c>
      <c r="L15" s="2">
        <v>960</v>
      </c>
      <c r="M15" s="2">
        <v>790</v>
      </c>
      <c r="N15" s="2">
        <v>122520</v>
      </c>
      <c r="O15" s="2">
        <v>62560</v>
      </c>
      <c r="P15" s="2">
        <v>59960</v>
      </c>
    </row>
    <row r="16" spans="1:16" x14ac:dyDescent="0.2">
      <c r="A16" s="2" t="s">
        <v>67</v>
      </c>
      <c r="B16" s="2">
        <v>16500</v>
      </c>
      <c r="C16" s="2">
        <v>8480</v>
      </c>
      <c r="D16" s="2">
        <v>8020</v>
      </c>
      <c r="E16" s="2">
        <v>1860</v>
      </c>
      <c r="F16" s="2">
        <v>1040</v>
      </c>
      <c r="G16" s="2">
        <v>820</v>
      </c>
      <c r="H16" s="2">
        <v>170</v>
      </c>
      <c r="I16" s="2">
        <v>100</v>
      </c>
      <c r="J16" s="2">
        <v>70</v>
      </c>
      <c r="K16" s="2">
        <v>1690</v>
      </c>
      <c r="L16" s="2">
        <v>940</v>
      </c>
      <c r="M16" s="2">
        <v>750</v>
      </c>
      <c r="N16" s="2">
        <v>14640</v>
      </c>
      <c r="O16" s="2">
        <v>7440</v>
      </c>
      <c r="P16" s="2">
        <v>7200</v>
      </c>
    </row>
    <row r="18" spans="1:16" x14ac:dyDescent="0.2">
      <c r="A18" s="2" t="s">
        <v>169</v>
      </c>
    </row>
    <row r="20" spans="1:16" x14ac:dyDescent="0.2">
      <c r="A20" s="2" t="s">
        <v>0</v>
      </c>
      <c r="B20" s="2">
        <v>154320</v>
      </c>
      <c r="C20" s="2">
        <v>78810</v>
      </c>
      <c r="D20" s="2">
        <v>75510</v>
      </c>
      <c r="E20" s="2">
        <v>10660</v>
      </c>
      <c r="F20" s="2">
        <v>5500</v>
      </c>
      <c r="G20" s="2">
        <v>5160</v>
      </c>
      <c r="H20" s="2">
        <v>7220</v>
      </c>
      <c r="I20" s="2">
        <v>3600</v>
      </c>
      <c r="J20" s="2">
        <v>3620</v>
      </c>
      <c r="K20" s="2">
        <v>3440</v>
      </c>
      <c r="L20" s="2">
        <v>1900</v>
      </c>
      <c r="M20" s="2">
        <v>1540</v>
      </c>
      <c r="N20" s="2">
        <v>143660</v>
      </c>
      <c r="O20" s="2">
        <v>73310</v>
      </c>
      <c r="P20" s="2">
        <v>70350</v>
      </c>
    </row>
    <row r="21" spans="1:16" x14ac:dyDescent="0.2">
      <c r="A21" s="2" t="s">
        <v>167</v>
      </c>
      <c r="B21" s="2">
        <v>3320</v>
      </c>
      <c r="C21" s="2">
        <v>1930</v>
      </c>
      <c r="D21" s="2">
        <v>1390</v>
      </c>
      <c r="E21" s="2">
        <v>70</v>
      </c>
      <c r="F21" s="2">
        <v>50</v>
      </c>
      <c r="G21" s="2">
        <v>20</v>
      </c>
      <c r="H21" s="2">
        <v>70</v>
      </c>
      <c r="I21" s="2">
        <v>50</v>
      </c>
      <c r="J21" s="2">
        <v>20</v>
      </c>
      <c r="K21" s="2">
        <v>0</v>
      </c>
      <c r="L21" s="2">
        <v>0</v>
      </c>
      <c r="M21" s="2">
        <v>0</v>
      </c>
      <c r="N21" s="2">
        <v>3250</v>
      </c>
      <c r="O21" s="2">
        <v>1880</v>
      </c>
      <c r="P21" s="2">
        <v>1370</v>
      </c>
    </row>
    <row r="22" spans="1:16" x14ac:dyDescent="0.2">
      <c r="A22" s="2" t="s">
        <v>104</v>
      </c>
      <c r="B22" s="2">
        <v>134500</v>
      </c>
      <c r="C22" s="2">
        <v>68400</v>
      </c>
      <c r="D22" s="2">
        <v>66100</v>
      </c>
      <c r="E22" s="2">
        <v>8730</v>
      </c>
      <c r="F22" s="2">
        <v>4410</v>
      </c>
      <c r="G22" s="2">
        <v>4320</v>
      </c>
      <c r="H22" s="2">
        <v>6980</v>
      </c>
      <c r="I22" s="2">
        <v>3450</v>
      </c>
      <c r="J22" s="2">
        <v>3530</v>
      </c>
      <c r="K22" s="2">
        <v>1750</v>
      </c>
      <c r="L22" s="2">
        <v>960</v>
      </c>
      <c r="M22" s="2">
        <v>790</v>
      </c>
      <c r="N22" s="2">
        <v>125770</v>
      </c>
      <c r="O22" s="2">
        <v>63990</v>
      </c>
      <c r="P22" s="2">
        <v>61780</v>
      </c>
    </row>
    <row r="23" spans="1:16" x14ac:dyDescent="0.2">
      <c r="A23" s="2" t="s">
        <v>67</v>
      </c>
      <c r="B23" s="2">
        <v>16500</v>
      </c>
      <c r="C23" s="2">
        <v>8480</v>
      </c>
      <c r="D23" s="2">
        <v>8020</v>
      </c>
      <c r="E23" s="2">
        <v>1860</v>
      </c>
      <c r="F23" s="2">
        <v>1040</v>
      </c>
      <c r="G23" s="2">
        <v>820</v>
      </c>
      <c r="H23" s="2">
        <v>170</v>
      </c>
      <c r="I23" s="2">
        <v>100</v>
      </c>
      <c r="J23" s="2">
        <v>70</v>
      </c>
      <c r="K23" s="2">
        <v>1690</v>
      </c>
      <c r="L23" s="2">
        <v>940</v>
      </c>
      <c r="M23" s="2">
        <v>750</v>
      </c>
      <c r="N23" s="2">
        <v>14640</v>
      </c>
      <c r="O23" s="2">
        <v>7440</v>
      </c>
      <c r="P23" s="2">
        <v>7200</v>
      </c>
    </row>
    <row r="25" spans="1:16" x14ac:dyDescent="0.2">
      <c r="A25" s="2" t="s">
        <v>170</v>
      </c>
    </row>
    <row r="27" spans="1:16" x14ac:dyDescent="0.2">
      <c r="A27" s="2" t="s">
        <v>0</v>
      </c>
      <c r="B27" s="2">
        <v>154320</v>
      </c>
      <c r="C27" s="2">
        <v>78810</v>
      </c>
      <c r="D27" s="2">
        <v>75510</v>
      </c>
      <c r="E27" s="2">
        <v>10660</v>
      </c>
      <c r="F27" s="2">
        <v>5500</v>
      </c>
      <c r="G27" s="2">
        <v>5160</v>
      </c>
      <c r="H27" s="2">
        <v>7220</v>
      </c>
      <c r="I27" s="2">
        <v>3600</v>
      </c>
      <c r="J27" s="2">
        <v>3620</v>
      </c>
      <c r="K27" s="2">
        <v>3440</v>
      </c>
      <c r="L27" s="2">
        <v>1900</v>
      </c>
      <c r="M27" s="2">
        <v>1540</v>
      </c>
      <c r="N27" s="2">
        <v>143660</v>
      </c>
      <c r="O27" s="2">
        <v>73310</v>
      </c>
      <c r="P27" s="2">
        <v>70350</v>
      </c>
    </row>
    <row r="28" spans="1:16" x14ac:dyDescent="0.2">
      <c r="A28" s="2" t="s">
        <v>167</v>
      </c>
      <c r="B28" s="2">
        <v>1870</v>
      </c>
      <c r="C28" s="2">
        <v>870</v>
      </c>
      <c r="D28" s="2">
        <v>1000</v>
      </c>
      <c r="E28" s="2">
        <v>40</v>
      </c>
      <c r="F28" s="2">
        <v>20</v>
      </c>
      <c r="G28" s="2">
        <v>20</v>
      </c>
      <c r="H28" s="2">
        <v>40</v>
      </c>
      <c r="I28" s="2">
        <v>20</v>
      </c>
      <c r="J28" s="2">
        <v>20</v>
      </c>
      <c r="K28" s="2">
        <v>0</v>
      </c>
      <c r="L28" s="2">
        <v>0</v>
      </c>
      <c r="M28" s="2">
        <v>0</v>
      </c>
      <c r="N28" s="2">
        <v>1830</v>
      </c>
      <c r="O28" s="2">
        <v>850</v>
      </c>
      <c r="P28" s="2">
        <v>980</v>
      </c>
    </row>
    <row r="29" spans="1:16" x14ac:dyDescent="0.2">
      <c r="A29" s="2" t="s">
        <v>104</v>
      </c>
      <c r="B29" s="2">
        <v>135950</v>
      </c>
      <c r="C29" s="2">
        <v>69460</v>
      </c>
      <c r="D29" s="2">
        <v>66490</v>
      </c>
      <c r="E29" s="2">
        <v>8760</v>
      </c>
      <c r="F29" s="2">
        <v>4440</v>
      </c>
      <c r="G29" s="2">
        <v>4320</v>
      </c>
      <c r="H29" s="2">
        <v>7010</v>
      </c>
      <c r="I29" s="2">
        <v>3480</v>
      </c>
      <c r="J29" s="2">
        <v>3530</v>
      </c>
      <c r="K29" s="2">
        <v>1750</v>
      </c>
      <c r="L29" s="2">
        <v>960</v>
      </c>
      <c r="M29" s="2">
        <v>790</v>
      </c>
      <c r="N29" s="2">
        <v>127190</v>
      </c>
      <c r="O29" s="2">
        <v>65020</v>
      </c>
      <c r="P29" s="2">
        <v>62170</v>
      </c>
    </row>
    <row r="30" spans="1:16" x14ac:dyDescent="0.2">
      <c r="A30" s="2" t="s">
        <v>67</v>
      </c>
      <c r="B30" s="2">
        <v>16500</v>
      </c>
      <c r="C30" s="2">
        <v>8480</v>
      </c>
      <c r="D30" s="2">
        <v>8020</v>
      </c>
      <c r="E30" s="2">
        <v>1860</v>
      </c>
      <c r="F30" s="2">
        <v>1040</v>
      </c>
      <c r="G30" s="2">
        <v>820</v>
      </c>
      <c r="H30" s="2">
        <v>170</v>
      </c>
      <c r="I30" s="2">
        <v>100</v>
      </c>
      <c r="J30" s="2">
        <v>70</v>
      </c>
      <c r="K30" s="2">
        <v>1690</v>
      </c>
      <c r="L30" s="2">
        <v>940</v>
      </c>
      <c r="M30" s="2">
        <v>750</v>
      </c>
      <c r="N30" s="2">
        <v>14640</v>
      </c>
      <c r="O30" s="2">
        <v>7440</v>
      </c>
      <c r="P30" s="2">
        <v>7200</v>
      </c>
    </row>
    <row r="32" spans="1:16" x14ac:dyDescent="0.2">
      <c r="A32" s="2" t="s">
        <v>171</v>
      </c>
    </row>
    <row r="34" spans="1:16" x14ac:dyDescent="0.2">
      <c r="A34" s="2" t="s">
        <v>0</v>
      </c>
      <c r="B34" s="2">
        <v>154320</v>
      </c>
      <c r="C34" s="2">
        <v>78810</v>
      </c>
      <c r="D34" s="2">
        <v>75510</v>
      </c>
      <c r="E34" s="2">
        <v>10660</v>
      </c>
      <c r="F34" s="2">
        <v>5500</v>
      </c>
      <c r="G34" s="2">
        <v>5160</v>
      </c>
      <c r="H34" s="2">
        <v>7220</v>
      </c>
      <c r="I34" s="2">
        <v>3600</v>
      </c>
      <c r="J34" s="2">
        <v>3620</v>
      </c>
      <c r="K34" s="2">
        <v>3440</v>
      </c>
      <c r="L34" s="2">
        <v>1900</v>
      </c>
      <c r="M34" s="2">
        <v>1540</v>
      </c>
      <c r="N34" s="2">
        <v>143660</v>
      </c>
      <c r="O34" s="2">
        <v>73310</v>
      </c>
      <c r="P34" s="2">
        <v>70350</v>
      </c>
    </row>
    <row r="35" spans="1:16" x14ac:dyDescent="0.2">
      <c r="A35" s="2" t="s">
        <v>167</v>
      </c>
      <c r="B35" s="2">
        <v>12930</v>
      </c>
      <c r="C35" s="2">
        <v>6260</v>
      </c>
      <c r="D35" s="2">
        <v>6670</v>
      </c>
      <c r="E35" s="2">
        <v>750</v>
      </c>
      <c r="F35" s="2">
        <v>360</v>
      </c>
      <c r="G35" s="2">
        <v>390</v>
      </c>
      <c r="H35" s="2">
        <v>720</v>
      </c>
      <c r="I35" s="2">
        <v>340</v>
      </c>
      <c r="J35" s="2">
        <v>380</v>
      </c>
      <c r="K35" s="2">
        <v>30</v>
      </c>
      <c r="L35" s="2">
        <v>20</v>
      </c>
      <c r="M35" s="2">
        <v>10</v>
      </c>
      <c r="N35" s="2">
        <v>12180</v>
      </c>
      <c r="O35" s="2">
        <v>5900</v>
      </c>
      <c r="P35" s="2">
        <v>6280</v>
      </c>
    </row>
    <row r="36" spans="1:16" x14ac:dyDescent="0.2">
      <c r="A36" s="2" t="s">
        <v>104</v>
      </c>
      <c r="B36" s="2">
        <v>92160</v>
      </c>
      <c r="C36" s="2">
        <v>47430</v>
      </c>
      <c r="D36" s="2">
        <v>44730</v>
      </c>
      <c r="E36" s="2">
        <v>5410</v>
      </c>
      <c r="F36" s="2">
        <v>2710</v>
      </c>
      <c r="G36" s="2">
        <v>2700</v>
      </c>
      <c r="H36" s="2">
        <v>5250</v>
      </c>
      <c r="I36" s="2">
        <v>2620</v>
      </c>
      <c r="J36" s="2">
        <v>2630</v>
      </c>
      <c r="K36" s="2">
        <v>160</v>
      </c>
      <c r="L36" s="2">
        <v>90</v>
      </c>
      <c r="M36" s="2">
        <v>70</v>
      </c>
      <c r="N36" s="2">
        <v>86750</v>
      </c>
      <c r="O36" s="2">
        <v>44720</v>
      </c>
      <c r="P36" s="2">
        <v>42030</v>
      </c>
    </row>
    <row r="37" spans="1:16" x14ac:dyDescent="0.2">
      <c r="A37" s="2" t="s">
        <v>67</v>
      </c>
      <c r="B37" s="2">
        <v>49230</v>
      </c>
      <c r="C37" s="2">
        <v>25120</v>
      </c>
      <c r="D37" s="2">
        <v>24110</v>
      </c>
      <c r="E37" s="2">
        <v>4500</v>
      </c>
      <c r="F37" s="2">
        <v>2430</v>
      </c>
      <c r="G37" s="2">
        <v>2070</v>
      </c>
      <c r="H37" s="2">
        <v>1250</v>
      </c>
      <c r="I37" s="2">
        <v>640</v>
      </c>
      <c r="J37" s="2">
        <v>610</v>
      </c>
      <c r="K37" s="2">
        <v>3250</v>
      </c>
      <c r="L37" s="2">
        <v>1790</v>
      </c>
      <c r="M37" s="2">
        <v>1460</v>
      </c>
      <c r="N37" s="2">
        <v>44730</v>
      </c>
      <c r="O37" s="2">
        <v>22690</v>
      </c>
      <c r="P37" s="2">
        <v>22040</v>
      </c>
    </row>
    <row r="39" spans="1:16" x14ac:dyDescent="0.2">
      <c r="A39" s="2" t="s">
        <v>172</v>
      </c>
    </row>
    <row r="41" spans="1:16" x14ac:dyDescent="0.2">
      <c r="A41" s="2" t="s">
        <v>0</v>
      </c>
      <c r="B41" s="2">
        <v>154320</v>
      </c>
      <c r="C41" s="2">
        <v>78810</v>
      </c>
      <c r="D41" s="2">
        <v>75510</v>
      </c>
      <c r="E41" s="2">
        <v>10660</v>
      </c>
      <c r="F41" s="2">
        <v>5500</v>
      </c>
      <c r="G41" s="2">
        <v>5160</v>
      </c>
      <c r="H41" s="2">
        <v>7220</v>
      </c>
      <c r="I41" s="2">
        <v>3600</v>
      </c>
      <c r="J41" s="2">
        <v>3620</v>
      </c>
      <c r="K41" s="2">
        <v>3440</v>
      </c>
      <c r="L41" s="2">
        <v>1900</v>
      </c>
      <c r="M41" s="2">
        <v>1540</v>
      </c>
      <c r="N41" s="2">
        <v>143660</v>
      </c>
      <c r="O41" s="2">
        <v>73310</v>
      </c>
      <c r="P41" s="2">
        <v>70350</v>
      </c>
    </row>
    <row r="42" spans="1:16" x14ac:dyDescent="0.2">
      <c r="A42" s="2" t="s">
        <v>167</v>
      </c>
      <c r="B42" s="2">
        <v>14060</v>
      </c>
      <c r="C42" s="2">
        <v>7380</v>
      </c>
      <c r="D42" s="2">
        <v>6680</v>
      </c>
      <c r="E42" s="2">
        <v>790</v>
      </c>
      <c r="F42" s="2">
        <v>460</v>
      </c>
      <c r="G42" s="2">
        <v>330</v>
      </c>
      <c r="H42" s="2">
        <v>770</v>
      </c>
      <c r="I42" s="2">
        <v>440</v>
      </c>
      <c r="J42" s="2">
        <v>330</v>
      </c>
      <c r="K42" s="2">
        <v>20</v>
      </c>
      <c r="L42" s="2">
        <v>20</v>
      </c>
      <c r="M42" s="2">
        <v>0</v>
      </c>
      <c r="N42" s="2">
        <v>13270</v>
      </c>
      <c r="O42" s="2">
        <v>6920</v>
      </c>
      <c r="P42" s="2">
        <v>6350</v>
      </c>
    </row>
    <row r="43" spans="1:16" x14ac:dyDescent="0.2">
      <c r="A43" s="2" t="s">
        <v>104</v>
      </c>
      <c r="B43" s="2">
        <v>91030</v>
      </c>
      <c r="C43" s="2">
        <v>46310</v>
      </c>
      <c r="D43" s="2">
        <v>44720</v>
      </c>
      <c r="E43" s="2">
        <v>5370</v>
      </c>
      <c r="F43" s="2">
        <v>2610</v>
      </c>
      <c r="G43" s="2">
        <v>2760</v>
      </c>
      <c r="H43" s="2">
        <v>5200</v>
      </c>
      <c r="I43" s="2">
        <v>2520</v>
      </c>
      <c r="J43" s="2">
        <v>2680</v>
      </c>
      <c r="K43" s="2">
        <v>170</v>
      </c>
      <c r="L43" s="2">
        <v>90</v>
      </c>
      <c r="M43" s="2">
        <v>80</v>
      </c>
      <c r="N43" s="2">
        <v>85660</v>
      </c>
      <c r="O43" s="2">
        <v>43700</v>
      </c>
      <c r="P43" s="2">
        <v>41960</v>
      </c>
    </row>
    <row r="44" spans="1:16" x14ac:dyDescent="0.2">
      <c r="A44" s="2" t="s">
        <v>67</v>
      </c>
      <c r="B44" s="2">
        <v>49230</v>
      </c>
      <c r="C44" s="2">
        <v>25120</v>
      </c>
      <c r="D44" s="2">
        <v>24110</v>
      </c>
      <c r="E44" s="2">
        <v>4500</v>
      </c>
      <c r="F44" s="2">
        <v>2430</v>
      </c>
      <c r="G44" s="2">
        <v>2070</v>
      </c>
      <c r="H44" s="2">
        <v>1250</v>
      </c>
      <c r="I44" s="2">
        <v>640</v>
      </c>
      <c r="J44" s="2">
        <v>610</v>
      </c>
      <c r="K44" s="2">
        <v>3250</v>
      </c>
      <c r="L44" s="2">
        <v>1790</v>
      </c>
      <c r="M44" s="2">
        <v>1460</v>
      </c>
      <c r="N44" s="2">
        <v>44730</v>
      </c>
      <c r="O44" s="2">
        <v>22690</v>
      </c>
      <c r="P44" s="2">
        <v>22040</v>
      </c>
    </row>
    <row r="46" spans="1:16" x14ac:dyDescent="0.2">
      <c r="A46" s="2" t="s">
        <v>173</v>
      </c>
    </row>
    <row r="48" spans="1:16" x14ac:dyDescent="0.2">
      <c r="A48" s="2" t="s">
        <v>0</v>
      </c>
      <c r="B48" s="2">
        <v>154320</v>
      </c>
      <c r="C48" s="2">
        <v>78810</v>
      </c>
      <c r="D48" s="2">
        <v>75510</v>
      </c>
      <c r="E48" s="2">
        <v>10660</v>
      </c>
      <c r="F48" s="2">
        <v>5500</v>
      </c>
      <c r="G48" s="2">
        <v>5160</v>
      </c>
      <c r="H48" s="2">
        <v>7220</v>
      </c>
      <c r="I48" s="2">
        <v>3600</v>
      </c>
      <c r="J48" s="2">
        <v>3620</v>
      </c>
      <c r="K48" s="2">
        <v>3440</v>
      </c>
      <c r="L48" s="2">
        <v>1900</v>
      </c>
      <c r="M48" s="2">
        <v>1540</v>
      </c>
      <c r="N48" s="2">
        <v>143660</v>
      </c>
      <c r="O48" s="2">
        <v>73310</v>
      </c>
      <c r="P48" s="2">
        <v>70350</v>
      </c>
    </row>
    <row r="49" spans="1:16" x14ac:dyDescent="0.2">
      <c r="A49" s="2" t="s">
        <v>67</v>
      </c>
      <c r="B49" s="2">
        <v>16500</v>
      </c>
      <c r="C49" s="2">
        <v>8480</v>
      </c>
      <c r="D49" s="2">
        <v>8020</v>
      </c>
      <c r="E49" s="2">
        <v>1860</v>
      </c>
      <c r="F49" s="2">
        <v>1040</v>
      </c>
      <c r="G49" s="2">
        <v>820</v>
      </c>
      <c r="H49" s="2">
        <v>170</v>
      </c>
      <c r="I49" s="2">
        <v>100</v>
      </c>
      <c r="J49" s="2">
        <v>70</v>
      </c>
      <c r="K49" s="2">
        <v>1690</v>
      </c>
      <c r="L49" s="2">
        <v>940</v>
      </c>
      <c r="M49" s="2">
        <v>750</v>
      </c>
      <c r="N49" s="2">
        <v>14640</v>
      </c>
      <c r="O49" s="2">
        <v>7440</v>
      </c>
      <c r="P49" s="2">
        <v>7200</v>
      </c>
    </row>
    <row r="50" spans="1:16" x14ac:dyDescent="0.2">
      <c r="A50" s="2" t="s">
        <v>174</v>
      </c>
      <c r="B50" s="2">
        <v>23720</v>
      </c>
      <c r="C50" s="2">
        <v>12380</v>
      </c>
      <c r="D50" s="2">
        <v>11340</v>
      </c>
      <c r="E50" s="2">
        <v>1230</v>
      </c>
      <c r="F50" s="2">
        <v>620</v>
      </c>
      <c r="G50" s="2">
        <v>610</v>
      </c>
      <c r="H50" s="2">
        <v>1200</v>
      </c>
      <c r="I50" s="2">
        <v>600</v>
      </c>
      <c r="J50" s="2">
        <v>600</v>
      </c>
      <c r="K50" s="2">
        <v>30</v>
      </c>
      <c r="L50" s="2">
        <v>20</v>
      </c>
      <c r="M50" s="2">
        <v>10</v>
      </c>
      <c r="N50" s="2">
        <v>22490</v>
      </c>
      <c r="O50" s="2">
        <v>11760</v>
      </c>
      <c r="P50" s="2">
        <v>10730</v>
      </c>
    </row>
    <row r="51" spans="1:16" x14ac:dyDescent="0.2">
      <c r="A51" s="2" t="s">
        <v>379</v>
      </c>
      <c r="B51" s="8">
        <f>B50*100/(B48-B49)</f>
        <v>17.210854738064143</v>
      </c>
      <c r="C51" s="8">
        <f t="shared" ref="C51:P51" si="0">C50*100/(C48-C49)</f>
        <v>17.602729987203183</v>
      </c>
      <c r="D51" s="8">
        <f t="shared" si="0"/>
        <v>16.802489257667801</v>
      </c>
      <c r="E51" s="8">
        <f t="shared" si="0"/>
        <v>13.977272727272727</v>
      </c>
      <c r="F51" s="8">
        <f t="shared" si="0"/>
        <v>13.901345291479821</v>
      </c>
      <c r="G51" s="8">
        <f t="shared" si="0"/>
        <v>14.055299539170507</v>
      </c>
      <c r="H51" s="8">
        <f t="shared" si="0"/>
        <v>17.021276595744681</v>
      </c>
      <c r="I51" s="8">
        <f t="shared" si="0"/>
        <v>17.142857142857142</v>
      </c>
      <c r="J51" s="8">
        <f t="shared" si="0"/>
        <v>16.901408450704224</v>
      </c>
      <c r="K51" s="8">
        <f t="shared" si="0"/>
        <v>1.7142857142857142</v>
      </c>
      <c r="L51" s="8">
        <f t="shared" si="0"/>
        <v>2.0833333333333335</v>
      </c>
      <c r="M51" s="8">
        <f t="shared" si="0"/>
        <v>1.2658227848101267</v>
      </c>
      <c r="N51" s="8">
        <f t="shared" si="0"/>
        <v>17.431405983568439</v>
      </c>
      <c r="O51" s="8">
        <f t="shared" si="0"/>
        <v>17.853347502656749</v>
      </c>
      <c r="P51" s="8">
        <f t="shared" si="0"/>
        <v>16.991290577988917</v>
      </c>
    </row>
    <row r="52" spans="1:16" x14ac:dyDescent="0.2">
      <c r="A52" s="2" t="s">
        <v>175</v>
      </c>
      <c r="B52" s="2">
        <v>114100</v>
      </c>
      <c r="C52" s="2">
        <v>57950</v>
      </c>
      <c r="D52" s="2">
        <v>56150</v>
      </c>
      <c r="E52" s="2">
        <v>7570</v>
      </c>
      <c r="F52" s="2">
        <v>3840</v>
      </c>
      <c r="G52" s="2">
        <v>3730</v>
      </c>
      <c r="H52" s="2">
        <v>5850</v>
      </c>
      <c r="I52" s="2">
        <v>2900</v>
      </c>
      <c r="J52" s="2">
        <v>2950</v>
      </c>
      <c r="K52" s="2">
        <v>1720</v>
      </c>
      <c r="L52" s="2">
        <v>940</v>
      </c>
      <c r="M52" s="2">
        <v>780</v>
      </c>
      <c r="N52" s="2">
        <v>106530</v>
      </c>
      <c r="O52" s="2">
        <v>54110</v>
      </c>
      <c r="P52" s="2">
        <v>52420</v>
      </c>
    </row>
    <row r="53" spans="1:16" x14ac:dyDescent="0.2">
      <c r="A53" s="15" t="s">
        <v>369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</sheetData>
  <mergeCells count="6">
    <mergeCell ref="A53:P53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92E35-5E68-451F-9F09-3A79DF6522F4}">
  <dimension ref="A1:F30"/>
  <sheetViews>
    <sheetView view="pageBreakPreview" zoomScale="125" zoomScaleNormal="100" zoomScaleSheetLayoutView="125" workbookViewId="0"/>
  </sheetViews>
  <sheetFormatPr defaultRowHeight="9.6" x14ac:dyDescent="0.2"/>
  <cols>
    <col min="1" max="1" width="14.5546875" style="20" customWidth="1"/>
    <col min="2" max="6" width="13.21875" style="2" customWidth="1"/>
    <col min="7" max="16384" width="8.88671875" style="2"/>
  </cols>
  <sheetData>
    <row r="1" spans="1:6" x14ac:dyDescent="0.2">
      <c r="A1" s="20" t="s">
        <v>411</v>
      </c>
    </row>
    <row r="2" spans="1:6" x14ac:dyDescent="0.2">
      <c r="A2" s="21"/>
      <c r="B2" s="9"/>
      <c r="C2" s="17" t="s">
        <v>387</v>
      </c>
      <c r="D2" s="23"/>
      <c r="E2" s="24"/>
      <c r="F2" s="10"/>
    </row>
    <row r="3" spans="1:6" s="3" customFormat="1" x14ac:dyDescent="0.2">
      <c r="A3" s="22"/>
      <c r="B3" s="4" t="s">
        <v>0</v>
      </c>
      <c r="C3" s="4" t="s">
        <v>0</v>
      </c>
      <c r="D3" s="4" t="s">
        <v>388</v>
      </c>
      <c r="E3" s="4" t="s">
        <v>389</v>
      </c>
      <c r="F3" s="5" t="s">
        <v>119</v>
      </c>
    </row>
    <row r="4" spans="1:6" x14ac:dyDescent="0.2">
      <c r="A4" s="20" t="s">
        <v>176</v>
      </c>
    </row>
    <row r="6" spans="1:6" x14ac:dyDescent="0.2">
      <c r="A6" s="20" t="s">
        <v>0</v>
      </c>
      <c r="B6" s="2">
        <v>75510</v>
      </c>
      <c r="C6" s="2">
        <v>5160</v>
      </c>
      <c r="D6" s="2">
        <v>3620</v>
      </c>
      <c r="E6" s="2">
        <v>1540</v>
      </c>
      <c r="F6" s="2">
        <v>70350</v>
      </c>
    </row>
    <row r="7" spans="1:6" x14ac:dyDescent="0.2">
      <c r="A7" s="20" t="s">
        <v>177</v>
      </c>
      <c r="B7" s="2">
        <v>14950</v>
      </c>
      <c r="C7" s="2">
        <v>1200</v>
      </c>
      <c r="D7" s="2">
        <v>1070</v>
      </c>
      <c r="E7" s="2">
        <v>130</v>
      </c>
      <c r="F7" s="2">
        <v>13750</v>
      </c>
    </row>
    <row r="8" spans="1:6" x14ac:dyDescent="0.2">
      <c r="A8" s="20" t="s">
        <v>178</v>
      </c>
      <c r="B8" s="2">
        <v>7880</v>
      </c>
      <c r="C8" s="2">
        <v>380</v>
      </c>
      <c r="D8" s="2">
        <v>380</v>
      </c>
      <c r="E8" s="2">
        <v>0</v>
      </c>
      <c r="F8" s="2">
        <v>7500</v>
      </c>
    </row>
    <row r="9" spans="1:6" x14ac:dyDescent="0.2">
      <c r="A9" s="20" t="s">
        <v>179</v>
      </c>
      <c r="B9" s="2">
        <v>9430</v>
      </c>
      <c r="C9" s="2">
        <v>420</v>
      </c>
      <c r="D9" s="2">
        <v>420</v>
      </c>
      <c r="E9" s="2">
        <v>0</v>
      </c>
      <c r="F9" s="2">
        <v>9010</v>
      </c>
    </row>
    <row r="10" spans="1:6" x14ac:dyDescent="0.2">
      <c r="A10" s="20" t="s">
        <v>180</v>
      </c>
      <c r="B10" s="2">
        <v>7850</v>
      </c>
      <c r="C10" s="2">
        <v>350</v>
      </c>
      <c r="D10" s="2">
        <v>350</v>
      </c>
      <c r="E10" s="2">
        <v>0</v>
      </c>
      <c r="F10" s="2">
        <v>7500</v>
      </c>
    </row>
    <row r="11" spans="1:6" x14ac:dyDescent="0.2">
      <c r="A11" s="20" t="s">
        <v>181</v>
      </c>
      <c r="B11" s="2">
        <v>5030</v>
      </c>
      <c r="C11" s="2">
        <v>470</v>
      </c>
      <c r="D11" s="2">
        <v>470</v>
      </c>
      <c r="E11" s="2">
        <v>0</v>
      </c>
      <c r="F11" s="2">
        <v>4560</v>
      </c>
    </row>
    <row r="12" spans="1:6" x14ac:dyDescent="0.2">
      <c r="A12" s="20" t="s">
        <v>182</v>
      </c>
      <c r="B12" s="2">
        <v>2840</v>
      </c>
      <c r="C12" s="2">
        <v>100</v>
      </c>
      <c r="D12" s="2">
        <v>100</v>
      </c>
      <c r="E12" s="2">
        <v>0</v>
      </c>
      <c r="F12" s="2">
        <v>2740</v>
      </c>
    </row>
    <row r="13" spans="1:6" x14ac:dyDescent="0.2">
      <c r="A13" s="20" t="s">
        <v>183</v>
      </c>
      <c r="B13" s="2">
        <v>4460</v>
      </c>
      <c r="C13" s="2">
        <v>290</v>
      </c>
      <c r="D13" s="2">
        <v>290</v>
      </c>
      <c r="E13" s="2">
        <v>0</v>
      </c>
      <c r="F13" s="2">
        <v>4170</v>
      </c>
    </row>
    <row r="14" spans="1:6" x14ac:dyDescent="0.2">
      <c r="A14" s="20" t="s">
        <v>67</v>
      </c>
      <c r="B14" s="2">
        <v>23070</v>
      </c>
      <c r="C14" s="2">
        <v>1950</v>
      </c>
      <c r="D14" s="2">
        <v>540</v>
      </c>
      <c r="E14" s="2">
        <v>1410</v>
      </c>
      <c r="F14" s="2">
        <v>21120</v>
      </c>
    </row>
    <row r="16" spans="1:6" x14ac:dyDescent="0.2">
      <c r="A16" s="20" t="s">
        <v>184</v>
      </c>
    </row>
    <row r="18" spans="1:6" x14ac:dyDescent="0.2">
      <c r="A18" s="20" t="s">
        <v>0</v>
      </c>
      <c r="B18" s="2">
        <v>37490</v>
      </c>
      <c r="C18" s="2">
        <v>2010</v>
      </c>
      <c r="D18" s="2">
        <v>2010</v>
      </c>
      <c r="E18" s="2">
        <v>0</v>
      </c>
      <c r="F18" s="2">
        <v>35480</v>
      </c>
    </row>
    <row r="19" spans="1:6" x14ac:dyDescent="0.2">
      <c r="A19" s="20">
        <v>2000</v>
      </c>
      <c r="B19" s="2">
        <v>1070</v>
      </c>
      <c r="C19" s="2">
        <v>110</v>
      </c>
      <c r="D19" s="2">
        <v>110</v>
      </c>
      <c r="E19" s="2">
        <v>0</v>
      </c>
      <c r="F19" s="2">
        <v>960</v>
      </c>
    </row>
    <row r="20" spans="1:6" x14ac:dyDescent="0.2">
      <c r="A20" s="20">
        <v>1999</v>
      </c>
      <c r="B20" s="2">
        <v>3450</v>
      </c>
      <c r="C20" s="2">
        <v>310</v>
      </c>
      <c r="D20" s="2">
        <v>310</v>
      </c>
      <c r="E20" s="2">
        <v>0</v>
      </c>
      <c r="F20" s="2">
        <v>3140</v>
      </c>
    </row>
    <row r="21" spans="1:6" x14ac:dyDescent="0.2">
      <c r="A21" s="20">
        <v>1998</v>
      </c>
      <c r="B21" s="2">
        <v>2530</v>
      </c>
      <c r="C21" s="2">
        <v>260</v>
      </c>
      <c r="D21" s="2">
        <v>260</v>
      </c>
      <c r="E21" s="2">
        <v>0</v>
      </c>
      <c r="F21" s="2">
        <v>2270</v>
      </c>
    </row>
    <row r="22" spans="1:6" x14ac:dyDescent="0.2">
      <c r="A22" s="20">
        <v>1997</v>
      </c>
      <c r="B22" s="2">
        <v>2350</v>
      </c>
      <c r="C22" s="2">
        <v>120</v>
      </c>
      <c r="D22" s="2">
        <v>120</v>
      </c>
      <c r="E22" s="2">
        <v>0</v>
      </c>
      <c r="F22" s="2">
        <v>2230</v>
      </c>
    </row>
    <row r="23" spans="1:6" x14ac:dyDescent="0.2">
      <c r="A23" s="20">
        <v>1996</v>
      </c>
      <c r="B23" s="2">
        <v>1820</v>
      </c>
      <c r="C23" s="2">
        <v>120</v>
      </c>
      <c r="D23" s="2">
        <v>120</v>
      </c>
      <c r="E23" s="2">
        <v>0</v>
      </c>
      <c r="F23" s="2">
        <v>1700</v>
      </c>
    </row>
    <row r="24" spans="1:6" x14ac:dyDescent="0.2">
      <c r="A24" s="20">
        <v>1995</v>
      </c>
      <c r="B24" s="2">
        <v>1440</v>
      </c>
      <c r="C24" s="2">
        <v>140</v>
      </c>
      <c r="D24" s="2">
        <v>140</v>
      </c>
      <c r="E24" s="2">
        <v>0</v>
      </c>
      <c r="F24" s="2">
        <v>1300</v>
      </c>
    </row>
    <row r="25" spans="1:6" x14ac:dyDescent="0.2">
      <c r="A25" s="20" t="s">
        <v>185</v>
      </c>
      <c r="B25" s="2">
        <v>5890</v>
      </c>
      <c r="C25" s="2">
        <v>370</v>
      </c>
      <c r="D25" s="2">
        <v>370</v>
      </c>
      <c r="E25" s="2">
        <v>0</v>
      </c>
      <c r="F25" s="2">
        <v>5520</v>
      </c>
    </row>
    <row r="26" spans="1:6" x14ac:dyDescent="0.2">
      <c r="A26" s="20" t="s">
        <v>186</v>
      </c>
      <c r="B26" s="2">
        <v>4580</v>
      </c>
      <c r="C26" s="2">
        <v>220</v>
      </c>
      <c r="D26" s="2">
        <v>220</v>
      </c>
      <c r="E26" s="2">
        <v>0</v>
      </c>
      <c r="F26" s="2">
        <v>4360</v>
      </c>
    </row>
    <row r="27" spans="1:6" x14ac:dyDescent="0.2">
      <c r="A27" s="20" t="s">
        <v>187</v>
      </c>
      <c r="B27" s="2">
        <v>3580</v>
      </c>
      <c r="C27" s="2">
        <v>120</v>
      </c>
      <c r="D27" s="2">
        <v>120</v>
      </c>
      <c r="E27" s="2">
        <v>0</v>
      </c>
      <c r="F27" s="2">
        <v>3460</v>
      </c>
    </row>
    <row r="28" spans="1:6" x14ac:dyDescent="0.2">
      <c r="A28" s="20" t="s">
        <v>188</v>
      </c>
      <c r="B28" s="2">
        <v>6620</v>
      </c>
      <c r="C28" s="2">
        <v>180</v>
      </c>
      <c r="D28" s="2">
        <v>180</v>
      </c>
      <c r="E28" s="2">
        <v>0</v>
      </c>
      <c r="F28" s="2">
        <v>6440</v>
      </c>
    </row>
    <row r="29" spans="1:6" x14ac:dyDescent="0.2">
      <c r="A29" s="20" t="s">
        <v>189</v>
      </c>
      <c r="B29" s="2">
        <v>4160</v>
      </c>
      <c r="C29" s="2">
        <v>60</v>
      </c>
      <c r="D29" s="2">
        <v>60</v>
      </c>
      <c r="E29" s="2">
        <v>0</v>
      </c>
      <c r="F29" s="2">
        <v>4100</v>
      </c>
    </row>
    <row r="30" spans="1:6" x14ac:dyDescent="0.2">
      <c r="A30" s="15" t="s">
        <v>369</v>
      </c>
      <c r="B30" s="15"/>
      <c r="C30" s="15"/>
      <c r="D30" s="15"/>
      <c r="E30" s="15"/>
      <c r="F30" s="15"/>
    </row>
  </sheetData>
  <mergeCells count="2">
    <mergeCell ref="C2:E2"/>
    <mergeCell ref="A30:F30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0AC2A-D56D-4654-8DE2-D1432D144BE6}">
  <dimension ref="A1:P36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4.5546875" style="2" customWidth="1"/>
    <col min="2" max="4" width="5.44140625" style="2" customWidth="1"/>
    <col min="5" max="13" width="4.5546875" style="2" customWidth="1"/>
    <col min="14" max="16" width="5.44140625" style="2" customWidth="1"/>
    <col min="17" max="16384" width="8.88671875" style="2"/>
  </cols>
  <sheetData>
    <row r="1" spans="1:16" x14ac:dyDescent="0.2">
      <c r="A1" s="2" t="s">
        <v>412</v>
      </c>
    </row>
    <row r="2" spans="1:16" x14ac:dyDescent="0.2">
      <c r="A2" s="6"/>
      <c r="B2" s="16" t="s">
        <v>0</v>
      </c>
      <c r="C2" s="16"/>
      <c r="D2" s="16"/>
      <c r="E2" s="16" t="s">
        <v>14</v>
      </c>
      <c r="F2" s="16"/>
      <c r="G2" s="16"/>
      <c r="H2" s="16" t="s">
        <v>15</v>
      </c>
      <c r="I2" s="16"/>
      <c r="J2" s="16"/>
      <c r="K2" s="16" t="s">
        <v>16</v>
      </c>
      <c r="L2" s="16"/>
      <c r="M2" s="16"/>
      <c r="N2" s="16" t="s">
        <v>13</v>
      </c>
      <c r="O2" s="16"/>
      <c r="P2" s="17"/>
    </row>
    <row r="3" spans="1:16" s="3" customFormat="1" x14ac:dyDescent="0.2">
      <c r="A3" s="7"/>
      <c r="B3" s="4" t="s">
        <v>0</v>
      </c>
      <c r="C3" s="4" t="s">
        <v>1</v>
      </c>
      <c r="D3" s="4" t="s">
        <v>2</v>
      </c>
      <c r="E3" s="4" t="s">
        <v>0</v>
      </c>
      <c r="F3" s="4" t="s">
        <v>1</v>
      </c>
      <c r="G3" s="4" t="s">
        <v>2</v>
      </c>
      <c r="H3" s="4" t="s">
        <v>0</v>
      </c>
      <c r="I3" s="4" t="s">
        <v>1</v>
      </c>
      <c r="J3" s="4" t="s">
        <v>2</v>
      </c>
      <c r="K3" s="4" t="s">
        <v>0</v>
      </c>
      <c r="L3" s="4" t="s">
        <v>1</v>
      </c>
      <c r="M3" s="4" t="s">
        <v>2</v>
      </c>
      <c r="N3" s="4" t="s">
        <v>0</v>
      </c>
      <c r="O3" s="4" t="s">
        <v>1</v>
      </c>
      <c r="P3" s="5" t="s">
        <v>2</v>
      </c>
    </row>
    <row r="4" spans="1:16" x14ac:dyDescent="0.2">
      <c r="A4" s="2" t="s">
        <v>190</v>
      </c>
    </row>
    <row r="6" spans="1:16" x14ac:dyDescent="0.2">
      <c r="A6" s="2" t="s">
        <v>0</v>
      </c>
      <c r="B6" s="2">
        <v>154320</v>
      </c>
      <c r="C6" s="2">
        <v>78810</v>
      </c>
      <c r="D6" s="2">
        <v>75510</v>
      </c>
      <c r="E6" s="2">
        <v>10660</v>
      </c>
      <c r="F6" s="2">
        <v>5500</v>
      </c>
      <c r="G6" s="2">
        <v>5160</v>
      </c>
      <c r="H6" s="2">
        <v>7220</v>
      </c>
      <c r="I6" s="2">
        <v>3600</v>
      </c>
      <c r="J6" s="2">
        <v>3620</v>
      </c>
      <c r="K6" s="2">
        <v>3440</v>
      </c>
      <c r="L6" s="2">
        <v>1900</v>
      </c>
      <c r="M6" s="2">
        <v>1540</v>
      </c>
      <c r="N6" s="2">
        <v>143660</v>
      </c>
      <c r="O6" s="2">
        <v>73310</v>
      </c>
      <c r="P6" s="2">
        <v>70350</v>
      </c>
    </row>
    <row r="7" spans="1:16" x14ac:dyDescent="0.2">
      <c r="A7" s="2" t="s">
        <v>167</v>
      </c>
      <c r="B7" s="2">
        <v>8950</v>
      </c>
      <c r="C7" s="2">
        <v>3630</v>
      </c>
      <c r="D7" s="2">
        <v>5320</v>
      </c>
      <c r="E7" s="2">
        <v>390</v>
      </c>
      <c r="F7" s="2">
        <v>130</v>
      </c>
      <c r="G7" s="2">
        <v>260</v>
      </c>
      <c r="H7" s="2">
        <v>390</v>
      </c>
      <c r="I7" s="2">
        <v>130</v>
      </c>
      <c r="J7" s="2">
        <v>260</v>
      </c>
      <c r="K7" s="2">
        <v>0</v>
      </c>
      <c r="L7" s="2">
        <v>0</v>
      </c>
      <c r="M7" s="2">
        <v>0</v>
      </c>
      <c r="N7" s="2">
        <v>8560</v>
      </c>
      <c r="O7" s="2">
        <v>3500</v>
      </c>
      <c r="P7" s="2">
        <v>5060</v>
      </c>
    </row>
    <row r="8" spans="1:16" x14ac:dyDescent="0.2">
      <c r="A8" s="2" t="s">
        <v>104</v>
      </c>
      <c r="B8" s="2">
        <v>98630</v>
      </c>
      <c r="C8" s="2">
        <v>51510</v>
      </c>
      <c r="D8" s="2">
        <v>47120</v>
      </c>
      <c r="E8" s="2">
        <v>5960</v>
      </c>
      <c r="F8" s="2">
        <v>3010</v>
      </c>
      <c r="G8" s="2">
        <v>2950</v>
      </c>
      <c r="H8" s="2">
        <v>5690</v>
      </c>
      <c r="I8" s="2">
        <v>2870</v>
      </c>
      <c r="J8" s="2">
        <v>2820</v>
      </c>
      <c r="K8" s="2">
        <v>270</v>
      </c>
      <c r="L8" s="2">
        <v>140</v>
      </c>
      <c r="M8" s="2">
        <v>130</v>
      </c>
      <c r="N8" s="2">
        <v>92670</v>
      </c>
      <c r="O8" s="2">
        <v>48500</v>
      </c>
      <c r="P8" s="2">
        <v>44170</v>
      </c>
    </row>
    <row r="9" spans="1:16" x14ac:dyDescent="0.2">
      <c r="A9" s="2" t="s">
        <v>67</v>
      </c>
      <c r="B9" s="2">
        <v>46740</v>
      </c>
      <c r="C9" s="2">
        <v>23670</v>
      </c>
      <c r="D9" s="2">
        <v>23070</v>
      </c>
      <c r="E9" s="2">
        <v>4310</v>
      </c>
      <c r="F9" s="2">
        <v>2360</v>
      </c>
      <c r="G9" s="2">
        <v>1950</v>
      </c>
      <c r="H9" s="2">
        <v>1140</v>
      </c>
      <c r="I9" s="2">
        <v>600</v>
      </c>
      <c r="J9" s="2">
        <v>540</v>
      </c>
      <c r="K9" s="2">
        <v>3170</v>
      </c>
      <c r="L9" s="2">
        <v>1760</v>
      </c>
      <c r="M9" s="2">
        <v>1410</v>
      </c>
      <c r="N9" s="2">
        <v>42430</v>
      </c>
      <c r="O9" s="2">
        <v>21310</v>
      </c>
      <c r="P9" s="2">
        <v>21120</v>
      </c>
    </row>
    <row r="11" spans="1:16" x14ac:dyDescent="0.2">
      <c r="A11" s="2" t="s">
        <v>191</v>
      </c>
    </row>
    <row r="13" spans="1:16" x14ac:dyDescent="0.2">
      <c r="A13" s="2" t="s">
        <v>0</v>
      </c>
      <c r="B13" s="2">
        <v>154320</v>
      </c>
      <c r="C13" s="2">
        <v>78810</v>
      </c>
      <c r="D13" s="2">
        <v>75510</v>
      </c>
      <c r="E13" s="2">
        <v>10660</v>
      </c>
      <c r="F13" s="2">
        <v>5500</v>
      </c>
      <c r="G13" s="2">
        <v>5160</v>
      </c>
      <c r="H13" s="2">
        <v>7220</v>
      </c>
      <c r="I13" s="2">
        <v>3600</v>
      </c>
      <c r="J13" s="2">
        <v>3620</v>
      </c>
      <c r="K13" s="2">
        <v>3440</v>
      </c>
      <c r="L13" s="2">
        <v>1900</v>
      </c>
      <c r="M13" s="2">
        <v>1540</v>
      </c>
      <c r="N13" s="2">
        <v>143660</v>
      </c>
      <c r="O13" s="2">
        <v>73310</v>
      </c>
      <c r="P13" s="2">
        <v>70350</v>
      </c>
    </row>
    <row r="14" spans="1:16" x14ac:dyDescent="0.2">
      <c r="A14" s="2" t="s">
        <v>167</v>
      </c>
      <c r="B14" s="2">
        <v>3460</v>
      </c>
      <c r="C14" s="2">
        <v>1560</v>
      </c>
      <c r="D14" s="2">
        <v>1900</v>
      </c>
      <c r="E14" s="2">
        <v>220</v>
      </c>
      <c r="F14" s="2">
        <v>80</v>
      </c>
      <c r="G14" s="2">
        <v>140</v>
      </c>
      <c r="H14" s="2">
        <v>220</v>
      </c>
      <c r="I14" s="2">
        <v>80</v>
      </c>
      <c r="J14" s="2">
        <v>140</v>
      </c>
      <c r="K14" s="2">
        <v>0</v>
      </c>
      <c r="L14" s="2">
        <v>0</v>
      </c>
      <c r="M14" s="2">
        <v>0</v>
      </c>
      <c r="N14" s="2">
        <v>3240</v>
      </c>
      <c r="O14" s="2">
        <v>1480</v>
      </c>
      <c r="P14" s="2">
        <v>1760</v>
      </c>
    </row>
    <row r="15" spans="1:16" x14ac:dyDescent="0.2">
      <c r="A15" s="2" t="s">
        <v>104</v>
      </c>
      <c r="B15" s="2">
        <v>5490</v>
      </c>
      <c r="C15" s="2">
        <v>2070</v>
      </c>
      <c r="D15" s="2">
        <v>3420</v>
      </c>
      <c r="E15" s="2">
        <v>170</v>
      </c>
      <c r="F15" s="2">
        <v>50</v>
      </c>
      <c r="G15" s="2">
        <v>120</v>
      </c>
      <c r="H15" s="2">
        <v>170</v>
      </c>
      <c r="I15" s="2">
        <v>50</v>
      </c>
      <c r="J15" s="2">
        <v>120</v>
      </c>
      <c r="K15" s="2">
        <v>0</v>
      </c>
      <c r="L15" s="2">
        <v>0</v>
      </c>
      <c r="M15" s="2">
        <v>0</v>
      </c>
      <c r="N15" s="2">
        <v>5320</v>
      </c>
      <c r="O15" s="2">
        <v>2020</v>
      </c>
      <c r="P15" s="2">
        <v>3300</v>
      </c>
    </row>
    <row r="16" spans="1:16" x14ac:dyDescent="0.2">
      <c r="A16" s="2" t="s">
        <v>67</v>
      </c>
      <c r="B16" s="2">
        <v>145370</v>
      </c>
      <c r="C16" s="2">
        <v>75180</v>
      </c>
      <c r="D16" s="2">
        <v>70190</v>
      </c>
      <c r="E16" s="2">
        <v>10270</v>
      </c>
      <c r="F16" s="2">
        <v>5370</v>
      </c>
      <c r="G16" s="2">
        <v>4900</v>
      </c>
      <c r="H16" s="2">
        <v>6830</v>
      </c>
      <c r="I16" s="2">
        <v>3470</v>
      </c>
      <c r="J16" s="2">
        <v>3360</v>
      </c>
      <c r="K16" s="2">
        <v>3440</v>
      </c>
      <c r="L16" s="2">
        <v>1900</v>
      </c>
      <c r="M16" s="2">
        <v>1540</v>
      </c>
      <c r="N16" s="2">
        <v>135100</v>
      </c>
      <c r="O16" s="2">
        <v>69810</v>
      </c>
      <c r="P16" s="2">
        <v>65290</v>
      </c>
    </row>
    <row r="18" spans="1:16" x14ac:dyDescent="0.2">
      <c r="A18" s="2" t="s">
        <v>192</v>
      </c>
    </row>
    <row r="20" spans="1:16" x14ac:dyDescent="0.2">
      <c r="A20" s="2" t="s">
        <v>0</v>
      </c>
      <c r="B20" s="2">
        <v>154320</v>
      </c>
      <c r="C20" s="2">
        <v>78810</v>
      </c>
      <c r="D20" s="2">
        <v>75510</v>
      </c>
      <c r="E20" s="2">
        <v>10660</v>
      </c>
      <c r="F20" s="2">
        <v>5500</v>
      </c>
      <c r="G20" s="2">
        <v>5160</v>
      </c>
      <c r="H20" s="2">
        <v>7220</v>
      </c>
      <c r="I20" s="2">
        <v>3600</v>
      </c>
      <c r="J20" s="2">
        <v>3620</v>
      </c>
      <c r="K20" s="2">
        <v>3440</v>
      </c>
      <c r="L20" s="2">
        <v>1900</v>
      </c>
      <c r="M20" s="2">
        <v>1540</v>
      </c>
      <c r="N20" s="2">
        <v>143660</v>
      </c>
      <c r="O20" s="2">
        <v>73310</v>
      </c>
      <c r="P20" s="2">
        <v>70350</v>
      </c>
    </row>
    <row r="21" spans="1:16" x14ac:dyDescent="0.2">
      <c r="A21" s="2" t="s">
        <v>193</v>
      </c>
      <c r="B21" s="2">
        <v>170</v>
      </c>
      <c r="C21" s="2">
        <v>80</v>
      </c>
      <c r="D21" s="2">
        <v>90</v>
      </c>
      <c r="E21" s="2">
        <v>20</v>
      </c>
      <c r="F21" s="2">
        <v>10</v>
      </c>
      <c r="G21" s="2">
        <v>10</v>
      </c>
      <c r="H21" s="2">
        <v>20</v>
      </c>
      <c r="I21" s="2">
        <v>10</v>
      </c>
      <c r="J21" s="2">
        <v>10</v>
      </c>
      <c r="K21" s="2">
        <v>0</v>
      </c>
      <c r="L21" s="2">
        <v>0</v>
      </c>
      <c r="M21" s="2">
        <v>0</v>
      </c>
      <c r="N21" s="2">
        <v>150</v>
      </c>
      <c r="O21" s="2">
        <v>70</v>
      </c>
      <c r="P21" s="2">
        <v>80</v>
      </c>
    </row>
    <row r="22" spans="1:16" x14ac:dyDescent="0.2">
      <c r="A22" s="2" t="s">
        <v>194</v>
      </c>
      <c r="B22" s="2">
        <v>340</v>
      </c>
      <c r="C22" s="2">
        <v>140</v>
      </c>
      <c r="D22" s="2">
        <v>200</v>
      </c>
      <c r="E22" s="2">
        <v>30</v>
      </c>
      <c r="F22" s="2">
        <v>10</v>
      </c>
      <c r="G22" s="2">
        <v>20</v>
      </c>
      <c r="H22" s="2">
        <v>30</v>
      </c>
      <c r="I22" s="2">
        <v>10</v>
      </c>
      <c r="J22" s="2">
        <v>20</v>
      </c>
      <c r="K22" s="2">
        <v>0</v>
      </c>
      <c r="L22" s="2">
        <v>0</v>
      </c>
      <c r="M22" s="2">
        <v>0</v>
      </c>
      <c r="N22" s="2">
        <v>310</v>
      </c>
      <c r="O22" s="2">
        <v>130</v>
      </c>
      <c r="P22" s="2">
        <v>180</v>
      </c>
    </row>
    <row r="23" spans="1:16" x14ac:dyDescent="0.2">
      <c r="A23" s="2" t="s">
        <v>195</v>
      </c>
      <c r="B23" s="2">
        <v>760</v>
      </c>
      <c r="C23" s="2">
        <v>350</v>
      </c>
      <c r="D23" s="2">
        <v>410</v>
      </c>
      <c r="E23" s="2">
        <v>40</v>
      </c>
      <c r="F23" s="2">
        <v>20</v>
      </c>
      <c r="G23" s="2">
        <v>20</v>
      </c>
      <c r="H23" s="2">
        <v>40</v>
      </c>
      <c r="I23" s="2">
        <v>20</v>
      </c>
      <c r="J23" s="2">
        <v>20</v>
      </c>
      <c r="K23" s="2">
        <v>0</v>
      </c>
      <c r="L23" s="2">
        <v>0</v>
      </c>
      <c r="M23" s="2">
        <v>0</v>
      </c>
      <c r="N23" s="2">
        <v>720</v>
      </c>
      <c r="O23" s="2">
        <v>330</v>
      </c>
      <c r="P23" s="2">
        <v>390</v>
      </c>
    </row>
    <row r="24" spans="1:16" x14ac:dyDescent="0.2">
      <c r="A24" s="2" t="s">
        <v>196</v>
      </c>
      <c r="B24" s="2">
        <v>680</v>
      </c>
      <c r="C24" s="2">
        <v>280</v>
      </c>
      <c r="D24" s="2">
        <v>400</v>
      </c>
      <c r="E24" s="2">
        <v>50</v>
      </c>
      <c r="F24" s="2">
        <v>10</v>
      </c>
      <c r="G24" s="2">
        <v>40</v>
      </c>
      <c r="H24" s="2">
        <v>50</v>
      </c>
      <c r="I24" s="2">
        <v>10</v>
      </c>
      <c r="J24" s="2">
        <v>40</v>
      </c>
      <c r="K24" s="2">
        <v>0</v>
      </c>
      <c r="L24" s="2">
        <v>0</v>
      </c>
      <c r="M24" s="2">
        <v>0</v>
      </c>
      <c r="N24" s="2">
        <v>630</v>
      </c>
      <c r="O24" s="2">
        <v>270</v>
      </c>
      <c r="P24" s="2">
        <v>360</v>
      </c>
    </row>
    <row r="25" spans="1:16" x14ac:dyDescent="0.2">
      <c r="A25" s="2" t="s">
        <v>197</v>
      </c>
      <c r="B25" s="2">
        <v>1510</v>
      </c>
      <c r="C25" s="2">
        <v>710</v>
      </c>
      <c r="D25" s="2">
        <v>800</v>
      </c>
      <c r="E25" s="2">
        <v>80</v>
      </c>
      <c r="F25" s="2">
        <v>30</v>
      </c>
      <c r="G25" s="2">
        <v>50</v>
      </c>
      <c r="H25" s="2">
        <v>80</v>
      </c>
      <c r="I25" s="2">
        <v>30</v>
      </c>
      <c r="J25" s="2">
        <v>50</v>
      </c>
      <c r="K25" s="2">
        <v>0</v>
      </c>
      <c r="L25" s="2">
        <v>0</v>
      </c>
      <c r="M25" s="2">
        <v>0</v>
      </c>
      <c r="N25" s="2">
        <v>1430</v>
      </c>
      <c r="O25" s="2">
        <v>680</v>
      </c>
      <c r="P25" s="2">
        <v>750</v>
      </c>
    </row>
    <row r="26" spans="1:16" x14ac:dyDescent="0.2">
      <c r="A26" s="2" t="s">
        <v>67</v>
      </c>
      <c r="B26" s="2">
        <v>150860</v>
      </c>
      <c r="C26" s="2">
        <v>77250</v>
      </c>
      <c r="D26" s="2">
        <v>73610</v>
      </c>
      <c r="E26" s="2">
        <v>10440</v>
      </c>
      <c r="F26" s="2">
        <v>5420</v>
      </c>
      <c r="G26" s="2">
        <v>5020</v>
      </c>
      <c r="H26" s="2">
        <v>7000</v>
      </c>
      <c r="I26" s="2">
        <v>3520</v>
      </c>
      <c r="J26" s="2">
        <v>3480</v>
      </c>
      <c r="K26" s="2">
        <v>3440</v>
      </c>
      <c r="L26" s="2">
        <v>1900</v>
      </c>
      <c r="M26" s="2">
        <v>1540</v>
      </c>
      <c r="N26" s="2">
        <v>140420</v>
      </c>
      <c r="O26" s="2">
        <v>71830</v>
      </c>
      <c r="P26" s="2">
        <v>68590</v>
      </c>
    </row>
    <row r="28" spans="1:16" x14ac:dyDescent="0.2">
      <c r="A28" s="2" t="s">
        <v>198</v>
      </c>
    </row>
    <row r="30" spans="1:16" x14ac:dyDescent="0.2">
      <c r="A30" s="2" t="s">
        <v>0</v>
      </c>
      <c r="B30" s="2">
        <v>154320</v>
      </c>
      <c r="C30" s="2">
        <v>78810</v>
      </c>
      <c r="D30" s="2">
        <v>75510</v>
      </c>
      <c r="E30" s="2">
        <v>10660</v>
      </c>
      <c r="F30" s="2">
        <v>5500</v>
      </c>
      <c r="G30" s="2">
        <v>5160</v>
      </c>
      <c r="H30" s="2">
        <v>7220</v>
      </c>
      <c r="I30" s="2">
        <v>3600</v>
      </c>
      <c r="J30" s="2">
        <v>3620</v>
      </c>
      <c r="K30" s="2">
        <v>3440</v>
      </c>
      <c r="L30" s="2">
        <v>1900</v>
      </c>
      <c r="M30" s="2">
        <v>1540</v>
      </c>
      <c r="N30" s="2">
        <v>143660</v>
      </c>
      <c r="O30" s="2">
        <v>73310</v>
      </c>
      <c r="P30" s="2">
        <v>70350</v>
      </c>
    </row>
    <row r="31" spans="1:16" x14ac:dyDescent="0.2">
      <c r="A31" s="2" t="s">
        <v>199</v>
      </c>
      <c r="B31" s="2">
        <v>4320</v>
      </c>
      <c r="C31" s="2">
        <v>3330</v>
      </c>
      <c r="D31" s="2">
        <v>990</v>
      </c>
      <c r="E31" s="2">
        <v>10</v>
      </c>
      <c r="F31" s="2">
        <v>0</v>
      </c>
      <c r="G31" s="2">
        <v>10</v>
      </c>
      <c r="H31" s="2">
        <v>10</v>
      </c>
      <c r="I31" s="2">
        <v>0</v>
      </c>
      <c r="J31" s="2">
        <v>10</v>
      </c>
      <c r="K31" s="2">
        <v>0</v>
      </c>
      <c r="L31" s="2">
        <v>0</v>
      </c>
      <c r="M31" s="2">
        <v>0</v>
      </c>
      <c r="N31" s="2">
        <v>4310</v>
      </c>
      <c r="O31" s="2">
        <v>3330</v>
      </c>
      <c r="P31" s="2">
        <v>980</v>
      </c>
    </row>
    <row r="32" spans="1:16" x14ac:dyDescent="0.2">
      <c r="A32" s="2" t="s">
        <v>200</v>
      </c>
      <c r="B32" s="2">
        <v>9310</v>
      </c>
      <c r="C32" s="2">
        <v>8580</v>
      </c>
      <c r="D32" s="2">
        <v>730</v>
      </c>
      <c r="E32" s="2">
        <v>100</v>
      </c>
      <c r="F32" s="2">
        <v>100</v>
      </c>
      <c r="G32" s="2">
        <v>0</v>
      </c>
      <c r="H32" s="2">
        <v>100</v>
      </c>
      <c r="I32" s="2">
        <v>100</v>
      </c>
      <c r="J32" s="2">
        <v>0</v>
      </c>
      <c r="K32" s="2">
        <v>0</v>
      </c>
      <c r="L32" s="2">
        <v>0</v>
      </c>
      <c r="M32" s="2">
        <v>0</v>
      </c>
      <c r="N32" s="2">
        <v>9210</v>
      </c>
      <c r="O32" s="2">
        <v>8480</v>
      </c>
      <c r="P32" s="2">
        <v>730</v>
      </c>
    </row>
    <row r="33" spans="1:16" x14ac:dyDescent="0.2">
      <c r="A33" s="2" t="s">
        <v>201</v>
      </c>
      <c r="B33" s="2">
        <v>1580</v>
      </c>
      <c r="C33" s="2">
        <v>1170</v>
      </c>
      <c r="D33" s="2">
        <v>410</v>
      </c>
      <c r="E33" s="2">
        <v>30</v>
      </c>
      <c r="F33" s="2">
        <v>30</v>
      </c>
      <c r="G33" s="2">
        <v>0</v>
      </c>
      <c r="H33" s="2">
        <v>30</v>
      </c>
      <c r="I33" s="2">
        <v>30</v>
      </c>
      <c r="J33" s="2">
        <v>0</v>
      </c>
      <c r="K33" s="2">
        <v>0</v>
      </c>
      <c r="L33" s="2">
        <v>0</v>
      </c>
      <c r="M33" s="2">
        <v>0</v>
      </c>
      <c r="N33" s="2">
        <v>1550</v>
      </c>
      <c r="O33" s="2">
        <v>1140</v>
      </c>
      <c r="P33" s="2">
        <v>410</v>
      </c>
    </row>
    <row r="34" spans="1:16" x14ac:dyDescent="0.2">
      <c r="A34" s="2" t="s">
        <v>202</v>
      </c>
      <c r="B34" s="2">
        <v>87210</v>
      </c>
      <c r="C34" s="2">
        <v>39330</v>
      </c>
      <c r="D34" s="2">
        <v>47880</v>
      </c>
      <c r="E34" s="2">
        <v>5770</v>
      </c>
      <c r="F34" s="2">
        <v>2810</v>
      </c>
      <c r="G34" s="2">
        <v>2960</v>
      </c>
      <c r="H34" s="2">
        <v>5660</v>
      </c>
      <c r="I34" s="2">
        <v>2760</v>
      </c>
      <c r="J34" s="2">
        <v>2900</v>
      </c>
      <c r="K34" s="2">
        <v>110</v>
      </c>
      <c r="L34" s="2">
        <v>50</v>
      </c>
      <c r="M34" s="2">
        <v>60</v>
      </c>
      <c r="N34" s="2">
        <v>81440</v>
      </c>
      <c r="O34" s="2">
        <v>36520</v>
      </c>
      <c r="P34" s="2">
        <v>44920</v>
      </c>
    </row>
    <row r="35" spans="1:16" x14ac:dyDescent="0.2">
      <c r="A35" s="2" t="s">
        <v>67</v>
      </c>
      <c r="B35" s="2">
        <v>51900</v>
      </c>
      <c r="C35" s="2">
        <v>26400</v>
      </c>
      <c r="D35" s="2">
        <v>25500</v>
      </c>
      <c r="E35" s="2">
        <v>4750</v>
      </c>
      <c r="F35" s="2">
        <v>2560</v>
      </c>
      <c r="G35" s="2">
        <v>2190</v>
      </c>
      <c r="H35" s="2">
        <v>1420</v>
      </c>
      <c r="I35" s="2">
        <v>710</v>
      </c>
      <c r="J35" s="2">
        <v>710</v>
      </c>
      <c r="K35" s="2">
        <v>3330</v>
      </c>
      <c r="L35" s="2">
        <v>1850</v>
      </c>
      <c r="M35" s="2">
        <v>1480</v>
      </c>
      <c r="N35" s="2">
        <v>47150</v>
      </c>
      <c r="O35" s="2">
        <v>23840</v>
      </c>
      <c r="P35" s="2">
        <v>23310</v>
      </c>
    </row>
    <row r="36" spans="1:16" x14ac:dyDescent="0.2">
      <c r="A36" s="15" t="s">
        <v>369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</sheetData>
  <mergeCells count="6">
    <mergeCell ref="A36:P36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29DA1-3482-4726-A47E-3EBF66A3F426}">
  <dimension ref="A1:P42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24.77734375" style="2" customWidth="1"/>
    <col min="2" max="4" width="4.77734375" style="2" customWidth="1"/>
    <col min="5" max="13" width="3.88671875" style="2" customWidth="1"/>
    <col min="14" max="16" width="4.77734375" style="2" customWidth="1"/>
    <col min="17" max="16384" width="8.88671875" style="2"/>
  </cols>
  <sheetData>
    <row r="1" spans="1:16" x14ac:dyDescent="0.2">
      <c r="A1" s="2" t="s">
        <v>413</v>
      </c>
    </row>
    <row r="2" spans="1:16" x14ac:dyDescent="0.2">
      <c r="A2" s="6"/>
      <c r="B2" s="16" t="s">
        <v>0</v>
      </c>
      <c r="C2" s="16"/>
      <c r="D2" s="16"/>
      <c r="E2" s="16" t="s">
        <v>14</v>
      </c>
      <c r="F2" s="16"/>
      <c r="G2" s="16"/>
      <c r="H2" s="16" t="s">
        <v>15</v>
      </c>
      <c r="I2" s="16"/>
      <c r="J2" s="16"/>
      <c r="K2" s="16" t="s">
        <v>16</v>
      </c>
      <c r="L2" s="16"/>
      <c r="M2" s="16"/>
      <c r="N2" s="16" t="s">
        <v>13</v>
      </c>
      <c r="O2" s="16"/>
      <c r="P2" s="17"/>
    </row>
    <row r="3" spans="1:16" s="3" customFormat="1" x14ac:dyDescent="0.2">
      <c r="A3" s="7"/>
      <c r="B3" s="4" t="s">
        <v>0</v>
      </c>
      <c r="C3" s="4" t="s">
        <v>1</v>
      </c>
      <c r="D3" s="4" t="s">
        <v>2</v>
      </c>
      <c r="E3" s="4" t="s">
        <v>0</v>
      </c>
      <c r="F3" s="4" t="s">
        <v>1</v>
      </c>
      <c r="G3" s="4" t="s">
        <v>2</v>
      </c>
      <c r="H3" s="4" t="s">
        <v>0</v>
      </c>
      <c r="I3" s="4" t="s">
        <v>1</v>
      </c>
      <c r="J3" s="4" t="s">
        <v>2</v>
      </c>
      <c r="K3" s="4" t="s">
        <v>0</v>
      </c>
      <c r="L3" s="4" t="s">
        <v>1</v>
      </c>
      <c r="M3" s="4" t="s">
        <v>2</v>
      </c>
      <c r="N3" s="4" t="s">
        <v>0</v>
      </c>
      <c r="O3" s="4" t="s">
        <v>1</v>
      </c>
      <c r="P3" s="5" t="s">
        <v>2</v>
      </c>
    </row>
    <row r="4" spans="1:16" x14ac:dyDescent="0.2">
      <c r="A4" s="2" t="s">
        <v>203</v>
      </c>
    </row>
    <row r="6" spans="1:16" x14ac:dyDescent="0.2">
      <c r="A6" s="2" t="s">
        <v>380</v>
      </c>
      <c r="B6" s="2">
        <v>105090</v>
      </c>
      <c r="C6" s="2">
        <v>53690</v>
      </c>
      <c r="D6" s="2">
        <v>51400</v>
      </c>
      <c r="E6" s="2">
        <v>6160</v>
      </c>
      <c r="F6" s="2">
        <v>3070</v>
      </c>
      <c r="G6" s="2">
        <v>3090</v>
      </c>
      <c r="H6" s="2">
        <v>5970</v>
      </c>
      <c r="I6" s="2">
        <v>2960</v>
      </c>
      <c r="J6" s="2">
        <v>3010</v>
      </c>
      <c r="K6" s="2">
        <v>190</v>
      </c>
      <c r="L6" s="2">
        <v>110</v>
      </c>
      <c r="M6" s="2">
        <v>80</v>
      </c>
      <c r="N6" s="2">
        <v>98930</v>
      </c>
      <c r="O6" s="2">
        <v>50620</v>
      </c>
      <c r="P6" s="2">
        <v>48310</v>
      </c>
    </row>
    <row r="7" spans="1:16" x14ac:dyDescent="0.2">
      <c r="A7" s="2" t="s">
        <v>390</v>
      </c>
      <c r="B7" s="2">
        <f>B9+B10</f>
        <v>68380</v>
      </c>
      <c r="C7" s="2">
        <f t="shared" ref="C7:P7" si="0">C9+C10</f>
        <v>39210</v>
      </c>
      <c r="D7" s="2">
        <f t="shared" si="0"/>
        <v>29170</v>
      </c>
      <c r="E7" s="2">
        <f t="shared" si="0"/>
        <v>4030</v>
      </c>
      <c r="F7" s="2">
        <f t="shared" si="0"/>
        <v>2270</v>
      </c>
      <c r="G7" s="2">
        <f t="shared" si="0"/>
        <v>1760</v>
      </c>
      <c r="H7" s="2">
        <f t="shared" si="0"/>
        <v>3980</v>
      </c>
      <c r="I7" s="2">
        <f t="shared" si="0"/>
        <v>2250</v>
      </c>
      <c r="J7" s="2">
        <f t="shared" si="0"/>
        <v>1730</v>
      </c>
      <c r="K7" s="2">
        <f t="shared" si="0"/>
        <v>50</v>
      </c>
      <c r="L7" s="2">
        <f t="shared" si="0"/>
        <v>20</v>
      </c>
      <c r="M7" s="2">
        <f t="shared" si="0"/>
        <v>30</v>
      </c>
      <c r="N7" s="2">
        <f t="shared" si="0"/>
        <v>64350</v>
      </c>
      <c r="O7" s="2">
        <f t="shared" si="0"/>
        <v>36940</v>
      </c>
      <c r="P7" s="2">
        <f t="shared" si="0"/>
        <v>27410</v>
      </c>
    </row>
    <row r="8" spans="1:16" x14ac:dyDescent="0.2">
      <c r="A8" s="2" t="s">
        <v>391</v>
      </c>
      <c r="B8" s="8">
        <f>B7*100/B6</f>
        <v>65.068036920734613</v>
      </c>
      <c r="C8" s="8">
        <f t="shared" ref="C8:P8" si="1">C7*100/C6</f>
        <v>73.030359471037443</v>
      </c>
      <c r="D8" s="8">
        <f t="shared" si="1"/>
        <v>56.750972762645915</v>
      </c>
      <c r="E8" s="8">
        <f t="shared" si="1"/>
        <v>65.422077922077918</v>
      </c>
      <c r="F8" s="8">
        <f t="shared" si="1"/>
        <v>73.941368078175898</v>
      </c>
      <c r="G8" s="8">
        <f t="shared" si="1"/>
        <v>56.957928802588995</v>
      </c>
      <c r="H8" s="8">
        <f t="shared" si="1"/>
        <v>66.666666666666671</v>
      </c>
      <c r="I8" s="8">
        <f t="shared" si="1"/>
        <v>76.013513513513516</v>
      </c>
      <c r="J8" s="8">
        <f t="shared" si="1"/>
        <v>57.475083056478404</v>
      </c>
      <c r="K8" s="8">
        <f t="shared" si="1"/>
        <v>26.315789473684209</v>
      </c>
      <c r="L8" s="8">
        <f t="shared" si="1"/>
        <v>18.181818181818183</v>
      </c>
      <c r="M8" s="8">
        <f t="shared" si="1"/>
        <v>37.5</v>
      </c>
      <c r="N8" s="8">
        <f t="shared" si="1"/>
        <v>65.045992115637318</v>
      </c>
      <c r="O8" s="8">
        <f t="shared" si="1"/>
        <v>72.975108652706439</v>
      </c>
      <c r="P8" s="8">
        <f t="shared" si="1"/>
        <v>56.737735458497205</v>
      </c>
    </row>
    <row r="9" spans="1:16" x14ac:dyDescent="0.2">
      <c r="A9" s="2" t="s">
        <v>392</v>
      </c>
      <c r="B9" s="2">
        <v>4400</v>
      </c>
      <c r="C9" s="2">
        <v>3380</v>
      </c>
      <c r="D9" s="2">
        <v>1020</v>
      </c>
      <c r="E9" s="2">
        <v>10</v>
      </c>
      <c r="F9" s="2">
        <v>0</v>
      </c>
      <c r="G9" s="2">
        <v>10</v>
      </c>
      <c r="H9" s="2">
        <v>10</v>
      </c>
      <c r="I9" s="2">
        <v>0</v>
      </c>
      <c r="J9" s="2">
        <v>10</v>
      </c>
      <c r="K9" s="2">
        <v>0</v>
      </c>
      <c r="L9" s="2">
        <v>0</v>
      </c>
      <c r="M9" s="2">
        <v>0</v>
      </c>
      <c r="N9" s="2">
        <v>4390</v>
      </c>
      <c r="O9" s="2">
        <v>3380</v>
      </c>
      <c r="P9" s="2">
        <v>1010</v>
      </c>
    </row>
    <row r="10" spans="1:16" x14ac:dyDescent="0.2">
      <c r="A10" s="2" t="s">
        <v>393</v>
      </c>
      <c r="B10" s="2">
        <f>B11+B12</f>
        <v>63980</v>
      </c>
      <c r="C10" s="2">
        <f t="shared" ref="C10:P10" si="2">C11+C12</f>
        <v>35830</v>
      </c>
      <c r="D10" s="2">
        <f t="shared" si="2"/>
        <v>28150</v>
      </c>
      <c r="E10" s="2">
        <f t="shared" si="2"/>
        <v>4020</v>
      </c>
      <c r="F10" s="2">
        <f t="shared" si="2"/>
        <v>2270</v>
      </c>
      <c r="G10" s="2">
        <f t="shared" si="2"/>
        <v>1750</v>
      </c>
      <c r="H10" s="2">
        <f t="shared" si="2"/>
        <v>3970</v>
      </c>
      <c r="I10" s="2">
        <f t="shared" si="2"/>
        <v>2250</v>
      </c>
      <c r="J10" s="2">
        <f t="shared" si="2"/>
        <v>1720</v>
      </c>
      <c r="K10" s="2">
        <f t="shared" si="2"/>
        <v>50</v>
      </c>
      <c r="L10" s="2">
        <f t="shared" si="2"/>
        <v>20</v>
      </c>
      <c r="M10" s="2">
        <f t="shared" si="2"/>
        <v>30</v>
      </c>
      <c r="N10" s="2">
        <f t="shared" si="2"/>
        <v>59960</v>
      </c>
      <c r="O10" s="2">
        <f t="shared" si="2"/>
        <v>33560</v>
      </c>
      <c r="P10" s="2">
        <f t="shared" si="2"/>
        <v>26400</v>
      </c>
    </row>
    <row r="11" spans="1:16" x14ac:dyDescent="0.2">
      <c r="A11" s="2" t="s">
        <v>394</v>
      </c>
      <c r="B11" s="2">
        <v>57130</v>
      </c>
      <c r="C11" s="2">
        <v>32040</v>
      </c>
      <c r="D11" s="2">
        <v>25090</v>
      </c>
      <c r="E11" s="2">
        <v>3250</v>
      </c>
      <c r="F11" s="2">
        <v>1970</v>
      </c>
      <c r="G11" s="2">
        <v>1280</v>
      </c>
      <c r="H11" s="2">
        <v>3250</v>
      </c>
      <c r="I11" s="2">
        <v>1970</v>
      </c>
      <c r="J11" s="2">
        <v>1280</v>
      </c>
      <c r="K11" s="2">
        <v>0</v>
      </c>
      <c r="L11" s="2">
        <v>0</v>
      </c>
      <c r="M11" s="2">
        <v>0</v>
      </c>
      <c r="N11" s="2">
        <v>53880</v>
      </c>
      <c r="O11" s="2">
        <v>30070</v>
      </c>
      <c r="P11" s="2">
        <v>23810</v>
      </c>
    </row>
    <row r="12" spans="1:16" x14ac:dyDescent="0.2">
      <c r="A12" s="2" t="s">
        <v>395</v>
      </c>
      <c r="B12" s="2">
        <v>6850</v>
      </c>
      <c r="C12" s="2">
        <v>3790</v>
      </c>
      <c r="D12" s="2">
        <v>3060</v>
      </c>
      <c r="E12" s="2">
        <v>770</v>
      </c>
      <c r="F12" s="2">
        <v>300</v>
      </c>
      <c r="G12" s="2">
        <v>470</v>
      </c>
      <c r="H12" s="2">
        <v>720</v>
      </c>
      <c r="I12" s="2">
        <v>280</v>
      </c>
      <c r="J12" s="2">
        <v>440</v>
      </c>
      <c r="K12" s="2">
        <v>50</v>
      </c>
      <c r="L12" s="2">
        <v>20</v>
      </c>
      <c r="M12" s="2">
        <v>30</v>
      </c>
      <c r="N12" s="2">
        <v>6080</v>
      </c>
      <c r="O12" s="2">
        <v>3490</v>
      </c>
      <c r="P12" s="2">
        <v>2590</v>
      </c>
    </row>
    <row r="13" spans="1:16" x14ac:dyDescent="0.2">
      <c r="A13" s="2" t="s">
        <v>396</v>
      </c>
      <c r="B13" s="8">
        <f>B12*100/B10</f>
        <v>10.706470772116287</v>
      </c>
      <c r="C13" s="8">
        <f t="shared" ref="C13:P13" si="3">C12*100/C10</f>
        <v>10.57772816075914</v>
      </c>
      <c r="D13" s="8">
        <f t="shared" si="3"/>
        <v>10.870337477797513</v>
      </c>
      <c r="E13" s="8">
        <f t="shared" si="3"/>
        <v>19.154228855721392</v>
      </c>
      <c r="F13" s="8">
        <f t="shared" si="3"/>
        <v>13.215859030837004</v>
      </c>
      <c r="G13" s="8">
        <f t="shared" si="3"/>
        <v>26.857142857142858</v>
      </c>
      <c r="H13" s="8">
        <f t="shared" si="3"/>
        <v>18.136020151133501</v>
      </c>
      <c r="I13" s="8">
        <f t="shared" si="3"/>
        <v>12.444444444444445</v>
      </c>
      <c r="J13" s="8">
        <f t="shared" si="3"/>
        <v>25.581395348837209</v>
      </c>
      <c r="K13" s="8">
        <f t="shared" si="3"/>
        <v>100</v>
      </c>
      <c r="L13" s="8">
        <f t="shared" si="3"/>
        <v>100</v>
      </c>
      <c r="M13" s="8">
        <f t="shared" si="3"/>
        <v>100</v>
      </c>
      <c r="N13" s="8">
        <f t="shared" si="3"/>
        <v>10.140093395597065</v>
      </c>
      <c r="O13" s="8">
        <f t="shared" si="3"/>
        <v>10.399284862932062</v>
      </c>
      <c r="P13" s="8">
        <f t="shared" si="3"/>
        <v>9.8106060606060606</v>
      </c>
    </row>
    <row r="14" spans="1:16" x14ac:dyDescent="0.2">
      <c r="A14" s="2" t="s">
        <v>204</v>
      </c>
      <c r="B14" s="2">
        <v>36710</v>
      </c>
      <c r="C14" s="2">
        <v>14480</v>
      </c>
      <c r="D14" s="2">
        <v>22230</v>
      </c>
      <c r="E14" s="2">
        <v>2130</v>
      </c>
      <c r="F14" s="2">
        <v>800</v>
      </c>
      <c r="G14" s="2">
        <v>1330</v>
      </c>
      <c r="H14" s="2">
        <v>1990</v>
      </c>
      <c r="I14" s="2">
        <v>710</v>
      </c>
      <c r="J14" s="2">
        <v>1280</v>
      </c>
      <c r="K14" s="2">
        <v>140</v>
      </c>
      <c r="L14" s="2">
        <v>90</v>
      </c>
      <c r="M14" s="2">
        <v>50</v>
      </c>
      <c r="N14" s="2">
        <v>34580</v>
      </c>
      <c r="O14" s="2">
        <v>13680</v>
      </c>
      <c r="P14" s="2">
        <v>20900</v>
      </c>
    </row>
    <row r="16" spans="1:16" x14ac:dyDescent="0.2">
      <c r="A16" s="2" t="s">
        <v>205</v>
      </c>
    </row>
    <row r="18" spans="1:16" x14ac:dyDescent="0.2">
      <c r="A18" s="2" t="s">
        <v>0</v>
      </c>
      <c r="B18" s="2">
        <v>154320</v>
      </c>
      <c r="C18" s="2">
        <v>78810</v>
      </c>
      <c r="D18" s="2">
        <v>75510</v>
      </c>
      <c r="E18" s="2">
        <v>10660</v>
      </c>
      <c r="F18" s="2">
        <v>5500</v>
      </c>
      <c r="G18" s="2">
        <v>5160</v>
      </c>
      <c r="H18" s="2">
        <v>7220</v>
      </c>
      <c r="I18" s="2">
        <v>3600</v>
      </c>
      <c r="J18" s="2">
        <v>3620</v>
      </c>
      <c r="K18" s="2">
        <v>3440</v>
      </c>
      <c r="L18" s="2">
        <v>1900</v>
      </c>
      <c r="M18" s="2">
        <v>1540</v>
      </c>
      <c r="N18" s="2">
        <v>143660</v>
      </c>
      <c r="O18" s="2">
        <v>73310</v>
      </c>
      <c r="P18" s="2">
        <v>70350</v>
      </c>
    </row>
    <row r="19" spans="1:16" x14ac:dyDescent="0.2">
      <c r="A19" s="2" t="s">
        <v>67</v>
      </c>
      <c r="B19" s="2">
        <v>106330</v>
      </c>
      <c r="C19" s="2">
        <v>54120</v>
      </c>
      <c r="D19" s="2">
        <v>52210</v>
      </c>
      <c r="E19" s="2">
        <v>6500</v>
      </c>
      <c r="F19" s="2">
        <v>3270</v>
      </c>
      <c r="G19" s="2">
        <v>3230</v>
      </c>
      <c r="H19" s="2">
        <v>5970</v>
      </c>
      <c r="I19" s="2">
        <v>2970</v>
      </c>
      <c r="J19" s="2">
        <v>3000</v>
      </c>
      <c r="K19" s="2">
        <v>530</v>
      </c>
      <c r="L19" s="2">
        <v>300</v>
      </c>
      <c r="M19" s="2">
        <v>230</v>
      </c>
      <c r="N19" s="2">
        <v>99830</v>
      </c>
      <c r="O19" s="2">
        <v>50850</v>
      </c>
      <c r="P19" s="2">
        <v>48980</v>
      </c>
    </row>
    <row r="20" spans="1:16" x14ac:dyDescent="0.2">
      <c r="A20" s="2" t="s">
        <v>206</v>
      </c>
      <c r="B20" s="2">
        <v>16900</v>
      </c>
      <c r="C20" s="2">
        <v>8640</v>
      </c>
      <c r="D20" s="2">
        <v>8260</v>
      </c>
      <c r="E20" s="2">
        <v>1400</v>
      </c>
      <c r="F20" s="2">
        <v>740</v>
      </c>
      <c r="G20" s="2">
        <v>660</v>
      </c>
      <c r="H20" s="2">
        <v>480</v>
      </c>
      <c r="I20" s="2">
        <v>250</v>
      </c>
      <c r="J20" s="2">
        <v>230</v>
      </c>
      <c r="K20" s="2">
        <v>920</v>
      </c>
      <c r="L20" s="2">
        <v>490</v>
      </c>
      <c r="M20" s="2">
        <v>430</v>
      </c>
      <c r="N20" s="2">
        <v>15500</v>
      </c>
      <c r="O20" s="2">
        <v>7900</v>
      </c>
      <c r="P20" s="2">
        <v>7600</v>
      </c>
    </row>
    <row r="21" spans="1:16" x14ac:dyDescent="0.2">
      <c r="A21" s="2" t="s">
        <v>207</v>
      </c>
      <c r="B21" s="2">
        <v>8260</v>
      </c>
      <c r="C21" s="2">
        <v>4080</v>
      </c>
      <c r="D21" s="2">
        <v>4180</v>
      </c>
      <c r="E21" s="2">
        <v>710</v>
      </c>
      <c r="F21" s="2">
        <v>360</v>
      </c>
      <c r="G21" s="2">
        <v>350</v>
      </c>
      <c r="H21" s="2">
        <v>190</v>
      </c>
      <c r="I21" s="2">
        <v>100</v>
      </c>
      <c r="J21" s="2">
        <v>90</v>
      </c>
      <c r="K21" s="2">
        <v>520</v>
      </c>
      <c r="L21" s="2">
        <v>260</v>
      </c>
      <c r="M21" s="2">
        <v>260</v>
      </c>
      <c r="N21" s="2">
        <v>7550</v>
      </c>
      <c r="O21" s="2">
        <v>3720</v>
      </c>
      <c r="P21" s="2">
        <v>3830</v>
      </c>
    </row>
    <row r="22" spans="1:16" x14ac:dyDescent="0.2">
      <c r="A22" s="2" t="s">
        <v>208</v>
      </c>
      <c r="B22" s="2">
        <v>1900</v>
      </c>
      <c r="C22" s="2">
        <v>990</v>
      </c>
      <c r="D22" s="2">
        <v>910</v>
      </c>
      <c r="E22" s="2">
        <v>230</v>
      </c>
      <c r="F22" s="2">
        <v>120</v>
      </c>
      <c r="G22" s="2">
        <v>110</v>
      </c>
      <c r="H22" s="2">
        <v>60</v>
      </c>
      <c r="I22" s="2">
        <v>40</v>
      </c>
      <c r="J22" s="2">
        <v>20</v>
      </c>
      <c r="K22" s="2">
        <v>170</v>
      </c>
      <c r="L22" s="2">
        <v>80</v>
      </c>
      <c r="M22" s="2">
        <v>90</v>
      </c>
      <c r="N22" s="2">
        <v>1670</v>
      </c>
      <c r="O22" s="2">
        <v>870</v>
      </c>
      <c r="P22" s="2">
        <v>800</v>
      </c>
    </row>
    <row r="23" spans="1:16" x14ac:dyDescent="0.2">
      <c r="A23" s="2" t="s">
        <v>209</v>
      </c>
      <c r="B23" s="2">
        <v>2310</v>
      </c>
      <c r="C23" s="2">
        <v>1050</v>
      </c>
      <c r="D23" s="2">
        <v>1260</v>
      </c>
      <c r="E23" s="2">
        <v>220</v>
      </c>
      <c r="F23" s="2">
        <v>90</v>
      </c>
      <c r="G23" s="2">
        <v>130</v>
      </c>
      <c r="H23" s="2">
        <v>110</v>
      </c>
      <c r="I23" s="2">
        <v>40</v>
      </c>
      <c r="J23" s="2">
        <v>70</v>
      </c>
      <c r="K23" s="2">
        <v>110</v>
      </c>
      <c r="L23" s="2">
        <v>50</v>
      </c>
      <c r="M23" s="2">
        <v>60</v>
      </c>
      <c r="N23" s="2">
        <v>2090</v>
      </c>
      <c r="O23" s="2">
        <v>960</v>
      </c>
      <c r="P23" s="2">
        <v>1130</v>
      </c>
    </row>
    <row r="24" spans="1:16" x14ac:dyDescent="0.2">
      <c r="A24" s="2" t="s">
        <v>210</v>
      </c>
      <c r="B24" s="2">
        <v>5290</v>
      </c>
      <c r="C24" s="2">
        <v>2870</v>
      </c>
      <c r="D24" s="2">
        <v>2420</v>
      </c>
      <c r="E24" s="2">
        <v>490</v>
      </c>
      <c r="F24" s="2">
        <v>300</v>
      </c>
      <c r="G24" s="2">
        <v>190</v>
      </c>
      <c r="H24" s="2">
        <v>110</v>
      </c>
      <c r="I24" s="2">
        <v>60</v>
      </c>
      <c r="J24" s="2">
        <v>50</v>
      </c>
      <c r="K24" s="2">
        <v>380</v>
      </c>
      <c r="L24" s="2">
        <v>240</v>
      </c>
      <c r="M24" s="2">
        <v>140</v>
      </c>
      <c r="N24" s="2">
        <v>4800</v>
      </c>
      <c r="O24" s="2">
        <v>2570</v>
      </c>
      <c r="P24" s="2">
        <v>2230</v>
      </c>
    </row>
    <row r="25" spans="1:16" x14ac:dyDescent="0.2">
      <c r="A25" s="2" t="s">
        <v>211</v>
      </c>
      <c r="B25" s="2">
        <v>1010</v>
      </c>
      <c r="C25" s="2">
        <v>520</v>
      </c>
      <c r="D25" s="2">
        <v>490</v>
      </c>
      <c r="E25" s="2">
        <v>20</v>
      </c>
      <c r="F25" s="2">
        <v>10</v>
      </c>
      <c r="G25" s="2">
        <v>10</v>
      </c>
      <c r="H25" s="2">
        <v>0</v>
      </c>
      <c r="I25" s="2">
        <v>0</v>
      </c>
      <c r="J25" s="2">
        <v>0</v>
      </c>
      <c r="K25" s="2">
        <v>20</v>
      </c>
      <c r="L25" s="2">
        <v>10</v>
      </c>
      <c r="M25" s="2">
        <v>10</v>
      </c>
      <c r="N25" s="2">
        <v>990</v>
      </c>
      <c r="O25" s="2">
        <v>510</v>
      </c>
      <c r="P25" s="2">
        <v>480</v>
      </c>
    </row>
    <row r="26" spans="1:16" x14ac:dyDescent="0.2">
      <c r="A26" s="2" t="s">
        <v>212</v>
      </c>
      <c r="B26" s="2">
        <v>7480</v>
      </c>
      <c r="C26" s="2">
        <v>3980</v>
      </c>
      <c r="D26" s="2">
        <v>3500</v>
      </c>
      <c r="E26" s="2">
        <v>740</v>
      </c>
      <c r="F26" s="2">
        <v>430</v>
      </c>
      <c r="G26" s="2">
        <v>310</v>
      </c>
      <c r="H26" s="2">
        <v>200</v>
      </c>
      <c r="I26" s="2">
        <v>110</v>
      </c>
      <c r="J26" s="2">
        <v>90</v>
      </c>
      <c r="K26" s="2">
        <v>540</v>
      </c>
      <c r="L26" s="2">
        <v>320</v>
      </c>
      <c r="M26" s="2">
        <v>220</v>
      </c>
      <c r="N26" s="2">
        <v>6740</v>
      </c>
      <c r="O26" s="2">
        <v>3550</v>
      </c>
      <c r="P26" s="2">
        <v>3190</v>
      </c>
    </row>
    <row r="27" spans="1:16" x14ac:dyDescent="0.2">
      <c r="A27" s="2" t="s">
        <v>213</v>
      </c>
      <c r="B27" s="2">
        <v>4840</v>
      </c>
      <c r="C27" s="2">
        <v>2560</v>
      </c>
      <c r="D27" s="2">
        <v>2280</v>
      </c>
      <c r="E27" s="2">
        <v>350</v>
      </c>
      <c r="F27" s="2">
        <v>180</v>
      </c>
      <c r="G27" s="2">
        <v>170</v>
      </c>
      <c r="H27" s="2">
        <v>100</v>
      </c>
      <c r="I27" s="2">
        <v>30</v>
      </c>
      <c r="J27" s="2">
        <v>70</v>
      </c>
      <c r="K27" s="2">
        <v>250</v>
      </c>
      <c r="L27" s="2">
        <v>150</v>
      </c>
      <c r="M27" s="2">
        <v>100</v>
      </c>
      <c r="N27" s="2">
        <v>4490</v>
      </c>
      <c r="O27" s="2">
        <v>2380</v>
      </c>
      <c r="P27" s="2">
        <v>2110</v>
      </c>
    </row>
    <row r="29" spans="1:16" x14ac:dyDescent="0.2">
      <c r="A29" s="2" t="s">
        <v>214</v>
      </c>
    </row>
    <row r="31" spans="1:16" x14ac:dyDescent="0.2">
      <c r="A31" s="2" t="s">
        <v>0</v>
      </c>
      <c r="B31" s="2">
        <v>154320</v>
      </c>
      <c r="C31" s="2">
        <v>78810</v>
      </c>
      <c r="D31" s="2">
        <v>75510</v>
      </c>
      <c r="E31" s="2">
        <v>10660</v>
      </c>
      <c r="F31" s="2">
        <v>5500</v>
      </c>
      <c r="G31" s="2">
        <v>5160</v>
      </c>
      <c r="H31" s="2">
        <v>7220</v>
      </c>
      <c r="I31" s="2">
        <v>3600</v>
      </c>
      <c r="J31" s="2">
        <v>3620</v>
      </c>
      <c r="K31" s="2">
        <v>3440</v>
      </c>
      <c r="L31" s="2">
        <v>1900</v>
      </c>
      <c r="M31" s="2">
        <v>1540</v>
      </c>
      <c r="N31" s="2">
        <v>143660</v>
      </c>
      <c r="O31" s="2">
        <v>73310</v>
      </c>
      <c r="P31" s="2">
        <v>70350</v>
      </c>
    </row>
    <row r="32" spans="1:16" x14ac:dyDescent="0.2">
      <c r="A32" s="2" t="s">
        <v>215</v>
      </c>
      <c r="B32" s="2">
        <v>105770</v>
      </c>
      <c r="C32" s="2">
        <v>57360</v>
      </c>
      <c r="D32" s="2">
        <v>48410</v>
      </c>
      <c r="E32" s="2">
        <v>7560</v>
      </c>
      <c r="F32" s="2">
        <v>4250</v>
      </c>
      <c r="G32" s="2">
        <v>3310</v>
      </c>
      <c r="H32" s="2">
        <v>4310</v>
      </c>
      <c r="I32" s="2">
        <v>2460</v>
      </c>
      <c r="J32" s="2">
        <v>1850</v>
      </c>
      <c r="K32" s="2">
        <v>3250</v>
      </c>
      <c r="L32" s="2">
        <v>1790</v>
      </c>
      <c r="M32" s="2">
        <v>1460</v>
      </c>
      <c r="N32" s="2">
        <v>98210</v>
      </c>
      <c r="O32" s="2">
        <v>53110</v>
      </c>
      <c r="P32" s="2">
        <v>45100</v>
      </c>
    </row>
    <row r="33" spans="1:16" x14ac:dyDescent="0.2">
      <c r="A33" s="2" t="s">
        <v>216</v>
      </c>
      <c r="B33" s="2">
        <v>4990</v>
      </c>
      <c r="C33" s="2">
        <v>3180</v>
      </c>
      <c r="D33" s="2">
        <v>1810</v>
      </c>
      <c r="E33" s="2">
        <v>200</v>
      </c>
      <c r="F33" s="2">
        <v>150</v>
      </c>
      <c r="G33" s="2">
        <v>50</v>
      </c>
      <c r="H33" s="2">
        <v>200</v>
      </c>
      <c r="I33" s="2">
        <v>150</v>
      </c>
      <c r="J33" s="2">
        <v>50</v>
      </c>
      <c r="K33" s="2">
        <v>0</v>
      </c>
      <c r="L33" s="2">
        <v>0</v>
      </c>
      <c r="M33" s="2">
        <v>0</v>
      </c>
      <c r="N33" s="2">
        <v>4790</v>
      </c>
      <c r="O33" s="2">
        <v>3030</v>
      </c>
      <c r="P33" s="2">
        <v>1760</v>
      </c>
    </row>
    <row r="34" spans="1:16" x14ac:dyDescent="0.2">
      <c r="A34" s="2" t="s">
        <v>217</v>
      </c>
      <c r="B34" s="2">
        <v>2960</v>
      </c>
      <c r="C34" s="2">
        <v>1720</v>
      </c>
      <c r="D34" s="2">
        <v>1240</v>
      </c>
      <c r="E34" s="2">
        <v>180</v>
      </c>
      <c r="F34" s="2">
        <v>50</v>
      </c>
      <c r="G34" s="2">
        <v>130</v>
      </c>
      <c r="H34" s="2">
        <v>170</v>
      </c>
      <c r="I34" s="2">
        <v>50</v>
      </c>
      <c r="J34" s="2">
        <v>120</v>
      </c>
      <c r="K34" s="2">
        <v>10</v>
      </c>
      <c r="L34" s="2">
        <v>0</v>
      </c>
      <c r="M34" s="2">
        <v>10</v>
      </c>
      <c r="N34" s="2">
        <v>2780</v>
      </c>
      <c r="O34" s="2">
        <v>1670</v>
      </c>
      <c r="P34" s="2">
        <v>1110</v>
      </c>
    </row>
    <row r="35" spans="1:16" x14ac:dyDescent="0.2">
      <c r="A35" s="2" t="s">
        <v>218</v>
      </c>
      <c r="B35" s="2">
        <v>40600</v>
      </c>
      <c r="C35" s="2">
        <v>16550</v>
      </c>
      <c r="D35" s="2">
        <v>24050</v>
      </c>
      <c r="E35" s="2">
        <v>2720</v>
      </c>
      <c r="F35" s="2">
        <v>1050</v>
      </c>
      <c r="G35" s="2">
        <v>1670</v>
      </c>
      <c r="H35" s="2">
        <v>2540</v>
      </c>
      <c r="I35" s="2">
        <v>940</v>
      </c>
      <c r="J35" s="2">
        <v>1600</v>
      </c>
      <c r="K35" s="2">
        <v>180</v>
      </c>
      <c r="L35" s="2">
        <v>110</v>
      </c>
      <c r="M35" s="2">
        <v>70</v>
      </c>
      <c r="N35" s="2">
        <v>37880</v>
      </c>
      <c r="O35" s="2">
        <v>15500</v>
      </c>
      <c r="P35" s="2">
        <v>22380</v>
      </c>
    </row>
    <row r="37" spans="1:16" x14ac:dyDescent="0.2">
      <c r="A37" s="2" t="s">
        <v>214</v>
      </c>
    </row>
    <row r="39" spans="1:16" x14ac:dyDescent="0.2">
      <c r="A39" s="2" t="s">
        <v>0</v>
      </c>
      <c r="B39" s="2">
        <v>154320</v>
      </c>
      <c r="C39" s="2">
        <v>78810</v>
      </c>
      <c r="D39" s="2">
        <v>75510</v>
      </c>
      <c r="E39" s="2">
        <v>10660</v>
      </c>
      <c r="F39" s="2">
        <v>5500</v>
      </c>
      <c r="G39" s="2">
        <v>5160</v>
      </c>
      <c r="H39" s="2">
        <v>7220</v>
      </c>
      <c r="I39" s="2">
        <v>3600</v>
      </c>
      <c r="J39" s="2">
        <v>3620</v>
      </c>
      <c r="K39" s="2">
        <v>3440</v>
      </c>
      <c r="L39" s="2">
        <v>1900</v>
      </c>
      <c r="M39" s="2">
        <v>1540</v>
      </c>
      <c r="N39" s="2">
        <v>143660</v>
      </c>
      <c r="O39" s="2">
        <v>73310</v>
      </c>
      <c r="P39" s="2">
        <v>70350</v>
      </c>
    </row>
    <row r="40" spans="1:16" x14ac:dyDescent="0.2">
      <c r="A40" s="2" t="s">
        <v>219</v>
      </c>
      <c r="B40" s="2">
        <v>110760</v>
      </c>
      <c r="C40" s="2">
        <v>60540</v>
      </c>
      <c r="D40" s="2">
        <v>50220</v>
      </c>
      <c r="E40" s="2">
        <v>7760</v>
      </c>
      <c r="F40" s="2">
        <v>4400</v>
      </c>
      <c r="G40" s="2">
        <v>3360</v>
      </c>
      <c r="H40" s="2">
        <v>4510</v>
      </c>
      <c r="I40" s="2">
        <v>2610</v>
      </c>
      <c r="J40" s="2">
        <v>1900</v>
      </c>
      <c r="K40" s="2">
        <v>3250</v>
      </c>
      <c r="L40" s="2">
        <v>1790</v>
      </c>
      <c r="M40" s="2">
        <v>1460</v>
      </c>
      <c r="N40" s="2">
        <v>103000</v>
      </c>
      <c r="O40" s="2">
        <v>56140</v>
      </c>
      <c r="P40" s="2">
        <v>46860</v>
      </c>
    </row>
    <row r="41" spans="1:16" x14ac:dyDescent="0.2">
      <c r="A41" s="2" t="s">
        <v>220</v>
      </c>
      <c r="B41" s="2">
        <v>43560</v>
      </c>
      <c r="C41" s="2">
        <v>18270</v>
      </c>
      <c r="D41" s="2">
        <v>25290</v>
      </c>
      <c r="E41" s="2">
        <v>2900</v>
      </c>
      <c r="F41" s="2">
        <v>1100</v>
      </c>
      <c r="G41" s="2">
        <v>1800</v>
      </c>
      <c r="H41" s="2">
        <v>2710</v>
      </c>
      <c r="I41" s="2">
        <v>990</v>
      </c>
      <c r="J41" s="2">
        <v>1720</v>
      </c>
      <c r="K41" s="2">
        <v>190</v>
      </c>
      <c r="L41" s="2">
        <v>110</v>
      </c>
      <c r="M41" s="2">
        <v>80</v>
      </c>
      <c r="N41" s="2">
        <v>40660</v>
      </c>
      <c r="O41" s="2">
        <v>17170</v>
      </c>
      <c r="P41" s="2">
        <v>23490</v>
      </c>
    </row>
    <row r="42" spans="1:16" x14ac:dyDescent="0.2">
      <c r="A42" s="15" t="s">
        <v>369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</sheetData>
  <mergeCells count="6">
    <mergeCell ref="A42:P42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91DCE-7C18-4B89-9855-5542E0B796CE}">
  <dimension ref="A1:P46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4.5546875" style="2" customWidth="1"/>
    <col min="2" max="4" width="5.44140625" style="2" customWidth="1"/>
    <col min="5" max="13" width="4.5546875" style="2" customWidth="1"/>
    <col min="14" max="16" width="5.44140625" style="2" customWidth="1"/>
    <col min="17" max="16384" width="8.88671875" style="2"/>
  </cols>
  <sheetData>
    <row r="1" spans="1:16" x14ac:dyDescent="0.2">
      <c r="A1" s="2" t="s">
        <v>414</v>
      </c>
    </row>
    <row r="2" spans="1:16" x14ac:dyDescent="0.2">
      <c r="A2" s="6"/>
      <c r="B2" s="16" t="s">
        <v>0</v>
      </c>
      <c r="C2" s="16"/>
      <c r="D2" s="16"/>
      <c r="E2" s="16" t="s">
        <v>14</v>
      </c>
      <c r="F2" s="16"/>
      <c r="G2" s="16"/>
      <c r="H2" s="16" t="s">
        <v>15</v>
      </c>
      <c r="I2" s="16"/>
      <c r="J2" s="16"/>
      <c r="K2" s="16" t="s">
        <v>16</v>
      </c>
      <c r="L2" s="16"/>
      <c r="M2" s="16"/>
      <c r="N2" s="16" t="s">
        <v>13</v>
      </c>
      <c r="O2" s="16"/>
      <c r="P2" s="17"/>
    </row>
    <row r="3" spans="1:16" s="3" customFormat="1" x14ac:dyDescent="0.2">
      <c r="A3" s="7"/>
      <c r="B3" s="4" t="s">
        <v>0</v>
      </c>
      <c r="C3" s="4" t="s">
        <v>1</v>
      </c>
      <c r="D3" s="4" t="s">
        <v>2</v>
      </c>
      <c r="E3" s="4" t="s">
        <v>0</v>
      </c>
      <c r="F3" s="4" t="s">
        <v>1</v>
      </c>
      <c r="G3" s="4" t="s">
        <v>2</v>
      </c>
      <c r="H3" s="4" t="s">
        <v>0</v>
      </c>
      <c r="I3" s="4" t="s">
        <v>1</v>
      </c>
      <c r="J3" s="4" t="s">
        <v>2</v>
      </c>
      <c r="K3" s="4" t="s">
        <v>0</v>
      </c>
      <c r="L3" s="4" t="s">
        <v>1</v>
      </c>
      <c r="M3" s="4" t="s">
        <v>2</v>
      </c>
      <c r="N3" s="4" t="s">
        <v>0</v>
      </c>
      <c r="O3" s="4" t="s">
        <v>1</v>
      </c>
      <c r="P3" s="5" t="s">
        <v>2</v>
      </c>
    </row>
    <row r="4" spans="1:16" x14ac:dyDescent="0.2">
      <c r="A4" s="2" t="s">
        <v>221</v>
      </c>
    </row>
    <row r="6" spans="1:16" x14ac:dyDescent="0.2">
      <c r="A6" s="2" t="s">
        <v>0</v>
      </c>
      <c r="B6" s="2">
        <v>154320</v>
      </c>
      <c r="C6" s="2">
        <v>78810</v>
      </c>
      <c r="D6" s="2">
        <v>75510</v>
      </c>
      <c r="E6" s="2">
        <v>10660</v>
      </c>
      <c r="F6" s="2">
        <v>5500</v>
      </c>
      <c r="G6" s="2">
        <v>5160</v>
      </c>
      <c r="H6" s="2">
        <v>7220</v>
      </c>
      <c r="I6" s="2">
        <v>3600</v>
      </c>
      <c r="J6" s="2">
        <v>3620</v>
      </c>
      <c r="K6" s="2">
        <v>3440</v>
      </c>
      <c r="L6" s="2">
        <v>1900</v>
      </c>
      <c r="M6" s="2">
        <v>1540</v>
      </c>
      <c r="N6" s="2">
        <v>143660</v>
      </c>
      <c r="O6" s="2">
        <v>73310</v>
      </c>
      <c r="P6" s="2">
        <v>70350</v>
      </c>
    </row>
    <row r="7" spans="1:16" x14ac:dyDescent="0.2">
      <c r="A7" s="2" t="s">
        <v>222</v>
      </c>
      <c r="B7" s="2">
        <v>56490</v>
      </c>
      <c r="C7" s="2">
        <v>32480</v>
      </c>
      <c r="D7" s="2">
        <v>24010</v>
      </c>
      <c r="E7" s="2">
        <v>2710</v>
      </c>
      <c r="F7" s="2">
        <v>1650</v>
      </c>
      <c r="G7" s="2">
        <v>1060</v>
      </c>
      <c r="H7" s="2">
        <v>2710</v>
      </c>
      <c r="I7" s="2">
        <v>1650</v>
      </c>
      <c r="J7" s="2">
        <v>1060</v>
      </c>
      <c r="K7" s="2">
        <v>0</v>
      </c>
      <c r="L7" s="2">
        <v>0</v>
      </c>
      <c r="M7" s="2">
        <v>0</v>
      </c>
      <c r="N7" s="2">
        <v>53780</v>
      </c>
      <c r="O7" s="2">
        <v>30830</v>
      </c>
      <c r="P7" s="2">
        <v>22950</v>
      </c>
    </row>
    <row r="8" spans="1:16" x14ac:dyDescent="0.2">
      <c r="A8" s="2" t="s">
        <v>223</v>
      </c>
      <c r="B8" s="2">
        <v>270</v>
      </c>
      <c r="C8" s="2">
        <v>150</v>
      </c>
      <c r="D8" s="2">
        <v>120</v>
      </c>
      <c r="E8" s="2">
        <v>20</v>
      </c>
      <c r="F8" s="2">
        <v>10</v>
      </c>
      <c r="G8" s="2">
        <v>10</v>
      </c>
      <c r="H8" s="2">
        <v>20</v>
      </c>
      <c r="I8" s="2">
        <v>10</v>
      </c>
      <c r="J8" s="2">
        <v>10</v>
      </c>
      <c r="K8" s="2">
        <v>0</v>
      </c>
      <c r="L8" s="2">
        <v>0</v>
      </c>
      <c r="M8" s="2">
        <v>0</v>
      </c>
      <c r="N8" s="2">
        <v>250</v>
      </c>
      <c r="O8" s="2">
        <v>140</v>
      </c>
      <c r="P8" s="2">
        <v>110</v>
      </c>
    </row>
    <row r="9" spans="1:16" x14ac:dyDescent="0.2">
      <c r="A9" s="2" t="s">
        <v>224</v>
      </c>
      <c r="B9" s="2">
        <v>10</v>
      </c>
      <c r="C9" s="2">
        <v>10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10</v>
      </c>
      <c r="O9" s="2">
        <v>10</v>
      </c>
      <c r="P9" s="2">
        <v>0</v>
      </c>
    </row>
    <row r="10" spans="1:16" x14ac:dyDescent="0.2">
      <c r="A10" s="2" t="s">
        <v>225</v>
      </c>
      <c r="B10" s="2">
        <v>30</v>
      </c>
      <c r="C10" s="2">
        <v>30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30</v>
      </c>
      <c r="O10" s="2">
        <v>30</v>
      </c>
      <c r="P10" s="2">
        <v>0</v>
      </c>
    </row>
    <row r="11" spans="1:16" x14ac:dyDescent="0.2">
      <c r="A11" s="2" t="s">
        <v>226</v>
      </c>
      <c r="B11" s="2">
        <v>130</v>
      </c>
      <c r="C11" s="2">
        <v>110</v>
      </c>
      <c r="D11" s="2">
        <v>20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130</v>
      </c>
      <c r="O11" s="2">
        <v>110</v>
      </c>
      <c r="P11" s="2">
        <v>20</v>
      </c>
    </row>
    <row r="12" spans="1:16" x14ac:dyDescent="0.2">
      <c r="A12" s="2" t="s">
        <v>227</v>
      </c>
      <c r="B12" s="2">
        <v>140</v>
      </c>
      <c r="C12" s="2">
        <v>120</v>
      </c>
      <c r="D12" s="2">
        <v>20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140</v>
      </c>
      <c r="O12" s="2">
        <v>120</v>
      </c>
      <c r="P12" s="2">
        <v>20</v>
      </c>
    </row>
    <row r="13" spans="1:16" x14ac:dyDescent="0.2">
      <c r="A13" s="2" t="s">
        <v>228</v>
      </c>
      <c r="B13" s="2">
        <v>1560</v>
      </c>
      <c r="C13" s="2">
        <v>1100</v>
      </c>
      <c r="D13" s="2">
        <v>460</v>
      </c>
      <c r="E13" s="2">
        <v>230</v>
      </c>
      <c r="F13" s="2">
        <v>150</v>
      </c>
      <c r="G13" s="2">
        <v>80</v>
      </c>
      <c r="H13" s="2">
        <v>230</v>
      </c>
      <c r="I13" s="2">
        <v>150</v>
      </c>
      <c r="J13" s="2">
        <v>80</v>
      </c>
      <c r="K13" s="2">
        <v>0</v>
      </c>
      <c r="L13" s="2">
        <v>0</v>
      </c>
      <c r="M13" s="2">
        <v>0</v>
      </c>
      <c r="N13" s="2">
        <v>1330</v>
      </c>
      <c r="O13" s="2">
        <v>950</v>
      </c>
      <c r="P13" s="2">
        <v>380</v>
      </c>
    </row>
    <row r="14" spans="1:16" x14ac:dyDescent="0.2">
      <c r="A14" s="2" t="s">
        <v>229</v>
      </c>
      <c r="B14" s="2">
        <v>690</v>
      </c>
      <c r="C14" s="2">
        <v>320</v>
      </c>
      <c r="D14" s="2">
        <v>370</v>
      </c>
      <c r="E14" s="2">
        <v>30</v>
      </c>
      <c r="F14" s="2">
        <v>0</v>
      </c>
      <c r="G14" s="2">
        <v>30</v>
      </c>
      <c r="H14" s="2">
        <v>30</v>
      </c>
      <c r="I14" s="2">
        <v>0</v>
      </c>
      <c r="J14" s="2">
        <v>30</v>
      </c>
      <c r="K14" s="2">
        <v>0</v>
      </c>
      <c r="L14" s="2">
        <v>0</v>
      </c>
      <c r="M14" s="2">
        <v>0</v>
      </c>
      <c r="N14" s="2">
        <v>660</v>
      </c>
      <c r="O14" s="2">
        <v>320</v>
      </c>
      <c r="P14" s="2">
        <v>340</v>
      </c>
    </row>
    <row r="15" spans="1:16" x14ac:dyDescent="0.2">
      <c r="A15" s="2" t="s">
        <v>157</v>
      </c>
      <c r="B15" s="2">
        <v>1340</v>
      </c>
      <c r="C15" s="2">
        <v>680</v>
      </c>
      <c r="D15" s="2">
        <v>660</v>
      </c>
      <c r="E15" s="2">
        <v>210</v>
      </c>
      <c r="F15" s="2">
        <v>130</v>
      </c>
      <c r="G15" s="2">
        <v>80</v>
      </c>
      <c r="H15" s="2">
        <v>210</v>
      </c>
      <c r="I15" s="2">
        <v>130</v>
      </c>
      <c r="J15" s="2">
        <v>80</v>
      </c>
      <c r="K15" s="2">
        <v>0</v>
      </c>
      <c r="L15" s="2">
        <v>0</v>
      </c>
      <c r="M15" s="2">
        <v>0</v>
      </c>
      <c r="N15" s="2">
        <v>1130</v>
      </c>
      <c r="O15" s="2">
        <v>550</v>
      </c>
      <c r="P15" s="2">
        <v>580</v>
      </c>
    </row>
    <row r="16" spans="1:16" x14ac:dyDescent="0.2">
      <c r="A16" s="2" t="s">
        <v>67</v>
      </c>
      <c r="B16" s="2">
        <v>93660</v>
      </c>
      <c r="C16" s="2">
        <v>43810</v>
      </c>
      <c r="D16" s="2">
        <v>49850</v>
      </c>
      <c r="E16" s="2">
        <v>7460</v>
      </c>
      <c r="F16" s="2">
        <v>3560</v>
      </c>
      <c r="G16" s="2">
        <v>3900</v>
      </c>
      <c r="H16" s="2">
        <v>4020</v>
      </c>
      <c r="I16" s="2">
        <v>1660</v>
      </c>
      <c r="J16" s="2">
        <v>2360</v>
      </c>
      <c r="K16" s="2">
        <v>3440</v>
      </c>
      <c r="L16" s="2">
        <v>1900</v>
      </c>
      <c r="M16" s="2">
        <v>1540</v>
      </c>
      <c r="N16" s="2">
        <v>86200</v>
      </c>
      <c r="O16" s="2">
        <v>40250</v>
      </c>
      <c r="P16" s="2">
        <v>45950</v>
      </c>
    </row>
    <row r="18" spans="1:16" x14ac:dyDescent="0.2">
      <c r="A18" s="2" t="s">
        <v>230</v>
      </c>
    </row>
    <row r="20" spans="1:16" x14ac:dyDescent="0.2">
      <c r="A20" s="2" t="s">
        <v>0</v>
      </c>
      <c r="B20" s="2">
        <v>154320</v>
      </c>
      <c r="C20" s="2">
        <v>78810</v>
      </c>
      <c r="D20" s="2">
        <v>75510</v>
      </c>
      <c r="E20" s="2">
        <v>10660</v>
      </c>
      <c r="F20" s="2">
        <v>5500</v>
      </c>
      <c r="G20" s="2">
        <v>5160</v>
      </c>
      <c r="H20" s="2">
        <v>7220</v>
      </c>
      <c r="I20" s="2">
        <v>3600</v>
      </c>
      <c r="J20" s="2">
        <v>3620</v>
      </c>
      <c r="K20" s="2">
        <v>3440</v>
      </c>
      <c r="L20" s="2">
        <v>1900</v>
      </c>
      <c r="M20" s="2">
        <v>1540</v>
      </c>
      <c r="N20" s="2">
        <v>143660</v>
      </c>
      <c r="O20" s="2">
        <v>73310</v>
      </c>
      <c r="P20" s="2">
        <v>70350</v>
      </c>
    </row>
    <row r="21" spans="1:16" x14ac:dyDescent="0.2">
      <c r="A21" s="2" t="s">
        <v>231</v>
      </c>
      <c r="B21" s="2">
        <v>42640</v>
      </c>
      <c r="C21" s="2">
        <v>25660</v>
      </c>
      <c r="D21" s="2">
        <v>16980</v>
      </c>
      <c r="E21" s="2">
        <v>1380</v>
      </c>
      <c r="F21" s="2">
        <v>930</v>
      </c>
      <c r="G21" s="2">
        <v>450</v>
      </c>
      <c r="H21" s="2">
        <v>1380</v>
      </c>
      <c r="I21" s="2">
        <v>930</v>
      </c>
      <c r="J21" s="2">
        <v>450</v>
      </c>
      <c r="K21" s="2">
        <v>0</v>
      </c>
      <c r="L21" s="2">
        <v>0</v>
      </c>
      <c r="M21" s="2">
        <v>0</v>
      </c>
      <c r="N21" s="2">
        <v>41260</v>
      </c>
      <c r="O21" s="2">
        <v>24730</v>
      </c>
      <c r="P21" s="2">
        <v>16530</v>
      </c>
    </row>
    <row r="22" spans="1:16" x14ac:dyDescent="0.2">
      <c r="A22" s="2" t="s">
        <v>232</v>
      </c>
      <c r="B22" s="2">
        <v>10350</v>
      </c>
      <c r="C22" s="2">
        <v>4740</v>
      </c>
      <c r="D22" s="2">
        <v>5610</v>
      </c>
      <c r="E22" s="2">
        <v>1070</v>
      </c>
      <c r="F22" s="2">
        <v>540</v>
      </c>
      <c r="G22" s="2">
        <v>530</v>
      </c>
      <c r="H22" s="2">
        <v>1070</v>
      </c>
      <c r="I22" s="2">
        <v>540</v>
      </c>
      <c r="J22" s="2">
        <v>530</v>
      </c>
      <c r="K22" s="2">
        <v>0</v>
      </c>
      <c r="L22" s="2">
        <v>0</v>
      </c>
      <c r="M22" s="2">
        <v>0</v>
      </c>
      <c r="N22" s="2">
        <v>9280</v>
      </c>
      <c r="O22" s="2">
        <v>4200</v>
      </c>
      <c r="P22" s="2">
        <v>5080</v>
      </c>
    </row>
    <row r="23" spans="1:16" x14ac:dyDescent="0.2">
      <c r="A23" s="2" t="s">
        <v>233</v>
      </c>
      <c r="B23" s="2">
        <v>2080</v>
      </c>
      <c r="C23" s="2">
        <v>1030</v>
      </c>
      <c r="D23" s="2">
        <v>1050</v>
      </c>
      <c r="E23" s="2">
        <v>200</v>
      </c>
      <c r="F23" s="2">
        <v>130</v>
      </c>
      <c r="G23" s="2">
        <v>70</v>
      </c>
      <c r="H23" s="2">
        <v>200</v>
      </c>
      <c r="I23" s="2">
        <v>130</v>
      </c>
      <c r="J23" s="2">
        <v>70</v>
      </c>
      <c r="K23" s="2">
        <v>0</v>
      </c>
      <c r="L23" s="2">
        <v>0</v>
      </c>
      <c r="M23" s="2">
        <v>0</v>
      </c>
      <c r="N23" s="2">
        <v>1880</v>
      </c>
      <c r="O23" s="2">
        <v>900</v>
      </c>
      <c r="P23" s="2">
        <v>980</v>
      </c>
    </row>
    <row r="24" spans="1:16" x14ac:dyDescent="0.2">
      <c r="A24" s="2" t="s">
        <v>234</v>
      </c>
      <c r="B24" s="2">
        <v>630</v>
      </c>
      <c r="C24" s="2">
        <v>450</v>
      </c>
      <c r="D24" s="2">
        <v>180</v>
      </c>
      <c r="E24" s="2">
        <v>30</v>
      </c>
      <c r="F24" s="2">
        <v>30</v>
      </c>
      <c r="G24" s="2">
        <v>0</v>
      </c>
      <c r="H24" s="2">
        <v>30</v>
      </c>
      <c r="I24" s="2">
        <v>30</v>
      </c>
      <c r="J24" s="2">
        <v>0</v>
      </c>
      <c r="K24" s="2">
        <v>0</v>
      </c>
      <c r="L24" s="2">
        <v>0</v>
      </c>
      <c r="M24" s="2">
        <v>0</v>
      </c>
      <c r="N24" s="2">
        <v>600</v>
      </c>
      <c r="O24" s="2">
        <v>420</v>
      </c>
      <c r="P24" s="2">
        <v>180</v>
      </c>
    </row>
    <row r="25" spans="1:16" x14ac:dyDescent="0.2">
      <c r="A25" s="2" t="s">
        <v>235</v>
      </c>
      <c r="B25" s="2">
        <v>320</v>
      </c>
      <c r="C25" s="2">
        <v>220</v>
      </c>
      <c r="D25" s="2">
        <v>100</v>
      </c>
      <c r="E25" s="2">
        <v>30</v>
      </c>
      <c r="F25" s="2">
        <v>20</v>
      </c>
      <c r="G25" s="2">
        <v>10</v>
      </c>
      <c r="H25" s="2">
        <v>30</v>
      </c>
      <c r="I25" s="2">
        <v>20</v>
      </c>
      <c r="J25" s="2">
        <v>10</v>
      </c>
      <c r="K25" s="2">
        <v>0</v>
      </c>
      <c r="L25" s="2">
        <v>0</v>
      </c>
      <c r="M25" s="2">
        <v>0</v>
      </c>
      <c r="N25" s="2">
        <v>290</v>
      </c>
      <c r="O25" s="2">
        <v>200</v>
      </c>
      <c r="P25" s="2">
        <v>90</v>
      </c>
    </row>
    <row r="26" spans="1:16" x14ac:dyDescent="0.2">
      <c r="A26" s="2" t="s">
        <v>236</v>
      </c>
      <c r="B26" s="2">
        <v>470</v>
      </c>
      <c r="C26" s="2">
        <v>380</v>
      </c>
      <c r="D26" s="2">
        <v>90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470</v>
      </c>
      <c r="O26" s="2">
        <v>380</v>
      </c>
      <c r="P26" s="2">
        <v>90</v>
      </c>
    </row>
    <row r="27" spans="1:16" x14ac:dyDescent="0.2">
      <c r="A27" s="2" t="s">
        <v>67</v>
      </c>
      <c r="B27" s="2">
        <v>97830</v>
      </c>
      <c r="C27" s="2">
        <v>46330</v>
      </c>
      <c r="D27" s="2">
        <v>51500</v>
      </c>
      <c r="E27" s="2">
        <v>7950</v>
      </c>
      <c r="F27" s="2">
        <v>3850</v>
      </c>
      <c r="G27" s="2">
        <v>4100</v>
      </c>
      <c r="H27" s="2">
        <v>4510</v>
      </c>
      <c r="I27" s="2">
        <v>1950</v>
      </c>
      <c r="J27" s="2">
        <v>2560</v>
      </c>
      <c r="K27" s="2">
        <v>3440</v>
      </c>
      <c r="L27" s="2">
        <v>1900</v>
      </c>
      <c r="M27" s="2">
        <v>1540</v>
      </c>
      <c r="N27" s="2">
        <v>89880</v>
      </c>
      <c r="O27" s="2">
        <v>42480</v>
      </c>
      <c r="P27" s="2">
        <v>47400</v>
      </c>
    </row>
    <row r="29" spans="1:16" x14ac:dyDescent="0.2">
      <c r="A29" s="2" t="s">
        <v>237</v>
      </c>
    </row>
    <row r="31" spans="1:16" x14ac:dyDescent="0.2">
      <c r="A31" s="2" t="s">
        <v>0</v>
      </c>
      <c r="B31" s="2">
        <v>154320</v>
      </c>
      <c r="C31" s="2">
        <v>78810</v>
      </c>
      <c r="D31" s="2">
        <v>75510</v>
      </c>
      <c r="E31" s="2">
        <v>10660</v>
      </c>
      <c r="F31" s="2">
        <v>5500</v>
      </c>
      <c r="G31" s="2">
        <v>5160</v>
      </c>
      <c r="H31" s="2">
        <v>7220</v>
      </c>
      <c r="I31" s="2">
        <v>3600</v>
      </c>
      <c r="J31" s="2">
        <v>3620</v>
      </c>
      <c r="K31" s="2">
        <v>3440</v>
      </c>
      <c r="L31" s="2">
        <v>1900</v>
      </c>
      <c r="M31" s="2">
        <v>1540</v>
      </c>
      <c r="N31" s="2">
        <v>143660</v>
      </c>
      <c r="O31" s="2">
        <v>73310</v>
      </c>
      <c r="P31" s="2">
        <v>70350</v>
      </c>
    </row>
    <row r="32" spans="1:16" x14ac:dyDescent="0.2">
      <c r="A32" s="2" t="s">
        <v>238</v>
      </c>
      <c r="B32" s="2">
        <v>1630</v>
      </c>
      <c r="C32" s="2">
        <v>1000</v>
      </c>
      <c r="D32" s="2">
        <v>630</v>
      </c>
      <c r="E32" s="2">
        <v>70</v>
      </c>
      <c r="F32" s="2">
        <v>20</v>
      </c>
      <c r="G32" s="2">
        <v>50</v>
      </c>
      <c r="H32" s="2">
        <v>70</v>
      </c>
      <c r="I32" s="2">
        <v>20</v>
      </c>
      <c r="J32" s="2">
        <v>50</v>
      </c>
      <c r="K32" s="2">
        <v>0</v>
      </c>
      <c r="L32" s="2">
        <v>0</v>
      </c>
      <c r="M32" s="2">
        <v>0</v>
      </c>
      <c r="N32" s="2">
        <v>1560</v>
      </c>
      <c r="O32" s="2">
        <v>980</v>
      </c>
      <c r="P32" s="2">
        <v>580</v>
      </c>
    </row>
    <row r="33" spans="1:16" x14ac:dyDescent="0.2">
      <c r="A33" s="2" t="s">
        <v>239</v>
      </c>
      <c r="B33" s="2">
        <v>6750</v>
      </c>
      <c r="C33" s="2">
        <v>3940</v>
      </c>
      <c r="D33" s="2">
        <v>2810</v>
      </c>
      <c r="E33" s="2">
        <v>350</v>
      </c>
      <c r="F33" s="2">
        <v>250</v>
      </c>
      <c r="G33" s="2">
        <v>100</v>
      </c>
      <c r="H33" s="2">
        <v>350</v>
      </c>
      <c r="I33" s="2">
        <v>250</v>
      </c>
      <c r="J33" s="2">
        <v>100</v>
      </c>
      <c r="K33" s="2">
        <v>0</v>
      </c>
      <c r="L33" s="2">
        <v>0</v>
      </c>
      <c r="M33" s="2">
        <v>0</v>
      </c>
      <c r="N33" s="2">
        <v>6400</v>
      </c>
      <c r="O33" s="2">
        <v>3690</v>
      </c>
      <c r="P33" s="2">
        <v>2710</v>
      </c>
    </row>
    <row r="34" spans="1:16" x14ac:dyDescent="0.2">
      <c r="A34" s="2" t="s">
        <v>240</v>
      </c>
      <c r="B34" s="2">
        <v>9660</v>
      </c>
      <c r="C34" s="2">
        <v>5590</v>
      </c>
      <c r="D34" s="2">
        <v>4070</v>
      </c>
      <c r="E34" s="2">
        <v>400</v>
      </c>
      <c r="F34" s="2">
        <v>230</v>
      </c>
      <c r="G34" s="2">
        <v>170</v>
      </c>
      <c r="H34" s="2">
        <v>400</v>
      </c>
      <c r="I34" s="2">
        <v>230</v>
      </c>
      <c r="J34" s="2">
        <v>170</v>
      </c>
      <c r="K34" s="2">
        <v>0</v>
      </c>
      <c r="L34" s="2">
        <v>0</v>
      </c>
      <c r="M34" s="2">
        <v>0</v>
      </c>
      <c r="N34" s="2">
        <v>9260</v>
      </c>
      <c r="O34" s="2">
        <v>5360</v>
      </c>
      <c r="P34" s="2">
        <v>3900</v>
      </c>
    </row>
    <row r="35" spans="1:16" x14ac:dyDescent="0.2">
      <c r="A35" s="2" t="s">
        <v>241</v>
      </c>
      <c r="B35" s="2">
        <v>12260</v>
      </c>
      <c r="C35" s="2">
        <v>6810</v>
      </c>
      <c r="D35" s="2">
        <v>5450</v>
      </c>
      <c r="E35" s="2">
        <v>580</v>
      </c>
      <c r="F35" s="2">
        <v>320</v>
      </c>
      <c r="G35" s="2">
        <v>260</v>
      </c>
      <c r="H35" s="2">
        <v>580</v>
      </c>
      <c r="I35" s="2">
        <v>320</v>
      </c>
      <c r="J35" s="2">
        <v>260</v>
      </c>
      <c r="K35" s="2">
        <v>0</v>
      </c>
      <c r="L35" s="2">
        <v>0</v>
      </c>
      <c r="M35" s="2">
        <v>0</v>
      </c>
      <c r="N35" s="2">
        <v>11680</v>
      </c>
      <c r="O35" s="2">
        <v>6490</v>
      </c>
      <c r="P35" s="2">
        <v>5190</v>
      </c>
    </row>
    <row r="36" spans="1:16" x14ac:dyDescent="0.2">
      <c r="A36" s="2" t="s">
        <v>242</v>
      </c>
      <c r="B36" s="2">
        <v>11000</v>
      </c>
      <c r="C36" s="2">
        <v>6310</v>
      </c>
      <c r="D36" s="2">
        <v>4690</v>
      </c>
      <c r="E36" s="2">
        <v>640</v>
      </c>
      <c r="F36" s="2">
        <v>330</v>
      </c>
      <c r="G36" s="2">
        <v>310</v>
      </c>
      <c r="H36" s="2">
        <v>640</v>
      </c>
      <c r="I36" s="2">
        <v>330</v>
      </c>
      <c r="J36" s="2">
        <v>310</v>
      </c>
      <c r="K36" s="2">
        <v>0</v>
      </c>
      <c r="L36" s="2">
        <v>0</v>
      </c>
      <c r="M36" s="2">
        <v>0</v>
      </c>
      <c r="N36" s="2">
        <v>10360</v>
      </c>
      <c r="O36" s="2">
        <v>5980</v>
      </c>
      <c r="P36" s="2">
        <v>4380</v>
      </c>
    </row>
    <row r="37" spans="1:16" x14ac:dyDescent="0.2">
      <c r="A37" s="2" t="s">
        <v>243</v>
      </c>
      <c r="B37" s="2">
        <v>3470</v>
      </c>
      <c r="C37" s="2">
        <v>1990</v>
      </c>
      <c r="D37" s="2">
        <v>1480</v>
      </c>
      <c r="E37" s="2">
        <v>210</v>
      </c>
      <c r="F37" s="2">
        <v>170</v>
      </c>
      <c r="G37" s="2">
        <v>40</v>
      </c>
      <c r="H37" s="2">
        <v>210</v>
      </c>
      <c r="I37" s="2">
        <v>170</v>
      </c>
      <c r="J37" s="2">
        <v>40</v>
      </c>
      <c r="K37" s="2">
        <v>0</v>
      </c>
      <c r="L37" s="2">
        <v>0</v>
      </c>
      <c r="M37" s="2">
        <v>0</v>
      </c>
      <c r="N37" s="2">
        <v>3260</v>
      </c>
      <c r="O37" s="2">
        <v>1820</v>
      </c>
      <c r="P37" s="2">
        <v>1440</v>
      </c>
    </row>
    <row r="38" spans="1:16" x14ac:dyDescent="0.2">
      <c r="A38" s="2" t="s">
        <v>244</v>
      </c>
      <c r="B38" s="2">
        <v>10690</v>
      </c>
      <c r="C38" s="2">
        <v>6440</v>
      </c>
      <c r="D38" s="2">
        <v>4250</v>
      </c>
      <c r="E38" s="2">
        <v>670</v>
      </c>
      <c r="F38" s="2">
        <v>430</v>
      </c>
      <c r="G38" s="2">
        <v>240</v>
      </c>
      <c r="H38" s="2">
        <v>670</v>
      </c>
      <c r="I38" s="2">
        <v>430</v>
      </c>
      <c r="J38" s="2">
        <v>240</v>
      </c>
      <c r="K38" s="2">
        <v>0</v>
      </c>
      <c r="L38" s="2">
        <v>0</v>
      </c>
      <c r="M38" s="2">
        <v>0</v>
      </c>
      <c r="N38" s="2">
        <v>10020</v>
      </c>
      <c r="O38" s="2">
        <v>6010</v>
      </c>
      <c r="P38" s="2">
        <v>4010</v>
      </c>
    </row>
    <row r="39" spans="1:16" x14ac:dyDescent="0.2">
      <c r="A39" s="2" t="s">
        <v>245</v>
      </c>
      <c r="B39" s="2">
        <v>890</v>
      </c>
      <c r="C39" s="2">
        <v>540</v>
      </c>
      <c r="D39" s="2">
        <v>350</v>
      </c>
      <c r="E39" s="2">
        <v>80</v>
      </c>
      <c r="F39" s="2">
        <v>70</v>
      </c>
      <c r="G39" s="2">
        <v>10</v>
      </c>
      <c r="H39" s="2">
        <v>80</v>
      </c>
      <c r="I39" s="2">
        <v>70</v>
      </c>
      <c r="J39" s="2">
        <v>10</v>
      </c>
      <c r="K39" s="2">
        <v>0</v>
      </c>
      <c r="L39" s="2">
        <v>0</v>
      </c>
      <c r="M39" s="2">
        <v>0</v>
      </c>
      <c r="N39" s="2">
        <v>810</v>
      </c>
      <c r="O39" s="2">
        <v>470</v>
      </c>
      <c r="P39" s="2">
        <v>340</v>
      </c>
    </row>
    <row r="40" spans="1:16" x14ac:dyDescent="0.2">
      <c r="A40" s="2" t="s">
        <v>246</v>
      </c>
      <c r="B40" s="2">
        <v>840</v>
      </c>
      <c r="C40" s="2">
        <v>480</v>
      </c>
      <c r="D40" s="2">
        <v>360</v>
      </c>
      <c r="E40" s="2">
        <v>20</v>
      </c>
      <c r="F40" s="2">
        <v>0</v>
      </c>
      <c r="G40" s="2">
        <v>20</v>
      </c>
      <c r="H40" s="2">
        <v>20</v>
      </c>
      <c r="I40" s="2">
        <v>0</v>
      </c>
      <c r="J40" s="2">
        <v>20</v>
      </c>
      <c r="K40" s="2">
        <v>0</v>
      </c>
      <c r="L40" s="2">
        <v>0</v>
      </c>
      <c r="M40" s="2">
        <v>0</v>
      </c>
      <c r="N40" s="2">
        <v>820</v>
      </c>
      <c r="O40" s="2">
        <v>480</v>
      </c>
      <c r="P40" s="2">
        <v>340</v>
      </c>
    </row>
    <row r="41" spans="1:16" x14ac:dyDescent="0.2">
      <c r="A41" s="2" t="s">
        <v>247</v>
      </c>
      <c r="B41" s="2">
        <v>2060</v>
      </c>
      <c r="C41" s="2">
        <v>1160</v>
      </c>
      <c r="D41" s="2">
        <v>900</v>
      </c>
      <c r="E41" s="2">
        <v>80</v>
      </c>
      <c r="F41" s="2">
        <v>60</v>
      </c>
      <c r="G41" s="2">
        <v>20</v>
      </c>
      <c r="H41" s="2">
        <v>80</v>
      </c>
      <c r="I41" s="2">
        <v>60</v>
      </c>
      <c r="J41" s="2">
        <v>20</v>
      </c>
      <c r="K41" s="2">
        <v>0</v>
      </c>
      <c r="L41" s="2">
        <v>0</v>
      </c>
      <c r="M41" s="2">
        <v>0</v>
      </c>
      <c r="N41" s="2">
        <v>1980</v>
      </c>
      <c r="O41" s="2">
        <v>1100</v>
      </c>
      <c r="P41" s="2">
        <v>880</v>
      </c>
    </row>
    <row r="42" spans="1:16" x14ac:dyDescent="0.2">
      <c r="A42" s="2" t="s">
        <v>248</v>
      </c>
      <c r="B42" s="2">
        <v>200</v>
      </c>
      <c r="C42" s="2">
        <v>120</v>
      </c>
      <c r="D42" s="2">
        <v>80</v>
      </c>
      <c r="E42" s="2">
        <v>10</v>
      </c>
      <c r="F42" s="2">
        <v>10</v>
      </c>
      <c r="G42" s="2">
        <v>0</v>
      </c>
      <c r="H42" s="2">
        <v>10</v>
      </c>
      <c r="I42" s="2">
        <v>10</v>
      </c>
      <c r="J42" s="2">
        <v>0</v>
      </c>
      <c r="K42" s="2">
        <v>0</v>
      </c>
      <c r="L42" s="2">
        <v>0</v>
      </c>
      <c r="M42" s="2">
        <v>0</v>
      </c>
      <c r="N42" s="2">
        <v>190</v>
      </c>
      <c r="O42" s="2">
        <v>110</v>
      </c>
      <c r="P42" s="2">
        <v>80</v>
      </c>
    </row>
    <row r="43" spans="1:16" x14ac:dyDescent="0.2">
      <c r="A43" s="2" t="s">
        <v>249</v>
      </c>
      <c r="B43" s="2">
        <v>460</v>
      </c>
      <c r="C43" s="2">
        <v>270</v>
      </c>
      <c r="D43" s="2">
        <v>190</v>
      </c>
      <c r="E43" s="2">
        <v>50</v>
      </c>
      <c r="F43" s="2">
        <v>40</v>
      </c>
      <c r="G43" s="2">
        <v>10</v>
      </c>
      <c r="H43" s="2">
        <v>50</v>
      </c>
      <c r="I43" s="2">
        <v>40</v>
      </c>
      <c r="J43" s="2">
        <v>10</v>
      </c>
      <c r="K43" s="2">
        <v>0</v>
      </c>
      <c r="L43" s="2">
        <v>0</v>
      </c>
      <c r="M43" s="2">
        <v>0</v>
      </c>
      <c r="N43" s="2">
        <v>410</v>
      </c>
      <c r="O43" s="2">
        <v>230</v>
      </c>
      <c r="P43" s="2">
        <v>180</v>
      </c>
    </row>
    <row r="44" spans="1:16" x14ac:dyDescent="0.2">
      <c r="A44" s="2" t="s">
        <v>250</v>
      </c>
      <c r="B44" s="2">
        <v>60</v>
      </c>
      <c r="C44" s="2">
        <v>30</v>
      </c>
      <c r="D44" s="2">
        <v>30</v>
      </c>
      <c r="E44" s="2">
        <v>10</v>
      </c>
      <c r="F44" s="2">
        <v>10</v>
      </c>
      <c r="G44" s="2">
        <v>0</v>
      </c>
      <c r="H44" s="2">
        <v>10</v>
      </c>
      <c r="I44" s="2">
        <v>10</v>
      </c>
      <c r="J44" s="2">
        <v>0</v>
      </c>
      <c r="K44" s="2">
        <v>0</v>
      </c>
      <c r="L44" s="2">
        <v>0</v>
      </c>
      <c r="M44" s="2">
        <v>0</v>
      </c>
      <c r="N44" s="2">
        <v>50</v>
      </c>
      <c r="O44" s="2">
        <v>20</v>
      </c>
      <c r="P44" s="2">
        <v>30</v>
      </c>
    </row>
    <row r="45" spans="1:16" x14ac:dyDescent="0.2">
      <c r="A45" s="2" t="s">
        <v>67</v>
      </c>
      <c r="B45" s="2">
        <v>94350</v>
      </c>
      <c r="C45" s="2">
        <v>44130</v>
      </c>
      <c r="D45" s="2">
        <v>50220</v>
      </c>
      <c r="E45" s="2">
        <v>7490</v>
      </c>
      <c r="F45" s="2">
        <v>3560</v>
      </c>
      <c r="G45" s="2">
        <v>3930</v>
      </c>
      <c r="H45" s="2">
        <v>4050</v>
      </c>
      <c r="I45" s="2">
        <v>1660</v>
      </c>
      <c r="J45" s="2">
        <v>2390</v>
      </c>
      <c r="K45" s="2">
        <v>3440</v>
      </c>
      <c r="L45" s="2">
        <v>1900</v>
      </c>
      <c r="M45" s="2">
        <v>1540</v>
      </c>
      <c r="N45" s="2">
        <v>86860</v>
      </c>
      <c r="O45" s="2">
        <v>40570</v>
      </c>
      <c r="P45" s="2">
        <v>46290</v>
      </c>
    </row>
    <row r="46" spans="1:16" x14ac:dyDescent="0.2">
      <c r="A46" s="15" t="s">
        <v>369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</sheetData>
  <mergeCells count="6">
    <mergeCell ref="A46:P46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3F02E-3E5E-46AA-9B09-8A9B46ACEF86}">
  <dimension ref="A1:P56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4.5546875" style="20" customWidth="1"/>
    <col min="2" max="4" width="5.44140625" style="2" customWidth="1"/>
    <col min="5" max="13" width="4.5546875" style="2" customWidth="1"/>
    <col min="14" max="16" width="5.44140625" style="2" customWidth="1"/>
    <col min="17" max="16384" width="8.88671875" style="2"/>
  </cols>
  <sheetData>
    <row r="1" spans="1:16" x14ac:dyDescent="0.2">
      <c r="A1" s="20" t="s">
        <v>415</v>
      </c>
    </row>
    <row r="2" spans="1:16" x14ac:dyDescent="0.2">
      <c r="A2" s="21"/>
      <c r="B2" s="16" t="s">
        <v>0</v>
      </c>
      <c r="C2" s="16"/>
      <c r="D2" s="16"/>
      <c r="E2" s="16" t="s">
        <v>14</v>
      </c>
      <c r="F2" s="16"/>
      <c r="G2" s="16"/>
      <c r="H2" s="16" t="s">
        <v>15</v>
      </c>
      <c r="I2" s="16"/>
      <c r="J2" s="16"/>
      <c r="K2" s="16" t="s">
        <v>16</v>
      </c>
      <c r="L2" s="16"/>
      <c r="M2" s="16"/>
      <c r="N2" s="16" t="s">
        <v>13</v>
      </c>
      <c r="O2" s="16"/>
      <c r="P2" s="17"/>
    </row>
    <row r="3" spans="1:16" s="3" customFormat="1" x14ac:dyDescent="0.2">
      <c r="A3" s="22"/>
      <c r="B3" s="4" t="s">
        <v>0</v>
      </c>
      <c r="C3" s="4" t="s">
        <v>1</v>
      </c>
      <c r="D3" s="4" t="s">
        <v>2</v>
      </c>
      <c r="E3" s="4" t="s">
        <v>0</v>
      </c>
      <c r="F3" s="4" t="s">
        <v>1</v>
      </c>
      <c r="G3" s="4" t="s">
        <v>2</v>
      </c>
      <c r="H3" s="4" t="s">
        <v>0</v>
      </c>
      <c r="I3" s="4" t="s">
        <v>1</v>
      </c>
      <c r="J3" s="4" t="s">
        <v>2</v>
      </c>
      <c r="K3" s="4" t="s">
        <v>0</v>
      </c>
      <c r="L3" s="4" t="s">
        <v>1</v>
      </c>
      <c r="M3" s="4" t="s">
        <v>2</v>
      </c>
      <c r="N3" s="4" t="s">
        <v>0</v>
      </c>
      <c r="O3" s="4" t="s">
        <v>1</v>
      </c>
      <c r="P3" s="5" t="s">
        <v>2</v>
      </c>
    </row>
    <row r="4" spans="1:16" x14ac:dyDescent="0.2">
      <c r="A4" s="20" t="s">
        <v>251</v>
      </c>
    </row>
    <row r="6" spans="1:16" x14ac:dyDescent="0.2">
      <c r="A6" s="20" t="s">
        <v>0</v>
      </c>
      <c r="B6" s="2">
        <v>154320</v>
      </c>
      <c r="C6" s="2">
        <v>78810</v>
      </c>
      <c r="D6" s="2">
        <v>75510</v>
      </c>
      <c r="E6" s="2">
        <v>10660</v>
      </c>
      <c r="F6" s="2">
        <v>5500</v>
      </c>
      <c r="G6" s="2">
        <v>5160</v>
      </c>
      <c r="H6" s="2">
        <v>7220</v>
      </c>
      <c r="I6" s="2">
        <v>3600</v>
      </c>
      <c r="J6" s="2">
        <v>3620</v>
      </c>
      <c r="K6" s="2">
        <v>3440</v>
      </c>
      <c r="L6" s="2">
        <v>1900</v>
      </c>
      <c r="M6" s="2">
        <v>1540</v>
      </c>
      <c r="N6" s="2">
        <v>143660</v>
      </c>
      <c r="O6" s="2">
        <v>73310</v>
      </c>
      <c r="P6" s="2">
        <v>70350</v>
      </c>
    </row>
    <row r="7" spans="1:16" x14ac:dyDescent="0.2">
      <c r="A7" s="20" t="s">
        <v>167</v>
      </c>
      <c r="B7" s="2">
        <v>910</v>
      </c>
      <c r="C7" s="2">
        <v>640</v>
      </c>
      <c r="D7" s="2">
        <v>270</v>
      </c>
      <c r="E7" s="2">
        <v>150</v>
      </c>
      <c r="F7" s="2">
        <v>110</v>
      </c>
      <c r="G7" s="2">
        <v>40</v>
      </c>
      <c r="H7" s="2">
        <v>150</v>
      </c>
      <c r="I7" s="2">
        <v>110</v>
      </c>
      <c r="J7" s="2">
        <v>40</v>
      </c>
      <c r="K7" s="2">
        <v>0</v>
      </c>
      <c r="L7" s="2">
        <v>0</v>
      </c>
      <c r="M7" s="2">
        <v>0</v>
      </c>
      <c r="N7" s="2">
        <v>760</v>
      </c>
      <c r="O7" s="2">
        <v>530</v>
      </c>
      <c r="P7" s="2">
        <v>230</v>
      </c>
    </row>
    <row r="8" spans="1:16" x14ac:dyDescent="0.2">
      <c r="A8" s="20" t="s">
        <v>104</v>
      </c>
      <c r="B8" s="2">
        <v>40000</v>
      </c>
      <c r="C8" s="2">
        <v>16310</v>
      </c>
      <c r="D8" s="2">
        <v>23690</v>
      </c>
      <c r="E8" s="2">
        <v>2540</v>
      </c>
      <c r="F8" s="2">
        <v>920</v>
      </c>
      <c r="G8" s="2">
        <v>1620</v>
      </c>
      <c r="H8" s="2">
        <v>2360</v>
      </c>
      <c r="I8" s="2">
        <v>810</v>
      </c>
      <c r="J8" s="2">
        <v>1550</v>
      </c>
      <c r="K8" s="2">
        <v>180</v>
      </c>
      <c r="L8" s="2">
        <v>110</v>
      </c>
      <c r="M8" s="2">
        <v>70</v>
      </c>
      <c r="N8" s="2">
        <v>37460</v>
      </c>
      <c r="O8" s="2">
        <v>15390</v>
      </c>
      <c r="P8" s="2">
        <v>22070</v>
      </c>
    </row>
    <row r="9" spans="1:16" x14ac:dyDescent="0.2">
      <c r="A9" s="20" t="s">
        <v>252</v>
      </c>
      <c r="B9" s="2">
        <v>3510</v>
      </c>
      <c r="C9" s="2">
        <v>1730</v>
      </c>
      <c r="D9" s="2">
        <v>1780</v>
      </c>
      <c r="E9" s="2">
        <v>270</v>
      </c>
      <c r="F9" s="2">
        <v>100</v>
      </c>
      <c r="G9" s="2">
        <v>170</v>
      </c>
      <c r="H9" s="2">
        <v>260</v>
      </c>
      <c r="I9" s="2">
        <v>100</v>
      </c>
      <c r="J9" s="2">
        <v>160</v>
      </c>
      <c r="K9" s="2">
        <v>10</v>
      </c>
      <c r="L9" s="2">
        <v>0</v>
      </c>
      <c r="M9" s="2">
        <v>10</v>
      </c>
      <c r="N9" s="2">
        <v>3240</v>
      </c>
      <c r="O9" s="2">
        <v>1630</v>
      </c>
      <c r="P9" s="2">
        <v>1610</v>
      </c>
    </row>
    <row r="10" spans="1:16" x14ac:dyDescent="0.2">
      <c r="A10" s="20" t="s">
        <v>67</v>
      </c>
      <c r="B10" s="2">
        <v>109900</v>
      </c>
      <c r="C10" s="2">
        <v>60130</v>
      </c>
      <c r="D10" s="2">
        <v>49770</v>
      </c>
      <c r="E10" s="2">
        <v>7700</v>
      </c>
      <c r="F10" s="2">
        <v>4370</v>
      </c>
      <c r="G10" s="2">
        <v>3330</v>
      </c>
      <c r="H10" s="2">
        <v>4450</v>
      </c>
      <c r="I10" s="2">
        <v>2580</v>
      </c>
      <c r="J10" s="2">
        <v>1870</v>
      </c>
      <c r="K10" s="2">
        <v>3250</v>
      </c>
      <c r="L10" s="2">
        <v>1790</v>
      </c>
      <c r="M10" s="2">
        <v>1460</v>
      </c>
      <c r="N10" s="2">
        <v>102200</v>
      </c>
      <c r="O10" s="2">
        <v>55760</v>
      </c>
      <c r="P10" s="2">
        <v>46440</v>
      </c>
    </row>
    <row r="12" spans="1:16" x14ac:dyDescent="0.2">
      <c r="A12" s="20" t="s">
        <v>253</v>
      </c>
    </row>
    <row r="14" spans="1:16" x14ac:dyDescent="0.2">
      <c r="A14" s="20" t="s">
        <v>0</v>
      </c>
      <c r="B14" s="2">
        <v>154320</v>
      </c>
      <c r="C14" s="2">
        <v>78810</v>
      </c>
      <c r="D14" s="2">
        <v>75510</v>
      </c>
      <c r="E14" s="2">
        <v>10660</v>
      </c>
      <c r="F14" s="2">
        <v>5500</v>
      </c>
      <c r="G14" s="2">
        <v>5160</v>
      </c>
      <c r="H14" s="2">
        <v>7220</v>
      </c>
      <c r="I14" s="2">
        <v>3600</v>
      </c>
      <c r="J14" s="2">
        <v>3620</v>
      </c>
      <c r="K14" s="2">
        <v>3440</v>
      </c>
      <c r="L14" s="2">
        <v>1900</v>
      </c>
      <c r="M14" s="2">
        <v>1540</v>
      </c>
      <c r="N14" s="2">
        <v>143660</v>
      </c>
      <c r="O14" s="2">
        <v>73310</v>
      </c>
      <c r="P14" s="2">
        <v>70350</v>
      </c>
    </row>
    <row r="15" spans="1:16" x14ac:dyDescent="0.2">
      <c r="A15" s="20" t="s">
        <v>167</v>
      </c>
      <c r="B15" s="2">
        <v>980</v>
      </c>
      <c r="C15" s="2">
        <v>500</v>
      </c>
      <c r="D15" s="2">
        <v>480</v>
      </c>
      <c r="E15" s="2">
        <v>100</v>
      </c>
      <c r="F15" s="2">
        <v>70</v>
      </c>
      <c r="G15" s="2">
        <v>30</v>
      </c>
      <c r="H15" s="2">
        <v>100</v>
      </c>
      <c r="I15" s="2">
        <v>70</v>
      </c>
      <c r="J15" s="2">
        <v>30</v>
      </c>
      <c r="K15" s="2">
        <v>0</v>
      </c>
      <c r="L15" s="2">
        <v>0</v>
      </c>
      <c r="M15" s="2">
        <v>0</v>
      </c>
      <c r="N15" s="2">
        <v>880</v>
      </c>
      <c r="O15" s="2">
        <v>430</v>
      </c>
      <c r="P15" s="2">
        <v>450</v>
      </c>
    </row>
    <row r="16" spans="1:16" x14ac:dyDescent="0.2">
      <c r="A16" s="20" t="s">
        <v>104</v>
      </c>
      <c r="B16" s="2">
        <v>39140</v>
      </c>
      <c r="C16" s="2">
        <v>15920</v>
      </c>
      <c r="D16" s="2">
        <v>23220</v>
      </c>
      <c r="E16" s="2">
        <v>2510</v>
      </c>
      <c r="F16" s="2">
        <v>890</v>
      </c>
      <c r="G16" s="2">
        <v>1620</v>
      </c>
      <c r="H16" s="2">
        <v>2330</v>
      </c>
      <c r="I16" s="2">
        <v>780</v>
      </c>
      <c r="J16" s="2">
        <v>1550</v>
      </c>
      <c r="K16" s="2">
        <v>180</v>
      </c>
      <c r="L16" s="2">
        <v>110</v>
      </c>
      <c r="M16" s="2">
        <v>70</v>
      </c>
      <c r="N16" s="2">
        <v>36630</v>
      </c>
      <c r="O16" s="2">
        <v>15030</v>
      </c>
      <c r="P16" s="2">
        <v>21600</v>
      </c>
    </row>
    <row r="17" spans="1:16" x14ac:dyDescent="0.2">
      <c r="A17" s="20" t="s">
        <v>252</v>
      </c>
      <c r="B17" s="2">
        <v>4310</v>
      </c>
      <c r="C17" s="2">
        <v>2270</v>
      </c>
      <c r="D17" s="2">
        <v>2040</v>
      </c>
      <c r="E17" s="2">
        <v>350</v>
      </c>
      <c r="F17" s="2">
        <v>170</v>
      </c>
      <c r="G17" s="2">
        <v>180</v>
      </c>
      <c r="H17" s="2">
        <v>340</v>
      </c>
      <c r="I17" s="2">
        <v>170</v>
      </c>
      <c r="J17" s="2">
        <v>170</v>
      </c>
      <c r="K17" s="2">
        <v>10</v>
      </c>
      <c r="L17" s="2">
        <v>0</v>
      </c>
      <c r="M17" s="2">
        <v>10</v>
      </c>
      <c r="N17" s="2">
        <v>3960</v>
      </c>
      <c r="O17" s="2">
        <v>2100</v>
      </c>
      <c r="P17" s="2">
        <v>1860</v>
      </c>
    </row>
    <row r="18" spans="1:16" x14ac:dyDescent="0.2">
      <c r="A18" s="20" t="s">
        <v>67</v>
      </c>
      <c r="B18" s="2">
        <v>109890</v>
      </c>
      <c r="C18" s="2">
        <v>60120</v>
      </c>
      <c r="D18" s="2">
        <v>49770</v>
      </c>
      <c r="E18" s="2">
        <v>7700</v>
      </c>
      <c r="F18" s="2">
        <v>4370</v>
      </c>
      <c r="G18" s="2">
        <v>3330</v>
      </c>
      <c r="H18" s="2">
        <v>4450</v>
      </c>
      <c r="I18" s="2">
        <v>2580</v>
      </c>
      <c r="J18" s="2">
        <v>1870</v>
      </c>
      <c r="K18" s="2">
        <v>3250</v>
      </c>
      <c r="L18" s="2">
        <v>1790</v>
      </c>
      <c r="M18" s="2">
        <v>1460</v>
      </c>
      <c r="N18" s="2">
        <v>102190</v>
      </c>
      <c r="O18" s="2">
        <v>55750</v>
      </c>
      <c r="P18" s="2">
        <v>46440</v>
      </c>
    </row>
    <row r="20" spans="1:16" x14ac:dyDescent="0.2">
      <c r="A20" s="20" t="s">
        <v>254</v>
      </c>
    </row>
    <row r="22" spans="1:16" x14ac:dyDescent="0.2">
      <c r="A22" s="20" t="s">
        <v>0</v>
      </c>
      <c r="B22" s="2">
        <v>154320</v>
      </c>
      <c r="C22" s="2">
        <v>78810</v>
      </c>
      <c r="D22" s="2">
        <v>75510</v>
      </c>
      <c r="E22" s="2">
        <v>10660</v>
      </c>
      <c r="F22" s="2">
        <v>5500</v>
      </c>
      <c r="G22" s="2">
        <v>5160</v>
      </c>
      <c r="H22" s="2">
        <v>7220</v>
      </c>
      <c r="I22" s="2">
        <v>3600</v>
      </c>
      <c r="J22" s="2">
        <v>3620</v>
      </c>
      <c r="K22" s="2">
        <v>3440</v>
      </c>
      <c r="L22" s="2">
        <v>1900</v>
      </c>
      <c r="M22" s="2">
        <v>1540</v>
      </c>
      <c r="N22" s="2">
        <v>143660</v>
      </c>
      <c r="O22" s="2">
        <v>73310</v>
      </c>
      <c r="P22" s="2">
        <v>70350</v>
      </c>
    </row>
    <row r="23" spans="1:16" x14ac:dyDescent="0.2">
      <c r="A23" s="20" t="s">
        <v>167</v>
      </c>
      <c r="B23" s="2">
        <v>420</v>
      </c>
      <c r="C23" s="2">
        <v>300</v>
      </c>
      <c r="D23" s="2">
        <v>120</v>
      </c>
      <c r="E23" s="2">
        <v>60</v>
      </c>
      <c r="F23" s="2">
        <v>60</v>
      </c>
      <c r="G23" s="2">
        <v>0</v>
      </c>
      <c r="H23" s="2">
        <v>60</v>
      </c>
      <c r="I23" s="2">
        <v>60</v>
      </c>
      <c r="J23" s="2">
        <v>0</v>
      </c>
      <c r="K23" s="2">
        <v>0</v>
      </c>
      <c r="L23" s="2">
        <v>0</v>
      </c>
      <c r="M23" s="2">
        <v>0</v>
      </c>
      <c r="N23" s="2">
        <v>360</v>
      </c>
      <c r="O23" s="2">
        <v>240</v>
      </c>
      <c r="P23" s="2">
        <v>120</v>
      </c>
    </row>
    <row r="24" spans="1:16" x14ac:dyDescent="0.2">
      <c r="A24" s="20" t="s">
        <v>104</v>
      </c>
      <c r="B24" s="2">
        <v>5940</v>
      </c>
      <c r="C24" s="2">
        <v>2580</v>
      </c>
      <c r="D24" s="2">
        <v>3360</v>
      </c>
      <c r="E24" s="2">
        <v>420</v>
      </c>
      <c r="F24" s="2">
        <v>220</v>
      </c>
      <c r="G24" s="2">
        <v>200</v>
      </c>
      <c r="H24" s="2">
        <v>390</v>
      </c>
      <c r="I24" s="2">
        <v>200</v>
      </c>
      <c r="J24" s="2">
        <v>190</v>
      </c>
      <c r="K24" s="2">
        <v>30</v>
      </c>
      <c r="L24" s="2">
        <v>20</v>
      </c>
      <c r="M24" s="2">
        <v>10</v>
      </c>
      <c r="N24" s="2">
        <v>5520</v>
      </c>
      <c r="O24" s="2">
        <v>2360</v>
      </c>
      <c r="P24" s="2">
        <v>3160</v>
      </c>
    </row>
    <row r="25" spans="1:16" x14ac:dyDescent="0.2">
      <c r="A25" s="20" t="s">
        <v>252</v>
      </c>
      <c r="B25" s="2">
        <v>38070</v>
      </c>
      <c r="C25" s="2">
        <v>15810</v>
      </c>
      <c r="D25" s="2">
        <v>22260</v>
      </c>
      <c r="E25" s="2">
        <v>2480</v>
      </c>
      <c r="F25" s="2">
        <v>850</v>
      </c>
      <c r="G25" s="2">
        <v>1630</v>
      </c>
      <c r="H25" s="2">
        <v>2320</v>
      </c>
      <c r="I25" s="2">
        <v>760</v>
      </c>
      <c r="J25" s="2">
        <v>1560</v>
      </c>
      <c r="K25" s="2">
        <v>160</v>
      </c>
      <c r="L25" s="2">
        <v>90</v>
      </c>
      <c r="M25" s="2">
        <v>70</v>
      </c>
      <c r="N25" s="2">
        <v>35590</v>
      </c>
      <c r="O25" s="2">
        <v>14960</v>
      </c>
      <c r="P25" s="2">
        <v>20630</v>
      </c>
    </row>
    <row r="26" spans="1:16" x14ac:dyDescent="0.2">
      <c r="A26" s="20" t="s">
        <v>67</v>
      </c>
      <c r="B26" s="2">
        <v>109890</v>
      </c>
      <c r="C26" s="2">
        <v>60120</v>
      </c>
      <c r="D26" s="2">
        <v>49770</v>
      </c>
      <c r="E26" s="2">
        <v>7700</v>
      </c>
      <c r="F26" s="2">
        <v>4370</v>
      </c>
      <c r="G26" s="2">
        <v>3330</v>
      </c>
      <c r="H26" s="2">
        <v>4450</v>
      </c>
      <c r="I26" s="2">
        <v>2580</v>
      </c>
      <c r="J26" s="2">
        <v>1870</v>
      </c>
      <c r="K26" s="2">
        <v>3250</v>
      </c>
      <c r="L26" s="2">
        <v>1790</v>
      </c>
      <c r="M26" s="2">
        <v>1460</v>
      </c>
      <c r="N26" s="2">
        <v>102190</v>
      </c>
      <c r="O26" s="2">
        <v>55750</v>
      </c>
      <c r="P26" s="2">
        <v>46440</v>
      </c>
    </row>
    <row r="28" spans="1:16" x14ac:dyDescent="0.2">
      <c r="A28" s="20" t="s">
        <v>255</v>
      </c>
    </row>
    <row r="30" spans="1:16" x14ac:dyDescent="0.2">
      <c r="A30" s="20" t="s">
        <v>0</v>
      </c>
      <c r="B30" s="2">
        <v>154320</v>
      </c>
      <c r="C30" s="2">
        <v>78810</v>
      </c>
      <c r="D30" s="2">
        <v>75510</v>
      </c>
      <c r="E30" s="2">
        <v>10660</v>
      </c>
      <c r="F30" s="2">
        <v>5500</v>
      </c>
      <c r="G30" s="2">
        <v>5160</v>
      </c>
      <c r="H30" s="2">
        <v>7220</v>
      </c>
      <c r="I30" s="2">
        <v>3600</v>
      </c>
      <c r="J30" s="2">
        <v>3620</v>
      </c>
      <c r="K30" s="2">
        <v>3440</v>
      </c>
      <c r="L30" s="2">
        <v>1900</v>
      </c>
      <c r="M30" s="2">
        <v>1540</v>
      </c>
      <c r="N30" s="2">
        <v>143660</v>
      </c>
      <c r="O30" s="2">
        <v>73310</v>
      </c>
      <c r="P30" s="2">
        <v>70350</v>
      </c>
    </row>
    <row r="31" spans="1:16" x14ac:dyDescent="0.2">
      <c r="A31" s="20" t="s">
        <v>167</v>
      </c>
      <c r="B31" s="2">
        <v>7140</v>
      </c>
      <c r="C31" s="2">
        <v>3850</v>
      </c>
      <c r="D31" s="2">
        <v>3290</v>
      </c>
      <c r="E31" s="2">
        <v>820</v>
      </c>
      <c r="F31" s="2">
        <v>300</v>
      </c>
      <c r="G31" s="2">
        <v>520</v>
      </c>
      <c r="H31" s="2">
        <v>780</v>
      </c>
      <c r="I31" s="2">
        <v>280</v>
      </c>
      <c r="J31" s="2">
        <v>500</v>
      </c>
      <c r="K31" s="2">
        <v>40</v>
      </c>
      <c r="L31" s="2">
        <v>20</v>
      </c>
      <c r="M31" s="2">
        <v>20</v>
      </c>
      <c r="N31" s="2">
        <v>6320</v>
      </c>
      <c r="O31" s="2">
        <v>3550</v>
      </c>
      <c r="P31" s="2">
        <v>2770</v>
      </c>
    </row>
    <row r="32" spans="1:16" x14ac:dyDescent="0.2">
      <c r="A32" s="20" t="s">
        <v>104</v>
      </c>
      <c r="B32" s="2">
        <v>32920</v>
      </c>
      <c r="C32" s="2">
        <v>12540</v>
      </c>
      <c r="D32" s="2">
        <v>20380</v>
      </c>
      <c r="E32" s="2">
        <v>1760</v>
      </c>
      <c r="F32" s="2">
        <v>640</v>
      </c>
      <c r="G32" s="2">
        <v>1120</v>
      </c>
      <c r="H32" s="2">
        <v>1620</v>
      </c>
      <c r="I32" s="2">
        <v>550</v>
      </c>
      <c r="J32" s="2">
        <v>1070</v>
      </c>
      <c r="K32" s="2">
        <v>140</v>
      </c>
      <c r="L32" s="2">
        <v>90</v>
      </c>
      <c r="M32" s="2">
        <v>50</v>
      </c>
      <c r="N32" s="2">
        <v>31160</v>
      </c>
      <c r="O32" s="2">
        <v>11900</v>
      </c>
      <c r="P32" s="2">
        <v>19260</v>
      </c>
    </row>
    <row r="33" spans="1:16" x14ac:dyDescent="0.2">
      <c r="A33" s="20" t="s">
        <v>252</v>
      </c>
      <c r="B33" s="2">
        <v>4350</v>
      </c>
      <c r="C33" s="2">
        <v>2280</v>
      </c>
      <c r="D33" s="2">
        <v>2070</v>
      </c>
      <c r="E33" s="2">
        <v>380</v>
      </c>
      <c r="F33" s="2">
        <v>190</v>
      </c>
      <c r="G33" s="2">
        <v>190</v>
      </c>
      <c r="H33" s="2">
        <v>370</v>
      </c>
      <c r="I33" s="2">
        <v>190</v>
      </c>
      <c r="J33" s="2">
        <v>180</v>
      </c>
      <c r="K33" s="2">
        <v>10</v>
      </c>
      <c r="L33" s="2">
        <v>0</v>
      </c>
      <c r="M33" s="2">
        <v>10</v>
      </c>
      <c r="N33" s="2">
        <v>3970</v>
      </c>
      <c r="O33" s="2">
        <v>2090</v>
      </c>
      <c r="P33" s="2">
        <v>1880</v>
      </c>
    </row>
    <row r="34" spans="1:16" x14ac:dyDescent="0.2">
      <c r="A34" s="20" t="s">
        <v>67</v>
      </c>
      <c r="B34" s="2">
        <v>109910</v>
      </c>
      <c r="C34" s="2">
        <v>60140</v>
      </c>
      <c r="D34" s="2">
        <v>49770</v>
      </c>
      <c r="E34" s="2">
        <v>7700</v>
      </c>
      <c r="F34" s="2">
        <v>4370</v>
      </c>
      <c r="G34" s="2">
        <v>3330</v>
      </c>
      <c r="H34" s="2">
        <v>4450</v>
      </c>
      <c r="I34" s="2">
        <v>2580</v>
      </c>
      <c r="J34" s="2">
        <v>1870</v>
      </c>
      <c r="K34" s="2">
        <v>3250</v>
      </c>
      <c r="L34" s="2">
        <v>1790</v>
      </c>
      <c r="M34" s="2">
        <v>1460</v>
      </c>
      <c r="N34" s="2">
        <v>102210</v>
      </c>
      <c r="O34" s="2">
        <v>55770</v>
      </c>
      <c r="P34" s="2">
        <v>46440</v>
      </c>
    </row>
    <row r="36" spans="1:16" x14ac:dyDescent="0.2">
      <c r="A36" s="20" t="s">
        <v>256</v>
      </c>
    </row>
    <row r="38" spans="1:16" x14ac:dyDescent="0.2">
      <c r="A38" s="20" t="s">
        <v>0</v>
      </c>
      <c r="B38" s="2">
        <v>154320</v>
      </c>
      <c r="C38" s="2">
        <v>78810</v>
      </c>
      <c r="D38" s="2">
        <v>75510</v>
      </c>
      <c r="E38" s="2">
        <v>10660</v>
      </c>
      <c r="F38" s="2">
        <v>5500</v>
      </c>
      <c r="G38" s="2">
        <v>5160</v>
      </c>
      <c r="H38" s="2">
        <v>7220</v>
      </c>
      <c r="I38" s="2">
        <v>3600</v>
      </c>
      <c r="J38" s="2">
        <v>3620</v>
      </c>
      <c r="K38" s="2">
        <v>3440</v>
      </c>
      <c r="L38" s="2">
        <v>1900</v>
      </c>
      <c r="M38" s="2">
        <v>1540</v>
      </c>
      <c r="N38" s="2">
        <v>143660</v>
      </c>
      <c r="O38" s="2">
        <v>73310</v>
      </c>
      <c r="P38" s="2">
        <v>70350</v>
      </c>
    </row>
    <row r="39" spans="1:16" x14ac:dyDescent="0.2">
      <c r="A39" s="20" t="s">
        <v>167</v>
      </c>
      <c r="B39" s="2">
        <v>7730</v>
      </c>
      <c r="C39" s="2">
        <v>4000</v>
      </c>
      <c r="D39" s="2">
        <v>3730</v>
      </c>
      <c r="E39" s="2">
        <v>790</v>
      </c>
      <c r="F39" s="2">
        <v>300</v>
      </c>
      <c r="G39" s="2">
        <v>490</v>
      </c>
      <c r="H39" s="2">
        <v>740</v>
      </c>
      <c r="I39" s="2">
        <v>280</v>
      </c>
      <c r="J39" s="2">
        <v>460</v>
      </c>
      <c r="K39" s="2">
        <v>50</v>
      </c>
      <c r="L39" s="2">
        <v>20</v>
      </c>
      <c r="M39" s="2">
        <v>30</v>
      </c>
      <c r="N39" s="2">
        <v>6940</v>
      </c>
      <c r="O39" s="2">
        <v>3700</v>
      </c>
      <c r="P39" s="2">
        <v>3240</v>
      </c>
    </row>
    <row r="40" spans="1:16" x14ac:dyDescent="0.2">
      <c r="A40" s="20" t="s">
        <v>257</v>
      </c>
      <c r="B40" s="2">
        <v>330</v>
      </c>
      <c r="C40" s="2">
        <v>180</v>
      </c>
      <c r="D40" s="2">
        <v>150</v>
      </c>
      <c r="E40" s="2">
        <v>20</v>
      </c>
      <c r="F40" s="2">
        <v>10</v>
      </c>
      <c r="G40" s="2">
        <v>10</v>
      </c>
      <c r="H40" s="2">
        <v>20</v>
      </c>
      <c r="I40" s="2">
        <v>10</v>
      </c>
      <c r="J40" s="2">
        <v>10</v>
      </c>
      <c r="K40" s="2">
        <v>0</v>
      </c>
      <c r="L40" s="2">
        <v>0</v>
      </c>
      <c r="M40" s="2">
        <v>0</v>
      </c>
      <c r="N40" s="2">
        <v>310</v>
      </c>
      <c r="O40" s="2">
        <v>170</v>
      </c>
      <c r="P40" s="2">
        <v>140</v>
      </c>
    </row>
    <row r="41" spans="1:16" x14ac:dyDescent="0.2">
      <c r="A41" s="20" t="s">
        <v>258</v>
      </c>
      <c r="B41" s="2">
        <v>3280</v>
      </c>
      <c r="C41" s="2">
        <v>1310</v>
      </c>
      <c r="D41" s="2">
        <v>1970</v>
      </c>
      <c r="E41" s="2">
        <v>200</v>
      </c>
      <c r="F41" s="2">
        <v>80</v>
      </c>
      <c r="G41" s="2">
        <v>120</v>
      </c>
      <c r="H41" s="2">
        <v>190</v>
      </c>
      <c r="I41" s="2">
        <v>80</v>
      </c>
      <c r="J41" s="2">
        <v>110</v>
      </c>
      <c r="K41" s="2">
        <v>10</v>
      </c>
      <c r="L41" s="2">
        <v>0</v>
      </c>
      <c r="M41" s="2">
        <v>10</v>
      </c>
      <c r="N41" s="2">
        <v>3080</v>
      </c>
      <c r="O41" s="2">
        <v>1230</v>
      </c>
      <c r="P41" s="2">
        <v>1850</v>
      </c>
    </row>
    <row r="42" spans="1:16" x14ac:dyDescent="0.2">
      <c r="A42" s="20" t="s">
        <v>252</v>
      </c>
      <c r="B42" s="2">
        <v>33090</v>
      </c>
      <c r="C42" s="2">
        <v>13200</v>
      </c>
      <c r="D42" s="2">
        <v>19890</v>
      </c>
      <c r="E42" s="2">
        <v>1950</v>
      </c>
      <c r="F42" s="2">
        <v>740</v>
      </c>
      <c r="G42" s="2">
        <v>1210</v>
      </c>
      <c r="H42" s="2">
        <v>1820</v>
      </c>
      <c r="I42" s="2">
        <v>650</v>
      </c>
      <c r="J42" s="2">
        <v>1170</v>
      </c>
      <c r="K42" s="2">
        <v>130</v>
      </c>
      <c r="L42" s="2">
        <v>90</v>
      </c>
      <c r="M42" s="2">
        <v>40</v>
      </c>
      <c r="N42" s="2">
        <v>31140</v>
      </c>
      <c r="O42" s="2">
        <v>12460</v>
      </c>
      <c r="P42" s="2">
        <v>18680</v>
      </c>
    </row>
    <row r="43" spans="1:16" x14ac:dyDescent="0.2">
      <c r="A43" s="20" t="s">
        <v>67</v>
      </c>
      <c r="B43" s="2">
        <v>109890</v>
      </c>
      <c r="C43" s="2">
        <v>60120</v>
      </c>
      <c r="D43" s="2">
        <v>49770</v>
      </c>
      <c r="E43" s="2">
        <v>7700</v>
      </c>
      <c r="F43" s="2">
        <v>4370</v>
      </c>
      <c r="G43" s="2">
        <v>3330</v>
      </c>
      <c r="H43" s="2">
        <v>4450</v>
      </c>
      <c r="I43" s="2">
        <v>2580</v>
      </c>
      <c r="J43" s="2">
        <v>1870</v>
      </c>
      <c r="K43" s="2">
        <v>3250</v>
      </c>
      <c r="L43" s="2">
        <v>1790</v>
      </c>
      <c r="M43" s="2">
        <v>1460</v>
      </c>
      <c r="N43" s="2">
        <v>102190</v>
      </c>
      <c r="O43" s="2">
        <v>55750</v>
      </c>
      <c r="P43" s="2">
        <v>46440</v>
      </c>
    </row>
    <row r="45" spans="1:16" x14ac:dyDescent="0.2">
      <c r="A45" s="20" t="s">
        <v>259</v>
      </c>
    </row>
    <row r="47" spans="1:16" x14ac:dyDescent="0.2">
      <c r="A47" s="20" t="s">
        <v>0</v>
      </c>
      <c r="B47" s="2">
        <v>154320</v>
      </c>
      <c r="C47" s="2">
        <v>78810</v>
      </c>
      <c r="D47" s="2">
        <v>75510</v>
      </c>
      <c r="E47" s="2">
        <v>10660</v>
      </c>
      <c r="F47" s="2">
        <v>5500</v>
      </c>
      <c r="G47" s="2">
        <v>5160</v>
      </c>
      <c r="H47" s="2">
        <v>7220</v>
      </c>
      <c r="I47" s="2">
        <v>3600</v>
      </c>
      <c r="J47" s="2">
        <v>3620</v>
      </c>
      <c r="K47" s="2">
        <v>3440</v>
      </c>
      <c r="L47" s="2">
        <v>1900</v>
      </c>
      <c r="M47" s="2">
        <v>1540</v>
      </c>
      <c r="N47" s="2">
        <v>143660</v>
      </c>
      <c r="O47" s="2">
        <v>73310</v>
      </c>
      <c r="P47" s="2">
        <v>70350</v>
      </c>
    </row>
    <row r="48" spans="1:16" x14ac:dyDescent="0.2">
      <c r="A48" s="20">
        <v>2000</v>
      </c>
      <c r="B48" s="2">
        <v>65780</v>
      </c>
      <c r="C48" s="2">
        <v>37740</v>
      </c>
      <c r="D48" s="2">
        <v>28040</v>
      </c>
      <c r="E48" s="2">
        <v>3540</v>
      </c>
      <c r="F48" s="2">
        <v>2130</v>
      </c>
      <c r="G48" s="2">
        <v>1410</v>
      </c>
      <c r="H48" s="2">
        <v>3510</v>
      </c>
      <c r="I48" s="2">
        <v>2120</v>
      </c>
      <c r="J48" s="2">
        <v>1390</v>
      </c>
      <c r="K48" s="2">
        <v>30</v>
      </c>
      <c r="L48" s="2">
        <v>10</v>
      </c>
      <c r="M48" s="2">
        <v>20</v>
      </c>
      <c r="N48" s="2">
        <v>62240</v>
      </c>
      <c r="O48" s="2">
        <v>35610</v>
      </c>
      <c r="P48" s="2">
        <v>26630</v>
      </c>
    </row>
    <row r="49" spans="1:16" x14ac:dyDescent="0.2">
      <c r="A49" s="20">
        <v>1999</v>
      </c>
      <c r="B49" s="2">
        <v>7530</v>
      </c>
      <c r="C49" s="2">
        <v>3860</v>
      </c>
      <c r="D49" s="2">
        <v>3670</v>
      </c>
      <c r="E49" s="2">
        <v>360</v>
      </c>
      <c r="F49" s="2">
        <v>150</v>
      </c>
      <c r="G49" s="2">
        <v>210</v>
      </c>
      <c r="H49" s="2">
        <v>330</v>
      </c>
      <c r="I49" s="2">
        <v>130</v>
      </c>
      <c r="J49" s="2">
        <v>200</v>
      </c>
      <c r="K49" s="2">
        <v>30</v>
      </c>
      <c r="L49" s="2">
        <v>20</v>
      </c>
      <c r="M49" s="2">
        <v>10</v>
      </c>
      <c r="N49" s="2">
        <v>7170</v>
      </c>
      <c r="O49" s="2">
        <v>3710</v>
      </c>
      <c r="P49" s="2">
        <v>3460</v>
      </c>
    </row>
    <row r="50" spans="1:16" x14ac:dyDescent="0.2">
      <c r="A50" s="20">
        <v>1998</v>
      </c>
      <c r="B50" s="2">
        <v>3730</v>
      </c>
      <c r="C50" s="2">
        <v>1610</v>
      </c>
      <c r="D50" s="2">
        <v>2120</v>
      </c>
      <c r="E50" s="2">
        <v>160</v>
      </c>
      <c r="F50" s="2">
        <v>60</v>
      </c>
      <c r="G50" s="2">
        <v>100</v>
      </c>
      <c r="H50" s="2">
        <v>160</v>
      </c>
      <c r="I50" s="2">
        <v>60</v>
      </c>
      <c r="J50" s="2">
        <v>100</v>
      </c>
      <c r="K50" s="2">
        <v>0</v>
      </c>
      <c r="L50" s="2">
        <v>0</v>
      </c>
      <c r="M50" s="2">
        <v>0</v>
      </c>
      <c r="N50" s="2">
        <v>3570</v>
      </c>
      <c r="O50" s="2">
        <v>1550</v>
      </c>
      <c r="P50" s="2">
        <v>2020</v>
      </c>
    </row>
    <row r="51" spans="1:16" x14ac:dyDescent="0.2">
      <c r="A51" s="20" t="s">
        <v>260</v>
      </c>
      <c r="B51" s="2">
        <v>4900</v>
      </c>
      <c r="C51" s="2">
        <v>2000</v>
      </c>
      <c r="D51" s="2">
        <v>2900</v>
      </c>
      <c r="E51" s="2">
        <v>290</v>
      </c>
      <c r="F51" s="2">
        <v>110</v>
      </c>
      <c r="G51" s="2">
        <v>180</v>
      </c>
      <c r="H51" s="2">
        <v>290</v>
      </c>
      <c r="I51" s="2">
        <v>110</v>
      </c>
      <c r="J51" s="2">
        <v>180</v>
      </c>
      <c r="K51" s="2">
        <v>0</v>
      </c>
      <c r="L51" s="2">
        <v>0</v>
      </c>
      <c r="M51" s="2">
        <v>0</v>
      </c>
      <c r="N51" s="2">
        <v>4610</v>
      </c>
      <c r="O51" s="2">
        <v>1890</v>
      </c>
      <c r="P51" s="2">
        <v>2720</v>
      </c>
    </row>
    <row r="52" spans="1:16" x14ac:dyDescent="0.2">
      <c r="A52" s="20" t="s">
        <v>147</v>
      </c>
      <c r="B52" s="2">
        <v>4740</v>
      </c>
      <c r="C52" s="2">
        <v>1860</v>
      </c>
      <c r="D52" s="2">
        <v>2880</v>
      </c>
      <c r="E52" s="2">
        <v>270</v>
      </c>
      <c r="F52" s="2">
        <v>80</v>
      </c>
      <c r="G52" s="2">
        <v>190</v>
      </c>
      <c r="H52" s="2">
        <v>260</v>
      </c>
      <c r="I52" s="2">
        <v>80</v>
      </c>
      <c r="J52" s="2">
        <v>180</v>
      </c>
      <c r="K52" s="2">
        <v>10</v>
      </c>
      <c r="L52" s="2">
        <v>0</v>
      </c>
      <c r="M52" s="2">
        <v>10</v>
      </c>
      <c r="N52" s="2">
        <v>4470</v>
      </c>
      <c r="O52" s="2">
        <v>1780</v>
      </c>
      <c r="P52" s="2">
        <v>2690</v>
      </c>
    </row>
    <row r="53" spans="1:16" x14ac:dyDescent="0.2">
      <c r="A53" s="20" t="s">
        <v>261</v>
      </c>
      <c r="B53" s="2">
        <v>4020</v>
      </c>
      <c r="C53" s="2">
        <v>1450</v>
      </c>
      <c r="D53" s="2">
        <v>2570</v>
      </c>
      <c r="E53" s="2">
        <v>110</v>
      </c>
      <c r="F53" s="2">
        <v>40</v>
      </c>
      <c r="G53" s="2">
        <v>70</v>
      </c>
      <c r="H53" s="2">
        <v>110</v>
      </c>
      <c r="I53" s="2">
        <v>40</v>
      </c>
      <c r="J53" s="2">
        <v>70</v>
      </c>
      <c r="K53" s="2">
        <v>0</v>
      </c>
      <c r="L53" s="2">
        <v>0</v>
      </c>
      <c r="M53" s="2">
        <v>0</v>
      </c>
      <c r="N53" s="2">
        <v>3910</v>
      </c>
      <c r="O53" s="2">
        <v>1410</v>
      </c>
      <c r="P53" s="2">
        <v>2500</v>
      </c>
    </row>
    <row r="54" spans="1:16" x14ac:dyDescent="0.2">
      <c r="A54" s="20" t="s">
        <v>262</v>
      </c>
      <c r="B54" s="2">
        <v>14390</v>
      </c>
      <c r="C54" s="2">
        <v>5170</v>
      </c>
      <c r="D54" s="2">
        <v>9220</v>
      </c>
      <c r="E54" s="2">
        <v>1430</v>
      </c>
      <c r="F54" s="2">
        <v>500</v>
      </c>
      <c r="G54" s="2">
        <v>930</v>
      </c>
      <c r="H54" s="2">
        <v>1310</v>
      </c>
      <c r="I54" s="2">
        <v>420</v>
      </c>
      <c r="J54" s="2">
        <v>890</v>
      </c>
      <c r="K54" s="2">
        <v>120</v>
      </c>
      <c r="L54" s="2">
        <v>80</v>
      </c>
      <c r="M54" s="2">
        <v>40</v>
      </c>
      <c r="N54" s="2">
        <v>12960</v>
      </c>
      <c r="O54" s="2">
        <v>4670</v>
      </c>
      <c r="P54" s="2">
        <v>8290</v>
      </c>
    </row>
    <row r="55" spans="1:16" x14ac:dyDescent="0.2">
      <c r="A55" s="20" t="s">
        <v>67</v>
      </c>
      <c r="B55" s="2">
        <v>49230</v>
      </c>
      <c r="C55" s="2">
        <v>25120</v>
      </c>
      <c r="D55" s="2">
        <v>24110</v>
      </c>
      <c r="E55" s="2">
        <v>4500</v>
      </c>
      <c r="F55" s="2">
        <v>2430</v>
      </c>
      <c r="G55" s="2">
        <v>2070</v>
      </c>
      <c r="H55" s="2">
        <v>1250</v>
      </c>
      <c r="I55" s="2">
        <v>640</v>
      </c>
      <c r="J55" s="2">
        <v>610</v>
      </c>
      <c r="K55" s="2">
        <v>3250</v>
      </c>
      <c r="L55" s="2">
        <v>1790</v>
      </c>
      <c r="M55" s="2">
        <v>1460</v>
      </c>
      <c r="N55" s="2">
        <v>44730</v>
      </c>
      <c r="O55" s="2">
        <v>22690</v>
      </c>
      <c r="P55" s="2">
        <v>22040</v>
      </c>
    </row>
    <row r="56" spans="1:16" x14ac:dyDescent="0.2">
      <c r="A56" s="15" t="s">
        <v>369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</sheetData>
  <mergeCells count="6">
    <mergeCell ref="A56:P56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C921E-39BD-41EA-A43E-33308292C31D}">
  <dimension ref="A1:P43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4.5546875" style="2" customWidth="1"/>
    <col min="2" max="4" width="5.44140625" style="2" customWidth="1"/>
    <col min="5" max="13" width="4.5546875" style="2" customWidth="1"/>
    <col min="14" max="16" width="5.44140625" style="2" customWidth="1"/>
    <col min="17" max="16384" width="8.88671875" style="2"/>
  </cols>
  <sheetData>
    <row r="1" spans="1:16" x14ac:dyDescent="0.2">
      <c r="A1" s="2" t="s">
        <v>416</v>
      </c>
    </row>
    <row r="2" spans="1:16" x14ac:dyDescent="0.2">
      <c r="A2" s="6"/>
      <c r="B2" s="16" t="s">
        <v>0</v>
      </c>
      <c r="C2" s="16"/>
      <c r="D2" s="16"/>
      <c r="E2" s="16" t="s">
        <v>14</v>
      </c>
      <c r="F2" s="16"/>
      <c r="G2" s="16"/>
      <c r="H2" s="16" t="s">
        <v>15</v>
      </c>
      <c r="I2" s="16"/>
      <c r="J2" s="16"/>
      <c r="K2" s="16" t="s">
        <v>16</v>
      </c>
      <c r="L2" s="16"/>
      <c r="M2" s="16"/>
      <c r="N2" s="16" t="s">
        <v>13</v>
      </c>
      <c r="O2" s="16"/>
      <c r="P2" s="17"/>
    </row>
    <row r="3" spans="1:16" s="3" customFormat="1" x14ac:dyDescent="0.2">
      <c r="A3" s="7"/>
      <c r="B3" s="4" t="s">
        <v>0</v>
      </c>
      <c r="C3" s="4" t="s">
        <v>1</v>
      </c>
      <c r="D3" s="4" t="s">
        <v>2</v>
      </c>
      <c r="E3" s="4" t="s">
        <v>0</v>
      </c>
      <c r="F3" s="4" t="s">
        <v>1</v>
      </c>
      <c r="G3" s="4" t="s">
        <v>2</v>
      </c>
      <c r="H3" s="4" t="s">
        <v>0</v>
      </c>
      <c r="I3" s="4" t="s">
        <v>1</v>
      </c>
      <c r="J3" s="4" t="s">
        <v>2</v>
      </c>
      <c r="K3" s="4" t="s">
        <v>0</v>
      </c>
      <c r="L3" s="4" t="s">
        <v>1</v>
      </c>
      <c r="M3" s="4" t="s">
        <v>2</v>
      </c>
      <c r="N3" s="4" t="s">
        <v>0</v>
      </c>
      <c r="O3" s="4" t="s">
        <v>1</v>
      </c>
      <c r="P3" s="5" t="s">
        <v>2</v>
      </c>
    </row>
    <row r="4" spans="1:16" x14ac:dyDescent="0.2">
      <c r="A4" s="2" t="s">
        <v>263</v>
      </c>
    </row>
    <row r="6" spans="1:16" x14ac:dyDescent="0.2">
      <c r="A6" s="2" t="s">
        <v>0</v>
      </c>
      <c r="B6" s="2">
        <v>154320</v>
      </c>
      <c r="C6" s="2">
        <v>78810</v>
      </c>
      <c r="D6" s="2">
        <v>75510</v>
      </c>
      <c r="E6" s="2">
        <v>10660</v>
      </c>
      <c r="F6" s="2">
        <v>5500</v>
      </c>
      <c r="G6" s="2">
        <v>5160</v>
      </c>
      <c r="H6" s="2">
        <v>7220</v>
      </c>
      <c r="I6" s="2">
        <v>3600</v>
      </c>
      <c r="J6" s="2">
        <v>3620</v>
      </c>
      <c r="K6" s="2">
        <v>3440</v>
      </c>
      <c r="L6" s="2">
        <v>1900</v>
      </c>
      <c r="M6" s="2">
        <v>1540</v>
      </c>
      <c r="N6" s="2">
        <v>143660</v>
      </c>
      <c r="O6" s="2">
        <v>73310</v>
      </c>
      <c r="P6" s="2">
        <v>70350</v>
      </c>
    </row>
    <row r="7" spans="1:16" x14ac:dyDescent="0.2">
      <c r="A7" s="2" t="s">
        <v>264</v>
      </c>
      <c r="B7" s="2">
        <v>520</v>
      </c>
      <c r="C7" s="2">
        <v>420</v>
      </c>
      <c r="D7" s="2">
        <v>100</v>
      </c>
      <c r="E7" s="2">
        <v>60</v>
      </c>
      <c r="F7" s="2">
        <v>50</v>
      </c>
      <c r="G7" s="2">
        <v>10</v>
      </c>
      <c r="H7" s="2">
        <v>60</v>
      </c>
      <c r="I7" s="2">
        <v>50</v>
      </c>
      <c r="J7" s="2">
        <v>10</v>
      </c>
      <c r="K7" s="2">
        <v>0</v>
      </c>
      <c r="L7" s="2">
        <v>0</v>
      </c>
      <c r="M7" s="2">
        <v>0</v>
      </c>
      <c r="N7" s="2">
        <v>460</v>
      </c>
      <c r="O7" s="2">
        <v>370</v>
      </c>
      <c r="P7" s="2">
        <v>90</v>
      </c>
    </row>
    <row r="8" spans="1:16" x14ac:dyDescent="0.2">
      <c r="A8" s="2" t="s">
        <v>265</v>
      </c>
      <c r="B8" s="2">
        <v>50</v>
      </c>
      <c r="C8" s="2">
        <v>30</v>
      </c>
      <c r="D8" s="2">
        <v>20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50</v>
      </c>
      <c r="O8" s="2">
        <v>30</v>
      </c>
      <c r="P8" s="2">
        <v>20</v>
      </c>
    </row>
    <row r="9" spans="1:16" x14ac:dyDescent="0.2">
      <c r="A9" s="2" t="s">
        <v>266</v>
      </c>
      <c r="B9" s="2">
        <v>1170</v>
      </c>
      <c r="C9" s="2">
        <v>980</v>
      </c>
      <c r="D9" s="2">
        <v>190</v>
      </c>
      <c r="E9" s="2">
        <v>20</v>
      </c>
      <c r="F9" s="2">
        <v>10</v>
      </c>
      <c r="G9" s="2">
        <v>10</v>
      </c>
      <c r="H9" s="2">
        <v>20</v>
      </c>
      <c r="I9" s="2">
        <v>10</v>
      </c>
      <c r="J9" s="2">
        <v>10</v>
      </c>
      <c r="K9" s="2">
        <v>0</v>
      </c>
      <c r="L9" s="2">
        <v>0</v>
      </c>
      <c r="M9" s="2">
        <v>0</v>
      </c>
      <c r="N9" s="2">
        <v>1150</v>
      </c>
      <c r="O9" s="2">
        <v>970</v>
      </c>
      <c r="P9" s="2">
        <v>180</v>
      </c>
    </row>
    <row r="10" spans="1:16" x14ac:dyDescent="0.2">
      <c r="A10" s="2" t="s">
        <v>267</v>
      </c>
      <c r="B10" s="2">
        <v>7820</v>
      </c>
      <c r="C10" s="2">
        <v>6960</v>
      </c>
      <c r="D10" s="2">
        <v>860</v>
      </c>
      <c r="E10" s="2">
        <v>430</v>
      </c>
      <c r="F10" s="2">
        <v>390</v>
      </c>
      <c r="G10" s="2">
        <v>40</v>
      </c>
      <c r="H10" s="2">
        <v>430</v>
      </c>
      <c r="I10" s="2">
        <v>390</v>
      </c>
      <c r="J10" s="2">
        <v>40</v>
      </c>
      <c r="K10" s="2">
        <v>0</v>
      </c>
      <c r="L10" s="2">
        <v>0</v>
      </c>
      <c r="M10" s="2">
        <v>0</v>
      </c>
      <c r="N10" s="2">
        <v>7390</v>
      </c>
      <c r="O10" s="2">
        <v>6570</v>
      </c>
      <c r="P10" s="2">
        <v>820</v>
      </c>
    </row>
    <row r="11" spans="1:16" x14ac:dyDescent="0.2">
      <c r="A11" s="2" t="s">
        <v>268</v>
      </c>
      <c r="B11" s="2">
        <v>1730</v>
      </c>
      <c r="C11" s="2">
        <v>1070</v>
      </c>
      <c r="D11" s="2">
        <v>660</v>
      </c>
      <c r="E11" s="2">
        <v>160</v>
      </c>
      <c r="F11" s="2">
        <v>80</v>
      </c>
      <c r="G11" s="2">
        <v>80</v>
      </c>
      <c r="H11" s="2">
        <v>160</v>
      </c>
      <c r="I11" s="2">
        <v>80</v>
      </c>
      <c r="J11" s="2">
        <v>80</v>
      </c>
      <c r="K11" s="2">
        <v>0</v>
      </c>
      <c r="L11" s="2">
        <v>0</v>
      </c>
      <c r="M11" s="2">
        <v>0</v>
      </c>
      <c r="N11" s="2">
        <v>1570</v>
      </c>
      <c r="O11" s="2">
        <v>990</v>
      </c>
      <c r="P11" s="2">
        <v>580</v>
      </c>
    </row>
    <row r="12" spans="1:16" x14ac:dyDescent="0.2">
      <c r="A12" s="2" t="s">
        <v>269</v>
      </c>
      <c r="B12" s="2">
        <v>2310</v>
      </c>
      <c r="C12" s="2">
        <v>1500</v>
      </c>
      <c r="D12" s="2">
        <v>810</v>
      </c>
      <c r="E12" s="2">
        <v>60</v>
      </c>
      <c r="F12" s="2">
        <v>50</v>
      </c>
      <c r="G12" s="2">
        <v>10</v>
      </c>
      <c r="H12" s="2">
        <v>60</v>
      </c>
      <c r="I12" s="2">
        <v>50</v>
      </c>
      <c r="J12" s="2">
        <v>10</v>
      </c>
      <c r="K12" s="2">
        <v>0</v>
      </c>
      <c r="L12" s="2">
        <v>0</v>
      </c>
      <c r="M12" s="2">
        <v>0</v>
      </c>
      <c r="N12" s="2">
        <v>2250</v>
      </c>
      <c r="O12" s="2">
        <v>1450</v>
      </c>
      <c r="P12" s="2">
        <v>800</v>
      </c>
    </row>
    <row r="13" spans="1:16" x14ac:dyDescent="0.2">
      <c r="A13" s="2" t="s">
        <v>270</v>
      </c>
      <c r="B13" s="2">
        <v>10230</v>
      </c>
      <c r="C13" s="2">
        <v>4250</v>
      </c>
      <c r="D13" s="2">
        <v>5980</v>
      </c>
      <c r="E13" s="2">
        <v>550</v>
      </c>
      <c r="F13" s="2">
        <v>270</v>
      </c>
      <c r="G13" s="2">
        <v>280</v>
      </c>
      <c r="H13" s="2">
        <v>530</v>
      </c>
      <c r="I13" s="2">
        <v>260</v>
      </c>
      <c r="J13" s="2">
        <v>270</v>
      </c>
      <c r="K13" s="2">
        <v>20</v>
      </c>
      <c r="L13" s="2">
        <v>10</v>
      </c>
      <c r="M13" s="2">
        <v>10</v>
      </c>
      <c r="N13" s="2">
        <v>9680</v>
      </c>
      <c r="O13" s="2">
        <v>3980</v>
      </c>
      <c r="P13" s="2">
        <v>5700</v>
      </c>
    </row>
    <row r="14" spans="1:16" x14ac:dyDescent="0.2">
      <c r="A14" s="2" t="s">
        <v>271</v>
      </c>
      <c r="B14" s="2">
        <v>4280</v>
      </c>
      <c r="C14" s="2">
        <v>3100</v>
      </c>
      <c r="D14" s="2">
        <v>1180</v>
      </c>
      <c r="E14" s="2">
        <v>230</v>
      </c>
      <c r="F14" s="2">
        <v>170</v>
      </c>
      <c r="G14" s="2">
        <v>60</v>
      </c>
      <c r="H14" s="2">
        <v>230</v>
      </c>
      <c r="I14" s="2">
        <v>170</v>
      </c>
      <c r="J14" s="2">
        <v>60</v>
      </c>
      <c r="K14" s="2">
        <v>0</v>
      </c>
      <c r="L14" s="2">
        <v>0</v>
      </c>
      <c r="M14" s="2">
        <v>0</v>
      </c>
      <c r="N14" s="2">
        <v>4050</v>
      </c>
      <c r="O14" s="2">
        <v>2930</v>
      </c>
      <c r="P14" s="2">
        <v>1120</v>
      </c>
    </row>
    <row r="15" spans="1:16" x14ac:dyDescent="0.2">
      <c r="A15" s="2" t="s">
        <v>272</v>
      </c>
      <c r="B15" s="2">
        <v>2000</v>
      </c>
      <c r="C15" s="2">
        <v>1240</v>
      </c>
      <c r="D15" s="2">
        <v>760</v>
      </c>
      <c r="E15" s="2">
        <v>40</v>
      </c>
      <c r="F15" s="2">
        <v>40</v>
      </c>
      <c r="G15" s="2">
        <v>0</v>
      </c>
      <c r="H15" s="2">
        <v>40</v>
      </c>
      <c r="I15" s="2">
        <v>40</v>
      </c>
      <c r="J15" s="2">
        <v>0</v>
      </c>
      <c r="K15" s="2">
        <v>0</v>
      </c>
      <c r="L15" s="2">
        <v>0</v>
      </c>
      <c r="M15" s="2">
        <v>0</v>
      </c>
      <c r="N15" s="2">
        <v>1960</v>
      </c>
      <c r="O15" s="2">
        <v>1200</v>
      </c>
      <c r="P15" s="2">
        <v>760</v>
      </c>
    </row>
    <row r="16" spans="1:16" x14ac:dyDescent="0.2">
      <c r="A16" s="2" t="s">
        <v>273</v>
      </c>
      <c r="B16" s="2">
        <v>2670</v>
      </c>
      <c r="C16" s="2">
        <v>810</v>
      </c>
      <c r="D16" s="2">
        <v>1860</v>
      </c>
      <c r="E16" s="2">
        <v>40</v>
      </c>
      <c r="F16" s="2">
        <v>10</v>
      </c>
      <c r="G16" s="2">
        <v>30</v>
      </c>
      <c r="H16" s="2">
        <v>40</v>
      </c>
      <c r="I16" s="2">
        <v>10</v>
      </c>
      <c r="J16" s="2">
        <v>30</v>
      </c>
      <c r="K16" s="2">
        <v>0</v>
      </c>
      <c r="L16" s="2">
        <v>0</v>
      </c>
      <c r="M16" s="2">
        <v>0</v>
      </c>
      <c r="N16" s="2">
        <v>2630</v>
      </c>
      <c r="O16" s="2">
        <v>800</v>
      </c>
      <c r="P16" s="2">
        <v>1830</v>
      </c>
    </row>
    <row r="17" spans="1:16" x14ac:dyDescent="0.2">
      <c r="A17" s="2" t="s">
        <v>274</v>
      </c>
      <c r="B17" s="2">
        <v>1500</v>
      </c>
      <c r="C17" s="2">
        <v>850</v>
      </c>
      <c r="D17" s="2">
        <v>650</v>
      </c>
      <c r="E17" s="2">
        <v>110</v>
      </c>
      <c r="F17" s="2">
        <v>90</v>
      </c>
      <c r="G17" s="2">
        <v>20</v>
      </c>
      <c r="H17" s="2">
        <v>110</v>
      </c>
      <c r="I17" s="2">
        <v>90</v>
      </c>
      <c r="J17" s="2">
        <v>20</v>
      </c>
      <c r="K17" s="2">
        <v>0</v>
      </c>
      <c r="L17" s="2">
        <v>0</v>
      </c>
      <c r="M17" s="2">
        <v>0</v>
      </c>
      <c r="N17" s="2">
        <v>1390</v>
      </c>
      <c r="O17" s="2">
        <v>760</v>
      </c>
      <c r="P17" s="2">
        <v>630</v>
      </c>
    </row>
    <row r="18" spans="1:16" x14ac:dyDescent="0.2">
      <c r="A18" s="2" t="s">
        <v>275</v>
      </c>
      <c r="B18" s="2">
        <v>2120</v>
      </c>
      <c r="C18" s="2">
        <v>1190</v>
      </c>
      <c r="D18" s="2">
        <v>930</v>
      </c>
      <c r="E18" s="2">
        <v>40</v>
      </c>
      <c r="F18" s="2">
        <v>20</v>
      </c>
      <c r="G18" s="2">
        <v>20</v>
      </c>
      <c r="H18" s="2">
        <v>30</v>
      </c>
      <c r="I18" s="2">
        <v>20</v>
      </c>
      <c r="J18" s="2">
        <v>10</v>
      </c>
      <c r="K18" s="2">
        <v>10</v>
      </c>
      <c r="L18" s="2">
        <v>0</v>
      </c>
      <c r="M18" s="2">
        <v>10</v>
      </c>
      <c r="N18" s="2">
        <v>2080</v>
      </c>
      <c r="O18" s="2">
        <v>1170</v>
      </c>
      <c r="P18" s="2">
        <v>910</v>
      </c>
    </row>
    <row r="19" spans="1:16" x14ac:dyDescent="0.2">
      <c r="A19" s="2" t="s">
        <v>276</v>
      </c>
      <c r="B19" s="2">
        <v>60</v>
      </c>
      <c r="C19" s="2">
        <v>50</v>
      </c>
      <c r="D19" s="2">
        <v>10</v>
      </c>
      <c r="E19" s="2">
        <v>20</v>
      </c>
      <c r="F19" s="2">
        <v>10</v>
      </c>
      <c r="G19" s="2">
        <v>10</v>
      </c>
      <c r="H19" s="2">
        <v>20</v>
      </c>
      <c r="I19" s="2">
        <v>10</v>
      </c>
      <c r="J19" s="2">
        <v>10</v>
      </c>
      <c r="K19" s="2">
        <v>0</v>
      </c>
      <c r="L19" s="2">
        <v>0</v>
      </c>
      <c r="M19" s="2">
        <v>0</v>
      </c>
      <c r="N19" s="2">
        <v>40</v>
      </c>
      <c r="O19" s="2">
        <v>40</v>
      </c>
      <c r="P19" s="2">
        <v>0</v>
      </c>
    </row>
    <row r="20" spans="1:16" x14ac:dyDescent="0.2">
      <c r="A20" s="2" t="s">
        <v>277</v>
      </c>
      <c r="B20" s="2">
        <v>3590</v>
      </c>
      <c r="C20" s="2">
        <v>2290</v>
      </c>
      <c r="D20" s="2">
        <v>1300</v>
      </c>
      <c r="E20" s="2">
        <v>420</v>
      </c>
      <c r="F20" s="2">
        <v>290</v>
      </c>
      <c r="G20" s="2">
        <v>130</v>
      </c>
      <c r="H20" s="2">
        <v>410</v>
      </c>
      <c r="I20" s="2">
        <v>280</v>
      </c>
      <c r="J20" s="2">
        <v>130</v>
      </c>
      <c r="K20" s="2">
        <v>10</v>
      </c>
      <c r="L20" s="2">
        <v>10</v>
      </c>
      <c r="M20" s="2">
        <v>0</v>
      </c>
      <c r="N20" s="2">
        <v>3170</v>
      </c>
      <c r="O20" s="2">
        <v>2000</v>
      </c>
      <c r="P20" s="2">
        <v>1170</v>
      </c>
    </row>
    <row r="21" spans="1:16" x14ac:dyDescent="0.2">
      <c r="A21" s="2" t="s">
        <v>278</v>
      </c>
      <c r="B21" s="2">
        <v>6910</v>
      </c>
      <c r="C21" s="2">
        <v>2120</v>
      </c>
      <c r="D21" s="2">
        <v>4790</v>
      </c>
      <c r="E21" s="2">
        <v>180</v>
      </c>
      <c r="F21" s="2">
        <v>80</v>
      </c>
      <c r="G21" s="2">
        <v>100</v>
      </c>
      <c r="H21" s="2">
        <v>180</v>
      </c>
      <c r="I21" s="2">
        <v>80</v>
      </c>
      <c r="J21" s="2">
        <v>100</v>
      </c>
      <c r="K21" s="2">
        <v>0</v>
      </c>
      <c r="L21" s="2">
        <v>0</v>
      </c>
      <c r="M21" s="2">
        <v>0</v>
      </c>
      <c r="N21" s="2">
        <v>6730</v>
      </c>
      <c r="O21" s="2">
        <v>2040</v>
      </c>
      <c r="P21" s="2">
        <v>4690</v>
      </c>
    </row>
    <row r="22" spans="1:16" x14ac:dyDescent="0.2">
      <c r="A22" s="2" t="s">
        <v>279</v>
      </c>
      <c r="B22" s="2">
        <v>3780</v>
      </c>
      <c r="C22" s="2">
        <v>1120</v>
      </c>
      <c r="D22" s="2">
        <v>2660</v>
      </c>
      <c r="E22" s="2">
        <v>120</v>
      </c>
      <c r="F22" s="2">
        <v>30</v>
      </c>
      <c r="G22" s="2">
        <v>90</v>
      </c>
      <c r="H22" s="2">
        <v>120</v>
      </c>
      <c r="I22" s="2">
        <v>30</v>
      </c>
      <c r="J22" s="2">
        <v>90</v>
      </c>
      <c r="K22" s="2">
        <v>0</v>
      </c>
      <c r="L22" s="2">
        <v>0</v>
      </c>
      <c r="M22" s="2">
        <v>0</v>
      </c>
      <c r="N22" s="2">
        <v>3660</v>
      </c>
      <c r="O22" s="2">
        <v>1090</v>
      </c>
      <c r="P22" s="2">
        <v>2570</v>
      </c>
    </row>
    <row r="23" spans="1:16" x14ac:dyDescent="0.2">
      <c r="A23" s="2" t="s">
        <v>280</v>
      </c>
      <c r="B23" s="2">
        <v>2000</v>
      </c>
      <c r="C23" s="2">
        <v>1190</v>
      </c>
      <c r="D23" s="2">
        <v>810</v>
      </c>
      <c r="E23" s="2">
        <v>150</v>
      </c>
      <c r="F23" s="2">
        <v>130</v>
      </c>
      <c r="G23" s="2">
        <v>20</v>
      </c>
      <c r="H23" s="2">
        <v>150</v>
      </c>
      <c r="I23" s="2">
        <v>130</v>
      </c>
      <c r="J23" s="2">
        <v>20</v>
      </c>
      <c r="K23" s="2">
        <v>0</v>
      </c>
      <c r="L23" s="2">
        <v>0</v>
      </c>
      <c r="M23" s="2">
        <v>0</v>
      </c>
      <c r="N23" s="2">
        <v>1850</v>
      </c>
      <c r="O23" s="2">
        <v>1060</v>
      </c>
      <c r="P23" s="2">
        <v>790</v>
      </c>
    </row>
    <row r="24" spans="1:16" x14ac:dyDescent="0.2">
      <c r="A24" s="2" t="s">
        <v>281</v>
      </c>
      <c r="B24" s="2">
        <v>12260</v>
      </c>
      <c r="C24" s="2">
        <v>5160</v>
      </c>
      <c r="D24" s="2">
        <v>7100</v>
      </c>
      <c r="E24" s="2">
        <v>1330</v>
      </c>
      <c r="F24" s="2">
        <v>510</v>
      </c>
      <c r="G24" s="2">
        <v>820</v>
      </c>
      <c r="H24" s="2">
        <v>1310</v>
      </c>
      <c r="I24" s="2">
        <v>500</v>
      </c>
      <c r="J24" s="2">
        <v>810</v>
      </c>
      <c r="K24" s="2">
        <v>20</v>
      </c>
      <c r="L24" s="2">
        <v>10</v>
      </c>
      <c r="M24" s="2">
        <v>10</v>
      </c>
      <c r="N24" s="2">
        <v>10930</v>
      </c>
      <c r="O24" s="2">
        <v>4650</v>
      </c>
      <c r="P24" s="2">
        <v>6280</v>
      </c>
    </row>
    <row r="25" spans="1:16" x14ac:dyDescent="0.2">
      <c r="A25" s="2" t="s">
        <v>282</v>
      </c>
      <c r="B25" s="2">
        <v>2730</v>
      </c>
      <c r="C25" s="2">
        <v>1670</v>
      </c>
      <c r="D25" s="2">
        <v>1060</v>
      </c>
      <c r="E25" s="2">
        <v>230</v>
      </c>
      <c r="F25" s="2">
        <v>150</v>
      </c>
      <c r="G25" s="2">
        <v>80</v>
      </c>
      <c r="H25" s="2">
        <v>230</v>
      </c>
      <c r="I25" s="2">
        <v>150</v>
      </c>
      <c r="J25" s="2">
        <v>80</v>
      </c>
      <c r="K25" s="2">
        <v>0</v>
      </c>
      <c r="L25" s="2">
        <v>0</v>
      </c>
      <c r="M25" s="2">
        <v>0</v>
      </c>
      <c r="N25" s="2">
        <v>2500</v>
      </c>
      <c r="O25" s="2">
        <v>1520</v>
      </c>
      <c r="P25" s="2">
        <v>980</v>
      </c>
    </row>
    <row r="26" spans="1:16" x14ac:dyDescent="0.2">
      <c r="A26" s="2" t="s">
        <v>283</v>
      </c>
      <c r="B26" s="2">
        <v>9490</v>
      </c>
      <c r="C26" s="2">
        <v>5590</v>
      </c>
      <c r="D26" s="2">
        <v>3900</v>
      </c>
      <c r="E26" s="2">
        <v>140</v>
      </c>
      <c r="F26" s="2">
        <v>60</v>
      </c>
      <c r="G26" s="2">
        <v>80</v>
      </c>
      <c r="H26" s="2">
        <v>140</v>
      </c>
      <c r="I26" s="2">
        <v>60</v>
      </c>
      <c r="J26" s="2">
        <v>80</v>
      </c>
      <c r="K26" s="2">
        <v>0</v>
      </c>
      <c r="L26" s="2">
        <v>0</v>
      </c>
      <c r="M26" s="2">
        <v>0</v>
      </c>
      <c r="N26" s="2">
        <v>9350</v>
      </c>
      <c r="O26" s="2">
        <v>5530</v>
      </c>
      <c r="P26" s="2">
        <v>3820</v>
      </c>
    </row>
    <row r="27" spans="1:16" x14ac:dyDescent="0.2">
      <c r="A27" s="2" t="s">
        <v>150</v>
      </c>
      <c r="B27" s="2">
        <v>4720</v>
      </c>
      <c r="C27" s="2">
        <v>3620</v>
      </c>
      <c r="D27" s="2">
        <v>1100</v>
      </c>
      <c r="E27" s="2">
        <v>20</v>
      </c>
      <c r="F27" s="2">
        <v>10</v>
      </c>
      <c r="G27" s="2">
        <v>10</v>
      </c>
      <c r="H27" s="2">
        <v>20</v>
      </c>
      <c r="I27" s="2">
        <v>10</v>
      </c>
      <c r="J27" s="2">
        <v>10</v>
      </c>
      <c r="K27" s="2">
        <v>0</v>
      </c>
      <c r="L27" s="2">
        <v>0</v>
      </c>
      <c r="M27" s="2">
        <v>0</v>
      </c>
      <c r="N27" s="2">
        <v>4700</v>
      </c>
      <c r="O27" s="2">
        <v>3610</v>
      </c>
      <c r="P27" s="2">
        <v>1090</v>
      </c>
    </row>
    <row r="28" spans="1:16" x14ac:dyDescent="0.2">
      <c r="A28" s="2" t="s">
        <v>397</v>
      </c>
      <c r="B28" s="2">
        <v>1760</v>
      </c>
      <c r="C28" s="2">
        <v>820</v>
      </c>
      <c r="D28" s="2">
        <v>940</v>
      </c>
      <c r="E28" s="2">
        <v>350</v>
      </c>
      <c r="F28" s="2">
        <v>120</v>
      </c>
      <c r="G28" s="2">
        <v>230</v>
      </c>
      <c r="H28" s="2">
        <v>330</v>
      </c>
      <c r="I28" s="2">
        <v>110</v>
      </c>
      <c r="J28" s="2">
        <v>220</v>
      </c>
      <c r="K28" s="2">
        <v>20</v>
      </c>
      <c r="L28" s="2">
        <v>10</v>
      </c>
      <c r="M28" s="2">
        <v>10</v>
      </c>
      <c r="N28" s="2">
        <v>1410</v>
      </c>
      <c r="O28" s="2">
        <v>700</v>
      </c>
      <c r="P28" s="2">
        <v>710</v>
      </c>
    </row>
    <row r="29" spans="1:16" x14ac:dyDescent="0.2">
      <c r="A29" s="2" t="s">
        <v>67</v>
      </c>
      <c r="B29" s="2">
        <v>70620</v>
      </c>
      <c r="C29" s="2">
        <v>32780</v>
      </c>
      <c r="D29" s="2">
        <v>37840</v>
      </c>
      <c r="E29" s="2">
        <v>5960</v>
      </c>
      <c r="F29" s="2">
        <v>2930</v>
      </c>
      <c r="G29" s="2">
        <v>3030</v>
      </c>
      <c r="H29" s="2">
        <v>2600</v>
      </c>
      <c r="I29" s="2">
        <v>1070</v>
      </c>
      <c r="J29" s="2">
        <v>1530</v>
      </c>
      <c r="K29" s="2">
        <v>3360</v>
      </c>
      <c r="L29" s="2">
        <v>1860</v>
      </c>
      <c r="M29" s="2">
        <v>1500</v>
      </c>
      <c r="N29" s="2">
        <v>64660</v>
      </c>
      <c r="O29" s="2">
        <v>29850</v>
      </c>
      <c r="P29" s="2">
        <v>34810</v>
      </c>
    </row>
    <row r="31" spans="1:16" x14ac:dyDescent="0.2">
      <c r="A31" s="2" t="s">
        <v>284</v>
      </c>
    </row>
    <row r="33" spans="1:16" x14ac:dyDescent="0.2">
      <c r="A33" s="2" t="s">
        <v>0</v>
      </c>
      <c r="B33" s="2">
        <v>154320</v>
      </c>
      <c r="C33" s="2">
        <v>78810</v>
      </c>
      <c r="D33" s="2">
        <v>75510</v>
      </c>
      <c r="E33" s="2">
        <v>10660</v>
      </c>
      <c r="F33" s="2">
        <v>5500</v>
      </c>
      <c r="G33" s="2">
        <v>5160</v>
      </c>
      <c r="H33" s="2">
        <v>7220</v>
      </c>
      <c r="I33" s="2">
        <v>3600</v>
      </c>
      <c r="J33" s="2">
        <v>3620</v>
      </c>
      <c r="K33" s="2">
        <v>3440</v>
      </c>
      <c r="L33" s="2">
        <v>1900</v>
      </c>
      <c r="M33" s="2">
        <v>1540</v>
      </c>
      <c r="N33" s="2">
        <v>143660</v>
      </c>
      <c r="O33" s="2">
        <v>73310</v>
      </c>
      <c r="P33" s="2">
        <v>70350</v>
      </c>
    </row>
    <row r="34" spans="1:16" x14ac:dyDescent="0.2">
      <c r="A34" s="2" t="s">
        <v>285</v>
      </c>
      <c r="B34" s="2">
        <v>49010</v>
      </c>
      <c r="C34" s="2">
        <v>26510</v>
      </c>
      <c r="D34" s="2">
        <v>22500</v>
      </c>
      <c r="E34" s="2">
        <v>3720</v>
      </c>
      <c r="F34" s="2">
        <v>2140</v>
      </c>
      <c r="G34" s="2">
        <v>1580</v>
      </c>
      <c r="H34" s="2">
        <v>3660</v>
      </c>
      <c r="I34" s="2">
        <v>2110</v>
      </c>
      <c r="J34" s="2">
        <v>1550</v>
      </c>
      <c r="K34" s="2">
        <v>60</v>
      </c>
      <c r="L34" s="2">
        <v>30</v>
      </c>
      <c r="M34" s="2">
        <v>30</v>
      </c>
      <c r="N34" s="2">
        <v>45290</v>
      </c>
      <c r="O34" s="2">
        <v>24370</v>
      </c>
      <c r="P34" s="2">
        <v>20920</v>
      </c>
    </row>
    <row r="35" spans="1:16" x14ac:dyDescent="0.2">
      <c r="A35" s="2" t="s">
        <v>286</v>
      </c>
      <c r="B35" s="2">
        <v>2090</v>
      </c>
      <c r="C35" s="2">
        <v>890</v>
      </c>
      <c r="D35" s="2">
        <v>1200</v>
      </c>
      <c r="E35" s="2">
        <v>100</v>
      </c>
      <c r="F35" s="2">
        <v>50</v>
      </c>
      <c r="G35" s="2">
        <v>50</v>
      </c>
      <c r="H35" s="2">
        <v>100</v>
      </c>
      <c r="I35" s="2">
        <v>50</v>
      </c>
      <c r="J35" s="2">
        <v>50</v>
      </c>
      <c r="K35" s="2">
        <v>0</v>
      </c>
      <c r="L35" s="2">
        <v>0</v>
      </c>
      <c r="M35" s="2">
        <v>0</v>
      </c>
      <c r="N35" s="2">
        <v>1990</v>
      </c>
      <c r="O35" s="2">
        <v>840</v>
      </c>
      <c r="P35" s="2">
        <v>1150</v>
      </c>
    </row>
    <row r="36" spans="1:16" x14ac:dyDescent="0.2">
      <c r="A36" s="2" t="s">
        <v>287</v>
      </c>
      <c r="B36" s="2">
        <v>14190</v>
      </c>
      <c r="C36" s="2">
        <v>7090</v>
      </c>
      <c r="D36" s="2">
        <v>7100</v>
      </c>
      <c r="E36" s="2">
        <v>240</v>
      </c>
      <c r="F36" s="2">
        <v>120</v>
      </c>
      <c r="G36" s="2">
        <v>120</v>
      </c>
      <c r="H36" s="2">
        <v>240</v>
      </c>
      <c r="I36" s="2">
        <v>120</v>
      </c>
      <c r="J36" s="2">
        <v>120</v>
      </c>
      <c r="K36" s="2">
        <v>0</v>
      </c>
      <c r="L36" s="2">
        <v>0</v>
      </c>
      <c r="M36" s="2">
        <v>0</v>
      </c>
      <c r="N36" s="2">
        <v>13950</v>
      </c>
      <c r="O36" s="2">
        <v>6970</v>
      </c>
      <c r="P36" s="2">
        <v>6980</v>
      </c>
    </row>
    <row r="37" spans="1:16" x14ac:dyDescent="0.2">
      <c r="A37" s="2" t="s">
        <v>288</v>
      </c>
      <c r="B37" s="2">
        <v>11720</v>
      </c>
      <c r="C37" s="2">
        <v>7570</v>
      </c>
      <c r="D37" s="2">
        <v>4150</v>
      </c>
      <c r="E37" s="2">
        <v>130</v>
      </c>
      <c r="F37" s="2">
        <v>50</v>
      </c>
      <c r="G37" s="2">
        <v>80</v>
      </c>
      <c r="H37" s="2">
        <v>130</v>
      </c>
      <c r="I37" s="2">
        <v>50</v>
      </c>
      <c r="J37" s="2">
        <v>80</v>
      </c>
      <c r="K37" s="2">
        <v>0</v>
      </c>
      <c r="L37" s="2">
        <v>0</v>
      </c>
      <c r="M37" s="2">
        <v>0</v>
      </c>
      <c r="N37" s="2">
        <v>11590</v>
      </c>
      <c r="O37" s="2">
        <v>7520</v>
      </c>
      <c r="P37" s="2">
        <v>4070</v>
      </c>
    </row>
    <row r="38" spans="1:16" x14ac:dyDescent="0.2">
      <c r="A38" s="2" t="s">
        <v>289</v>
      </c>
      <c r="B38" s="2">
        <v>3340</v>
      </c>
      <c r="C38" s="2">
        <v>2140</v>
      </c>
      <c r="D38" s="2">
        <v>1200</v>
      </c>
      <c r="E38" s="2">
        <v>100</v>
      </c>
      <c r="F38" s="2">
        <v>70</v>
      </c>
      <c r="G38" s="2">
        <v>30</v>
      </c>
      <c r="H38" s="2">
        <v>100</v>
      </c>
      <c r="I38" s="2">
        <v>70</v>
      </c>
      <c r="J38" s="2">
        <v>30</v>
      </c>
      <c r="K38" s="2">
        <v>0</v>
      </c>
      <c r="L38" s="2">
        <v>0</v>
      </c>
      <c r="M38" s="2">
        <v>0</v>
      </c>
      <c r="N38" s="2">
        <v>3240</v>
      </c>
      <c r="O38" s="2">
        <v>2070</v>
      </c>
      <c r="P38" s="2">
        <v>1170</v>
      </c>
    </row>
    <row r="39" spans="1:16" x14ac:dyDescent="0.2">
      <c r="A39" s="2" t="s">
        <v>290</v>
      </c>
      <c r="B39" s="2">
        <v>1280</v>
      </c>
      <c r="C39" s="2">
        <v>860</v>
      </c>
      <c r="D39" s="2">
        <v>420</v>
      </c>
      <c r="E39" s="2">
        <v>30</v>
      </c>
      <c r="F39" s="2">
        <v>10</v>
      </c>
      <c r="G39" s="2">
        <v>20</v>
      </c>
      <c r="H39" s="2">
        <v>30</v>
      </c>
      <c r="I39" s="2">
        <v>10</v>
      </c>
      <c r="J39" s="2">
        <v>20</v>
      </c>
      <c r="K39" s="2">
        <v>0</v>
      </c>
      <c r="L39" s="2">
        <v>0</v>
      </c>
      <c r="M39" s="2">
        <v>0</v>
      </c>
      <c r="N39" s="2">
        <v>1250</v>
      </c>
      <c r="O39" s="2">
        <v>850</v>
      </c>
      <c r="P39" s="2">
        <v>400</v>
      </c>
    </row>
    <row r="40" spans="1:16" x14ac:dyDescent="0.2">
      <c r="A40" s="2" t="s">
        <v>291</v>
      </c>
      <c r="B40" s="2">
        <v>310</v>
      </c>
      <c r="C40" s="2">
        <v>150</v>
      </c>
      <c r="D40" s="2">
        <v>160</v>
      </c>
      <c r="E40" s="2">
        <v>30</v>
      </c>
      <c r="F40" s="2">
        <v>10</v>
      </c>
      <c r="G40" s="2">
        <v>20</v>
      </c>
      <c r="H40" s="2">
        <v>30</v>
      </c>
      <c r="I40" s="2">
        <v>10</v>
      </c>
      <c r="J40" s="2">
        <v>20</v>
      </c>
      <c r="K40" s="2">
        <v>0</v>
      </c>
      <c r="L40" s="2">
        <v>0</v>
      </c>
      <c r="M40" s="2">
        <v>0</v>
      </c>
      <c r="N40" s="2">
        <v>280</v>
      </c>
      <c r="O40" s="2">
        <v>140</v>
      </c>
      <c r="P40" s="2">
        <v>140</v>
      </c>
    </row>
    <row r="41" spans="1:16" x14ac:dyDescent="0.2">
      <c r="A41" s="2" t="s">
        <v>292</v>
      </c>
      <c r="B41" s="2">
        <v>1760</v>
      </c>
      <c r="C41" s="2">
        <v>820</v>
      </c>
      <c r="D41" s="2">
        <v>940</v>
      </c>
      <c r="E41" s="2">
        <v>350</v>
      </c>
      <c r="F41" s="2">
        <v>120</v>
      </c>
      <c r="G41" s="2">
        <v>230</v>
      </c>
      <c r="H41" s="2">
        <v>330</v>
      </c>
      <c r="I41" s="2">
        <v>110</v>
      </c>
      <c r="J41" s="2">
        <v>220</v>
      </c>
      <c r="K41" s="2">
        <v>20</v>
      </c>
      <c r="L41" s="2">
        <v>10</v>
      </c>
      <c r="M41" s="2">
        <v>10</v>
      </c>
      <c r="N41" s="2">
        <v>1410</v>
      </c>
      <c r="O41" s="2">
        <v>700</v>
      </c>
      <c r="P41" s="2">
        <v>710</v>
      </c>
    </row>
    <row r="42" spans="1:16" x14ac:dyDescent="0.2">
      <c r="A42" s="2" t="s">
        <v>67</v>
      </c>
      <c r="B42" s="2">
        <v>70620</v>
      </c>
      <c r="C42" s="2">
        <v>32780</v>
      </c>
      <c r="D42" s="2">
        <v>37840</v>
      </c>
      <c r="E42" s="2">
        <v>5960</v>
      </c>
      <c r="F42" s="2">
        <v>2930</v>
      </c>
      <c r="G42" s="2">
        <v>3030</v>
      </c>
      <c r="H42" s="2">
        <v>2600</v>
      </c>
      <c r="I42" s="2">
        <v>1070</v>
      </c>
      <c r="J42" s="2">
        <v>1530</v>
      </c>
      <c r="K42" s="2">
        <v>3360</v>
      </c>
      <c r="L42" s="2">
        <v>1860</v>
      </c>
      <c r="M42" s="2">
        <v>1500</v>
      </c>
      <c r="N42" s="2">
        <v>64660</v>
      </c>
      <c r="O42" s="2">
        <v>29850</v>
      </c>
      <c r="P42" s="2">
        <v>34810</v>
      </c>
    </row>
    <row r="43" spans="1:16" x14ac:dyDescent="0.2">
      <c r="A43" s="15" t="s">
        <v>369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</sheetData>
  <mergeCells count="6">
    <mergeCell ref="A43:P43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9D85F-4CE8-4B8A-BAF5-39B821FCDEE1}">
  <dimension ref="A1:P45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4.5546875" style="2" customWidth="1"/>
    <col min="2" max="4" width="5.44140625" style="2" customWidth="1"/>
    <col min="5" max="13" width="4.5546875" style="2" customWidth="1"/>
    <col min="14" max="16" width="5.44140625" style="2" customWidth="1"/>
    <col min="17" max="16384" width="8.88671875" style="2"/>
  </cols>
  <sheetData>
    <row r="1" spans="1:16" x14ac:dyDescent="0.2">
      <c r="A1" s="2" t="s">
        <v>417</v>
      </c>
    </row>
    <row r="2" spans="1:16" x14ac:dyDescent="0.2">
      <c r="A2" s="6"/>
      <c r="B2" s="16" t="s">
        <v>0</v>
      </c>
      <c r="C2" s="16"/>
      <c r="D2" s="16"/>
      <c r="E2" s="16" t="s">
        <v>14</v>
      </c>
      <c r="F2" s="16"/>
      <c r="G2" s="16"/>
      <c r="H2" s="16" t="s">
        <v>15</v>
      </c>
      <c r="I2" s="16"/>
      <c r="J2" s="16"/>
      <c r="K2" s="16" t="s">
        <v>16</v>
      </c>
      <c r="L2" s="16"/>
      <c r="M2" s="16"/>
      <c r="N2" s="16" t="s">
        <v>13</v>
      </c>
      <c r="O2" s="16"/>
      <c r="P2" s="17"/>
    </row>
    <row r="3" spans="1:16" s="3" customFormat="1" x14ac:dyDescent="0.2">
      <c r="A3" s="7"/>
      <c r="B3" s="4" t="s">
        <v>0</v>
      </c>
      <c r="C3" s="4" t="s">
        <v>1</v>
      </c>
      <c r="D3" s="4" t="s">
        <v>2</v>
      </c>
      <c r="E3" s="4" t="s">
        <v>0</v>
      </c>
      <c r="F3" s="4" t="s">
        <v>1</v>
      </c>
      <c r="G3" s="4" t="s">
        <v>2</v>
      </c>
      <c r="H3" s="4" t="s">
        <v>0</v>
      </c>
      <c r="I3" s="4" t="s">
        <v>1</v>
      </c>
      <c r="J3" s="4" t="s">
        <v>2</v>
      </c>
      <c r="K3" s="4" t="s">
        <v>0</v>
      </c>
      <c r="L3" s="4" t="s">
        <v>1</v>
      </c>
      <c r="M3" s="4" t="s">
        <v>2</v>
      </c>
      <c r="N3" s="4" t="s">
        <v>0</v>
      </c>
      <c r="O3" s="4" t="s">
        <v>1</v>
      </c>
      <c r="P3" s="5" t="s">
        <v>2</v>
      </c>
    </row>
    <row r="4" spans="1:16" x14ac:dyDescent="0.2">
      <c r="A4" s="2" t="s">
        <v>293</v>
      </c>
    </row>
    <row r="6" spans="1:16" x14ac:dyDescent="0.2">
      <c r="A6" s="2" t="s">
        <v>0</v>
      </c>
      <c r="B6" s="2">
        <v>152560</v>
      </c>
      <c r="C6" s="2">
        <v>77990</v>
      </c>
      <c r="D6" s="2">
        <v>74570</v>
      </c>
      <c r="E6" s="2">
        <v>10310</v>
      </c>
      <c r="F6" s="2">
        <v>5380</v>
      </c>
      <c r="G6" s="2">
        <v>4930</v>
      </c>
      <c r="H6" s="2">
        <v>6890</v>
      </c>
      <c r="I6" s="2">
        <v>3490</v>
      </c>
      <c r="J6" s="2">
        <v>3400</v>
      </c>
      <c r="K6" s="2">
        <v>3420</v>
      </c>
      <c r="L6" s="2">
        <v>1890</v>
      </c>
      <c r="M6" s="2">
        <v>1530</v>
      </c>
      <c r="N6" s="2">
        <v>142250</v>
      </c>
      <c r="O6" s="2">
        <v>72610</v>
      </c>
      <c r="P6" s="2">
        <v>69640</v>
      </c>
    </row>
    <row r="7" spans="1:16" x14ac:dyDescent="0.2">
      <c r="A7" s="2" t="s">
        <v>294</v>
      </c>
      <c r="B7" s="2">
        <v>6140</v>
      </c>
      <c r="C7" s="2">
        <v>3820</v>
      </c>
      <c r="D7" s="2">
        <v>2320</v>
      </c>
      <c r="E7" s="2">
        <v>140</v>
      </c>
      <c r="F7" s="2">
        <v>60</v>
      </c>
      <c r="G7" s="2">
        <v>80</v>
      </c>
      <c r="H7" s="2">
        <v>140</v>
      </c>
      <c r="I7" s="2">
        <v>60</v>
      </c>
      <c r="J7" s="2">
        <v>80</v>
      </c>
      <c r="K7" s="2">
        <v>0</v>
      </c>
      <c r="L7" s="2">
        <v>0</v>
      </c>
      <c r="M7" s="2">
        <v>0</v>
      </c>
      <c r="N7" s="2">
        <v>6000</v>
      </c>
      <c r="O7" s="2">
        <v>3760</v>
      </c>
      <c r="P7" s="2">
        <v>2240</v>
      </c>
    </row>
    <row r="8" spans="1:16" x14ac:dyDescent="0.2">
      <c r="A8" s="2" t="s">
        <v>295</v>
      </c>
      <c r="B8" s="2">
        <v>3460</v>
      </c>
      <c r="C8" s="2">
        <v>1510</v>
      </c>
      <c r="D8" s="2">
        <v>1950</v>
      </c>
      <c r="E8" s="2">
        <v>60</v>
      </c>
      <c r="F8" s="2">
        <v>20</v>
      </c>
      <c r="G8" s="2">
        <v>40</v>
      </c>
      <c r="H8" s="2">
        <v>60</v>
      </c>
      <c r="I8" s="2">
        <v>20</v>
      </c>
      <c r="J8" s="2">
        <v>40</v>
      </c>
      <c r="K8" s="2">
        <v>0</v>
      </c>
      <c r="L8" s="2">
        <v>0</v>
      </c>
      <c r="M8" s="2">
        <v>0</v>
      </c>
      <c r="N8" s="2">
        <v>3400</v>
      </c>
      <c r="O8" s="2">
        <v>1490</v>
      </c>
      <c r="P8" s="2">
        <v>1910</v>
      </c>
    </row>
    <row r="9" spans="1:16" x14ac:dyDescent="0.2">
      <c r="A9" s="2" t="s">
        <v>296</v>
      </c>
      <c r="B9" s="2">
        <v>1140</v>
      </c>
      <c r="C9" s="2">
        <v>880</v>
      </c>
      <c r="D9" s="2">
        <v>260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1140</v>
      </c>
      <c r="O9" s="2">
        <v>880</v>
      </c>
      <c r="P9" s="2">
        <v>260</v>
      </c>
    </row>
    <row r="10" spans="1:16" x14ac:dyDescent="0.2">
      <c r="A10" s="2" t="s">
        <v>297</v>
      </c>
      <c r="B10" s="2">
        <v>850</v>
      </c>
      <c r="C10" s="2">
        <v>680</v>
      </c>
      <c r="D10" s="2">
        <v>170</v>
      </c>
      <c r="E10" s="2">
        <v>40</v>
      </c>
      <c r="F10" s="2">
        <v>40</v>
      </c>
      <c r="G10" s="2">
        <v>0</v>
      </c>
      <c r="H10" s="2">
        <v>40</v>
      </c>
      <c r="I10" s="2">
        <v>40</v>
      </c>
      <c r="J10" s="2">
        <v>0</v>
      </c>
      <c r="K10" s="2">
        <v>0</v>
      </c>
      <c r="L10" s="2">
        <v>0</v>
      </c>
      <c r="M10" s="2">
        <v>0</v>
      </c>
      <c r="N10" s="2">
        <v>810</v>
      </c>
      <c r="O10" s="2">
        <v>640</v>
      </c>
      <c r="P10" s="2">
        <v>170</v>
      </c>
    </row>
    <row r="11" spans="1:16" x14ac:dyDescent="0.2">
      <c r="A11" s="2" t="s">
        <v>298</v>
      </c>
      <c r="B11" s="2">
        <v>1150</v>
      </c>
      <c r="C11" s="2">
        <v>590</v>
      </c>
      <c r="D11" s="2">
        <v>560</v>
      </c>
      <c r="E11" s="2">
        <v>10</v>
      </c>
      <c r="F11" s="2">
        <v>0</v>
      </c>
      <c r="G11" s="2">
        <v>10</v>
      </c>
      <c r="H11" s="2">
        <v>10</v>
      </c>
      <c r="I11" s="2">
        <v>0</v>
      </c>
      <c r="J11" s="2">
        <v>10</v>
      </c>
      <c r="K11" s="2">
        <v>0</v>
      </c>
      <c r="L11" s="2">
        <v>0</v>
      </c>
      <c r="M11" s="2">
        <v>0</v>
      </c>
      <c r="N11" s="2">
        <v>1140</v>
      </c>
      <c r="O11" s="2">
        <v>590</v>
      </c>
      <c r="P11" s="2">
        <v>550</v>
      </c>
    </row>
    <row r="12" spans="1:16" x14ac:dyDescent="0.2">
      <c r="A12" s="2" t="s">
        <v>299</v>
      </c>
      <c r="B12" s="2">
        <v>3810</v>
      </c>
      <c r="C12" s="2">
        <v>1060</v>
      </c>
      <c r="D12" s="2">
        <v>2750</v>
      </c>
      <c r="E12" s="2">
        <v>70</v>
      </c>
      <c r="F12" s="2">
        <v>30</v>
      </c>
      <c r="G12" s="2">
        <v>40</v>
      </c>
      <c r="H12" s="2">
        <v>70</v>
      </c>
      <c r="I12" s="2">
        <v>30</v>
      </c>
      <c r="J12" s="2">
        <v>40</v>
      </c>
      <c r="K12" s="2">
        <v>0</v>
      </c>
      <c r="L12" s="2">
        <v>0</v>
      </c>
      <c r="M12" s="2">
        <v>0</v>
      </c>
      <c r="N12" s="2">
        <v>3740</v>
      </c>
      <c r="O12" s="2">
        <v>1030</v>
      </c>
      <c r="P12" s="2">
        <v>2710</v>
      </c>
    </row>
    <row r="13" spans="1:16" x14ac:dyDescent="0.2">
      <c r="A13" s="2" t="s">
        <v>300</v>
      </c>
      <c r="B13" s="2">
        <v>1080</v>
      </c>
      <c r="C13" s="2">
        <v>260</v>
      </c>
      <c r="D13" s="2">
        <v>820</v>
      </c>
      <c r="E13" s="2">
        <v>10</v>
      </c>
      <c r="F13" s="2">
        <v>0</v>
      </c>
      <c r="G13" s="2">
        <v>10</v>
      </c>
      <c r="H13" s="2">
        <v>10</v>
      </c>
      <c r="I13" s="2">
        <v>0</v>
      </c>
      <c r="J13" s="2">
        <v>10</v>
      </c>
      <c r="K13" s="2">
        <v>0</v>
      </c>
      <c r="L13" s="2">
        <v>0</v>
      </c>
      <c r="M13" s="2">
        <v>0</v>
      </c>
      <c r="N13" s="2">
        <v>1070</v>
      </c>
      <c r="O13" s="2">
        <v>260</v>
      </c>
      <c r="P13" s="2">
        <v>810</v>
      </c>
    </row>
    <row r="14" spans="1:16" x14ac:dyDescent="0.2">
      <c r="A14" s="2" t="s">
        <v>301</v>
      </c>
      <c r="B14" s="2">
        <v>1240</v>
      </c>
      <c r="C14" s="2">
        <v>830</v>
      </c>
      <c r="D14" s="2">
        <v>410</v>
      </c>
      <c r="E14" s="2">
        <v>60</v>
      </c>
      <c r="F14" s="2">
        <v>50</v>
      </c>
      <c r="G14" s="2">
        <v>10</v>
      </c>
      <c r="H14" s="2">
        <v>60</v>
      </c>
      <c r="I14" s="2">
        <v>50</v>
      </c>
      <c r="J14" s="2">
        <v>10</v>
      </c>
      <c r="K14" s="2">
        <v>0</v>
      </c>
      <c r="L14" s="2">
        <v>0</v>
      </c>
      <c r="M14" s="2">
        <v>0</v>
      </c>
      <c r="N14" s="2">
        <v>1180</v>
      </c>
      <c r="O14" s="2">
        <v>780</v>
      </c>
      <c r="P14" s="2">
        <v>400</v>
      </c>
    </row>
    <row r="15" spans="1:16" x14ac:dyDescent="0.2">
      <c r="A15" s="2" t="s">
        <v>302</v>
      </c>
      <c r="B15" s="2">
        <v>2520</v>
      </c>
      <c r="C15" s="2">
        <v>1070</v>
      </c>
      <c r="D15" s="2">
        <v>1450</v>
      </c>
      <c r="E15" s="2">
        <v>20</v>
      </c>
      <c r="F15" s="2">
        <v>10</v>
      </c>
      <c r="G15" s="2">
        <v>10</v>
      </c>
      <c r="H15" s="2">
        <v>20</v>
      </c>
      <c r="I15" s="2">
        <v>10</v>
      </c>
      <c r="J15" s="2">
        <v>10</v>
      </c>
      <c r="K15" s="2">
        <v>0</v>
      </c>
      <c r="L15" s="2">
        <v>0</v>
      </c>
      <c r="M15" s="2">
        <v>0</v>
      </c>
      <c r="N15" s="2">
        <v>2500</v>
      </c>
      <c r="O15" s="2">
        <v>1060</v>
      </c>
      <c r="P15" s="2">
        <v>1440</v>
      </c>
    </row>
    <row r="16" spans="1:16" x14ac:dyDescent="0.2">
      <c r="A16" s="2" t="s">
        <v>303</v>
      </c>
      <c r="B16" s="2">
        <v>2920</v>
      </c>
      <c r="C16" s="2">
        <v>2630</v>
      </c>
      <c r="D16" s="2">
        <v>290</v>
      </c>
      <c r="E16" s="2">
        <v>210</v>
      </c>
      <c r="F16" s="2">
        <v>210</v>
      </c>
      <c r="G16" s="2">
        <v>0</v>
      </c>
      <c r="H16" s="2">
        <v>210</v>
      </c>
      <c r="I16" s="2">
        <v>210</v>
      </c>
      <c r="J16" s="2">
        <v>0</v>
      </c>
      <c r="K16" s="2">
        <v>0</v>
      </c>
      <c r="L16" s="2">
        <v>0</v>
      </c>
      <c r="M16" s="2">
        <v>0</v>
      </c>
      <c r="N16" s="2">
        <v>2710</v>
      </c>
      <c r="O16" s="2">
        <v>2420</v>
      </c>
      <c r="P16" s="2">
        <v>290</v>
      </c>
    </row>
    <row r="17" spans="1:16" x14ac:dyDescent="0.2">
      <c r="A17" s="2" t="s">
        <v>304</v>
      </c>
      <c r="B17" s="2">
        <v>7000</v>
      </c>
      <c r="C17" s="2">
        <v>2770</v>
      </c>
      <c r="D17" s="2">
        <v>4230</v>
      </c>
      <c r="E17" s="2">
        <v>850</v>
      </c>
      <c r="F17" s="2">
        <v>350</v>
      </c>
      <c r="G17" s="2">
        <v>500</v>
      </c>
      <c r="H17" s="2">
        <v>840</v>
      </c>
      <c r="I17" s="2">
        <v>340</v>
      </c>
      <c r="J17" s="2">
        <v>500</v>
      </c>
      <c r="K17" s="2">
        <v>10</v>
      </c>
      <c r="L17" s="2">
        <v>10</v>
      </c>
      <c r="M17" s="2">
        <v>0</v>
      </c>
      <c r="N17" s="2">
        <v>6150</v>
      </c>
      <c r="O17" s="2">
        <v>2420</v>
      </c>
      <c r="P17" s="2">
        <v>3730</v>
      </c>
    </row>
    <row r="18" spans="1:16" x14ac:dyDescent="0.2">
      <c r="A18" s="2" t="s">
        <v>305</v>
      </c>
      <c r="B18" s="2">
        <v>5050</v>
      </c>
      <c r="C18" s="2">
        <v>3060</v>
      </c>
      <c r="D18" s="2">
        <v>1990</v>
      </c>
      <c r="E18" s="2">
        <v>660</v>
      </c>
      <c r="F18" s="2">
        <v>320</v>
      </c>
      <c r="G18" s="2">
        <v>340</v>
      </c>
      <c r="H18" s="2">
        <v>660</v>
      </c>
      <c r="I18" s="2">
        <v>320</v>
      </c>
      <c r="J18" s="2">
        <v>340</v>
      </c>
      <c r="K18" s="2">
        <v>0</v>
      </c>
      <c r="L18" s="2">
        <v>0</v>
      </c>
      <c r="M18" s="2">
        <v>0</v>
      </c>
      <c r="N18" s="2">
        <v>4390</v>
      </c>
      <c r="O18" s="2">
        <v>2740</v>
      </c>
      <c r="P18" s="2">
        <v>1650</v>
      </c>
    </row>
    <row r="19" spans="1:16" x14ac:dyDescent="0.2">
      <c r="A19" s="2" t="s">
        <v>306</v>
      </c>
      <c r="B19" s="2">
        <v>580</v>
      </c>
      <c r="C19" s="2">
        <v>430</v>
      </c>
      <c r="D19" s="2">
        <v>150</v>
      </c>
      <c r="E19" s="2">
        <v>60</v>
      </c>
      <c r="F19" s="2">
        <v>60</v>
      </c>
      <c r="G19" s="2">
        <v>0</v>
      </c>
      <c r="H19" s="2">
        <v>60</v>
      </c>
      <c r="I19" s="2">
        <v>60</v>
      </c>
      <c r="J19" s="2">
        <v>0</v>
      </c>
      <c r="K19" s="2">
        <v>0</v>
      </c>
      <c r="L19" s="2">
        <v>0</v>
      </c>
      <c r="M19" s="2">
        <v>0</v>
      </c>
      <c r="N19" s="2">
        <v>520</v>
      </c>
      <c r="O19" s="2">
        <v>370</v>
      </c>
      <c r="P19" s="2">
        <v>150</v>
      </c>
    </row>
    <row r="20" spans="1:16" x14ac:dyDescent="0.2">
      <c r="A20" s="2" t="s">
        <v>307</v>
      </c>
      <c r="B20" s="2">
        <v>1970</v>
      </c>
      <c r="C20" s="2">
        <v>540</v>
      </c>
      <c r="D20" s="2">
        <v>1430</v>
      </c>
      <c r="E20" s="2">
        <v>130</v>
      </c>
      <c r="F20" s="2">
        <v>20</v>
      </c>
      <c r="G20" s="2">
        <v>110</v>
      </c>
      <c r="H20" s="2">
        <v>130</v>
      </c>
      <c r="I20" s="2">
        <v>20</v>
      </c>
      <c r="J20" s="2">
        <v>110</v>
      </c>
      <c r="K20" s="2">
        <v>0</v>
      </c>
      <c r="L20" s="2">
        <v>0</v>
      </c>
      <c r="M20" s="2">
        <v>0</v>
      </c>
      <c r="N20" s="2">
        <v>1840</v>
      </c>
      <c r="O20" s="2">
        <v>520</v>
      </c>
      <c r="P20" s="2">
        <v>1320</v>
      </c>
    </row>
    <row r="21" spans="1:16" x14ac:dyDescent="0.2">
      <c r="A21" s="2" t="s">
        <v>308</v>
      </c>
      <c r="B21" s="2">
        <v>9540</v>
      </c>
      <c r="C21" s="2">
        <v>2890</v>
      </c>
      <c r="D21" s="2">
        <v>6650</v>
      </c>
      <c r="E21" s="2">
        <v>460</v>
      </c>
      <c r="F21" s="2">
        <v>120</v>
      </c>
      <c r="G21" s="2">
        <v>340</v>
      </c>
      <c r="H21" s="2">
        <v>440</v>
      </c>
      <c r="I21" s="2">
        <v>120</v>
      </c>
      <c r="J21" s="2">
        <v>320</v>
      </c>
      <c r="K21" s="2">
        <v>20</v>
      </c>
      <c r="L21" s="2">
        <v>0</v>
      </c>
      <c r="M21" s="2">
        <v>20</v>
      </c>
      <c r="N21" s="2">
        <v>9080</v>
      </c>
      <c r="O21" s="2">
        <v>2770</v>
      </c>
      <c r="P21" s="2">
        <v>6310</v>
      </c>
    </row>
    <row r="22" spans="1:16" x14ac:dyDescent="0.2">
      <c r="A22" s="2" t="s">
        <v>309</v>
      </c>
      <c r="B22" s="2">
        <v>13720</v>
      </c>
      <c r="C22" s="2">
        <v>4450</v>
      </c>
      <c r="D22" s="2">
        <v>9270</v>
      </c>
      <c r="E22" s="2">
        <v>470</v>
      </c>
      <c r="F22" s="2">
        <v>240</v>
      </c>
      <c r="G22" s="2">
        <v>230</v>
      </c>
      <c r="H22" s="2">
        <v>450</v>
      </c>
      <c r="I22" s="2">
        <v>230</v>
      </c>
      <c r="J22" s="2">
        <v>220</v>
      </c>
      <c r="K22" s="2">
        <v>20</v>
      </c>
      <c r="L22" s="2">
        <v>10</v>
      </c>
      <c r="M22" s="2">
        <v>10</v>
      </c>
      <c r="N22" s="2">
        <v>13250</v>
      </c>
      <c r="O22" s="2">
        <v>4210</v>
      </c>
      <c r="P22" s="2">
        <v>9040</v>
      </c>
    </row>
    <row r="23" spans="1:16" x14ac:dyDescent="0.2">
      <c r="A23" s="2" t="s">
        <v>310</v>
      </c>
      <c r="B23" s="2">
        <v>140</v>
      </c>
      <c r="C23" s="2">
        <v>110</v>
      </c>
      <c r="D23" s="2">
        <v>30</v>
      </c>
      <c r="E23" s="2">
        <v>20</v>
      </c>
      <c r="F23" s="2">
        <v>20</v>
      </c>
      <c r="G23" s="2">
        <v>0</v>
      </c>
      <c r="H23" s="2">
        <v>20</v>
      </c>
      <c r="I23" s="2">
        <v>20</v>
      </c>
      <c r="J23" s="2">
        <v>0</v>
      </c>
      <c r="K23" s="2">
        <v>0</v>
      </c>
      <c r="L23" s="2">
        <v>0</v>
      </c>
      <c r="M23" s="2">
        <v>0</v>
      </c>
      <c r="N23" s="2">
        <v>120</v>
      </c>
      <c r="O23" s="2">
        <v>90</v>
      </c>
      <c r="P23" s="2">
        <v>30</v>
      </c>
    </row>
    <row r="24" spans="1:16" x14ac:dyDescent="0.2">
      <c r="A24" s="2" t="s">
        <v>311</v>
      </c>
      <c r="B24" s="2">
        <v>140</v>
      </c>
      <c r="C24" s="2">
        <v>120</v>
      </c>
      <c r="D24" s="2">
        <v>20</v>
      </c>
      <c r="E24" s="2">
        <v>40</v>
      </c>
      <c r="F24" s="2">
        <v>20</v>
      </c>
      <c r="G24" s="2">
        <v>20</v>
      </c>
      <c r="H24" s="2">
        <v>40</v>
      </c>
      <c r="I24" s="2">
        <v>20</v>
      </c>
      <c r="J24" s="2">
        <v>20</v>
      </c>
      <c r="K24" s="2">
        <v>0</v>
      </c>
      <c r="L24" s="2">
        <v>0</v>
      </c>
      <c r="M24" s="2">
        <v>0</v>
      </c>
      <c r="N24" s="2">
        <v>100</v>
      </c>
      <c r="O24" s="2">
        <v>100</v>
      </c>
      <c r="P24" s="2">
        <v>0</v>
      </c>
    </row>
    <row r="25" spans="1:16" x14ac:dyDescent="0.2">
      <c r="A25" s="2" t="s">
        <v>267</v>
      </c>
      <c r="B25" s="2">
        <v>6800</v>
      </c>
      <c r="C25" s="2">
        <v>6490</v>
      </c>
      <c r="D25" s="2">
        <v>310</v>
      </c>
      <c r="E25" s="2">
        <v>390</v>
      </c>
      <c r="F25" s="2">
        <v>390</v>
      </c>
      <c r="G25" s="2">
        <v>0</v>
      </c>
      <c r="H25" s="2">
        <v>390</v>
      </c>
      <c r="I25" s="2">
        <v>390</v>
      </c>
      <c r="J25" s="2">
        <v>0</v>
      </c>
      <c r="K25" s="2">
        <v>0</v>
      </c>
      <c r="L25" s="2">
        <v>0</v>
      </c>
      <c r="M25" s="2">
        <v>0</v>
      </c>
      <c r="N25" s="2">
        <v>6410</v>
      </c>
      <c r="O25" s="2">
        <v>6100</v>
      </c>
      <c r="P25" s="2">
        <v>310</v>
      </c>
    </row>
    <row r="26" spans="1:16" x14ac:dyDescent="0.2">
      <c r="A26" s="2" t="s">
        <v>312</v>
      </c>
      <c r="B26" s="2">
        <v>4210</v>
      </c>
      <c r="C26" s="2">
        <v>3960</v>
      </c>
      <c r="D26" s="2">
        <v>250</v>
      </c>
      <c r="E26" s="2">
        <v>150</v>
      </c>
      <c r="F26" s="2">
        <v>140</v>
      </c>
      <c r="G26" s="2">
        <v>10</v>
      </c>
      <c r="H26" s="2">
        <v>150</v>
      </c>
      <c r="I26" s="2">
        <v>140</v>
      </c>
      <c r="J26" s="2">
        <v>10</v>
      </c>
      <c r="K26" s="2">
        <v>0</v>
      </c>
      <c r="L26" s="2">
        <v>0</v>
      </c>
      <c r="M26" s="2">
        <v>0</v>
      </c>
      <c r="N26" s="2">
        <v>4060</v>
      </c>
      <c r="O26" s="2">
        <v>3820</v>
      </c>
      <c r="P26" s="2">
        <v>240</v>
      </c>
    </row>
    <row r="27" spans="1:16" x14ac:dyDescent="0.2">
      <c r="A27" s="2" t="s">
        <v>313</v>
      </c>
      <c r="B27" s="2">
        <v>3030</v>
      </c>
      <c r="C27" s="2">
        <v>2200</v>
      </c>
      <c r="D27" s="2">
        <v>830</v>
      </c>
      <c r="E27" s="2">
        <v>220</v>
      </c>
      <c r="F27" s="2">
        <v>130</v>
      </c>
      <c r="G27" s="2">
        <v>90</v>
      </c>
      <c r="H27" s="2">
        <v>220</v>
      </c>
      <c r="I27" s="2">
        <v>130</v>
      </c>
      <c r="J27" s="2">
        <v>90</v>
      </c>
      <c r="K27" s="2">
        <v>0</v>
      </c>
      <c r="L27" s="2">
        <v>0</v>
      </c>
      <c r="M27" s="2">
        <v>0</v>
      </c>
      <c r="N27" s="2">
        <v>2810</v>
      </c>
      <c r="O27" s="2">
        <v>2070</v>
      </c>
      <c r="P27" s="2">
        <v>740</v>
      </c>
    </row>
    <row r="28" spans="1:16" x14ac:dyDescent="0.2">
      <c r="A28" s="2" t="s">
        <v>314</v>
      </c>
      <c r="B28" s="2">
        <v>4790</v>
      </c>
      <c r="C28" s="2">
        <v>4310</v>
      </c>
      <c r="D28" s="2">
        <v>480</v>
      </c>
      <c r="E28" s="2">
        <v>280</v>
      </c>
      <c r="F28" s="2">
        <v>220</v>
      </c>
      <c r="G28" s="2">
        <v>60</v>
      </c>
      <c r="H28" s="2">
        <v>270</v>
      </c>
      <c r="I28" s="2">
        <v>210</v>
      </c>
      <c r="J28" s="2">
        <v>60</v>
      </c>
      <c r="K28" s="2">
        <v>10</v>
      </c>
      <c r="L28" s="2">
        <v>10</v>
      </c>
      <c r="M28" s="2">
        <v>0</v>
      </c>
      <c r="N28" s="2">
        <v>4510</v>
      </c>
      <c r="O28" s="2">
        <v>4090</v>
      </c>
      <c r="P28" s="2">
        <v>420</v>
      </c>
    </row>
    <row r="29" spans="1:16" x14ac:dyDescent="0.2">
      <c r="A29" s="2" t="s">
        <v>150</v>
      </c>
      <c r="B29" s="2">
        <v>660</v>
      </c>
      <c r="C29" s="2">
        <v>550</v>
      </c>
      <c r="D29" s="2">
        <v>110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660</v>
      </c>
      <c r="O29" s="2">
        <v>550</v>
      </c>
      <c r="P29" s="2">
        <v>110</v>
      </c>
    </row>
    <row r="30" spans="1:16" x14ac:dyDescent="0.2">
      <c r="A30" s="2" t="s">
        <v>315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</row>
    <row r="31" spans="1:16" x14ac:dyDescent="0.2">
      <c r="A31" s="2" t="s">
        <v>316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</row>
    <row r="32" spans="1:16" x14ac:dyDescent="0.2">
      <c r="A32" s="2" t="s">
        <v>317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</row>
    <row r="33" spans="1:16" x14ac:dyDescent="0.2">
      <c r="A33" s="2" t="s">
        <v>67</v>
      </c>
      <c r="B33" s="2">
        <v>70620</v>
      </c>
      <c r="C33" s="2">
        <v>32780</v>
      </c>
      <c r="D33" s="2">
        <v>37840</v>
      </c>
      <c r="E33" s="2">
        <v>5960</v>
      </c>
      <c r="F33" s="2">
        <v>2930</v>
      </c>
      <c r="G33" s="2">
        <v>3030</v>
      </c>
      <c r="H33" s="2">
        <v>2600</v>
      </c>
      <c r="I33" s="2">
        <v>1070</v>
      </c>
      <c r="J33" s="2">
        <v>1530</v>
      </c>
      <c r="K33" s="2">
        <v>3360</v>
      </c>
      <c r="L33" s="2">
        <v>1860</v>
      </c>
      <c r="M33" s="2">
        <v>1500</v>
      </c>
      <c r="N33" s="2">
        <v>64660</v>
      </c>
      <c r="O33" s="2">
        <v>29850</v>
      </c>
      <c r="P33" s="2">
        <v>34810</v>
      </c>
    </row>
    <row r="35" spans="1:16" x14ac:dyDescent="0.2">
      <c r="A35" s="2" t="s">
        <v>318</v>
      </c>
    </row>
    <row r="37" spans="1:16" x14ac:dyDescent="0.2">
      <c r="A37" s="2" t="s">
        <v>0</v>
      </c>
      <c r="B37" s="2">
        <v>154320</v>
      </c>
      <c r="C37" s="2">
        <v>78810</v>
      </c>
      <c r="D37" s="2">
        <v>75510</v>
      </c>
      <c r="E37" s="2">
        <v>10660</v>
      </c>
      <c r="F37" s="2">
        <v>5500</v>
      </c>
      <c r="G37" s="2">
        <v>5160</v>
      </c>
      <c r="H37" s="2">
        <v>7220</v>
      </c>
      <c r="I37" s="2">
        <v>3600</v>
      </c>
      <c r="J37" s="2">
        <v>3620</v>
      </c>
      <c r="K37" s="2">
        <v>3440</v>
      </c>
      <c r="L37" s="2">
        <v>1900</v>
      </c>
      <c r="M37" s="2">
        <v>1540</v>
      </c>
      <c r="N37" s="2">
        <v>143660</v>
      </c>
      <c r="O37" s="2">
        <v>73310</v>
      </c>
      <c r="P37" s="2">
        <v>70350</v>
      </c>
    </row>
    <row r="38" spans="1:16" x14ac:dyDescent="0.2">
      <c r="A38" s="2" t="s">
        <v>319</v>
      </c>
      <c r="B38" s="2">
        <v>20630</v>
      </c>
      <c r="C38" s="2">
        <v>10400</v>
      </c>
      <c r="D38" s="2">
        <v>10230</v>
      </c>
      <c r="E38" s="2">
        <v>400</v>
      </c>
      <c r="F38" s="2">
        <v>200</v>
      </c>
      <c r="G38" s="2">
        <v>200</v>
      </c>
      <c r="H38" s="2">
        <v>400</v>
      </c>
      <c r="I38" s="2">
        <v>200</v>
      </c>
      <c r="J38" s="2">
        <v>200</v>
      </c>
      <c r="K38" s="2">
        <v>0</v>
      </c>
      <c r="L38" s="2">
        <v>0</v>
      </c>
      <c r="M38" s="2">
        <v>0</v>
      </c>
      <c r="N38" s="2">
        <v>20230</v>
      </c>
      <c r="O38" s="2">
        <v>10200</v>
      </c>
      <c r="P38" s="2">
        <v>10030</v>
      </c>
    </row>
    <row r="39" spans="1:16" x14ac:dyDescent="0.2">
      <c r="A39" s="2" t="s">
        <v>320</v>
      </c>
      <c r="B39" s="2">
        <v>18280</v>
      </c>
      <c r="C39" s="2">
        <v>9730</v>
      </c>
      <c r="D39" s="2">
        <v>8550</v>
      </c>
      <c r="E39" s="2">
        <v>1920</v>
      </c>
      <c r="F39" s="2">
        <v>970</v>
      </c>
      <c r="G39" s="2">
        <v>950</v>
      </c>
      <c r="H39" s="2">
        <v>1910</v>
      </c>
      <c r="I39" s="2">
        <v>960</v>
      </c>
      <c r="J39" s="2">
        <v>950</v>
      </c>
      <c r="K39" s="2">
        <v>10</v>
      </c>
      <c r="L39" s="2">
        <v>10</v>
      </c>
      <c r="M39" s="2">
        <v>0</v>
      </c>
      <c r="N39" s="2">
        <v>16360</v>
      </c>
      <c r="O39" s="2">
        <v>8760</v>
      </c>
      <c r="P39" s="2">
        <v>7600</v>
      </c>
    </row>
    <row r="40" spans="1:16" x14ac:dyDescent="0.2">
      <c r="A40" s="2" t="s">
        <v>321</v>
      </c>
      <c r="B40" s="2">
        <v>23260</v>
      </c>
      <c r="C40" s="2">
        <v>7340</v>
      </c>
      <c r="D40" s="2">
        <v>15920</v>
      </c>
      <c r="E40" s="2">
        <v>930</v>
      </c>
      <c r="F40" s="2">
        <v>360</v>
      </c>
      <c r="G40" s="2">
        <v>570</v>
      </c>
      <c r="H40" s="2">
        <v>890</v>
      </c>
      <c r="I40" s="2">
        <v>350</v>
      </c>
      <c r="J40" s="2">
        <v>540</v>
      </c>
      <c r="K40" s="2">
        <v>40</v>
      </c>
      <c r="L40" s="2">
        <v>10</v>
      </c>
      <c r="M40" s="2">
        <v>30</v>
      </c>
      <c r="N40" s="2">
        <v>22330</v>
      </c>
      <c r="O40" s="2">
        <v>6980</v>
      </c>
      <c r="P40" s="2">
        <v>15350</v>
      </c>
    </row>
    <row r="41" spans="1:16" x14ac:dyDescent="0.2">
      <c r="A41" s="2" t="s">
        <v>322</v>
      </c>
      <c r="B41" s="2">
        <v>280</v>
      </c>
      <c r="C41" s="2">
        <v>230</v>
      </c>
      <c r="D41" s="2">
        <v>50</v>
      </c>
      <c r="E41" s="2">
        <v>60</v>
      </c>
      <c r="F41" s="2">
        <v>40</v>
      </c>
      <c r="G41" s="2">
        <v>20</v>
      </c>
      <c r="H41" s="2">
        <v>60</v>
      </c>
      <c r="I41" s="2">
        <v>40</v>
      </c>
      <c r="J41" s="2">
        <v>20</v>
      </c>
      <c r="K41" s="2">
        <v>0</v>
      </c>
      <c r="L41" s="2">
        <v>0</v>
      </c>
      <c r="M41" s="2">
        <v>0</v>
      </c>
      <c r="N41" s="2">
        <v>220</v>
      </c>
      <c r="O41" s="2">
        <v>190</v>
      </c>
      <c r="P41" s="2">
        <v>30</v>
      </c>
    </row>
    <row r="42" spans="1:16" x14ac:dyDescent="0.2">
      <c r="A42" s="2" t="s">
        <v>323</v>
      </c>
      <c r="B42" s="2">
        <v>11010</v>
      </c>
      <c r="C42" s="2">
        <v>10450</v>
      </c>
      <c r="D42" s="2">
        <v>560</v>
      </c>
      <c r="E42" s="2">
        <v>540</v>
      </c>
      <c r="F42" s="2">
        <v>530</v>
      </c>
      <c r="G42" s="2">
        <v>10</v>
      </c>
      <c r="H42" s="2">
        <v>540</v>
      </c>
      <c r="I42" s="2">
        <v>530</v>
      </c>
      <c r="J42" s="2">
        <v>10</v>
      </c>
      <c r="K42" s="2">
        <v>0</v>
      </c>
      <c r="L42" s="2">
        <v>0</v>
      </c>
      <c r="M42" s="2">
        <v>0</v>
      </c>
      <c r="N42" s="2">
        <v>10470</v>
      </c>
      <c r="O42" s="2">
        <v>9920</v>
      </c>
      <c r="P42" s="2">
        <v>550</v>
      </c>
    </row>
    <row r="43" spans="1:16" x14ac:dyDescent="0.2">
      <c r="A43" s="2" t="s">
        <v>324</v>
      </c>
      <c r="B43" s="2">
        <v>10240</v>
      </c>
      <c r="C43" s="2">
        <v>7880</v>
      </c>
      <c r="D43" s="2">
        <v>2360</v>
      </c>
      <c r="E43" s="2">
        <v>850</v>
      </c>
      <c r="F43" s="2">
        <v>470</v>
      </c>
      <c r="G43" s="2">
        <v>380</v>
      </c>
      <c r="H43" s="2">
        <v>820</v>
      </c>
      <c r="I43" s="2">
        <v>450</v>
      </c>
      <c r="J43" s="2">
        <v>370</v>
      </c>
      <c r="K43" s="2">
        <v>30</v>
      </c>
      <c r="L43" s="2">
        <v>20</v>
      </c>
      <c r="M43" s="2">
        <v>10</v>
      </c>
      <c r="N43" s="2">
        <v>9390</v>
      </c>
      <c r="O43" s="2">
        <v>7410</v>
      </c>
      <c r="P43" s="2">
        <v>1980</v>
      </c>
    </row>
    <row r="44" spans="1:16" x14ac:dyDescent="0.2">
      <c r="A44" s="2" t="s">
        <v>67</v>
      </c>
      <c r="B44" s="2">
        <v>70620</v>
      </c>
      <c r="C44" s="2">
        <v>32780</v>
      </c>
      <c r="D44" s="2">
        <v>37840</v>
      </c>
      <c r="E44" s="2">
        <v>5960</v>
      </c>
      <c r="F44" s="2">
        <v>2930</v>
      </c>
      <c r="G44" s="2">
        <v>3030</v>
      </c>
      <c r="H44" s="2">
        <v>2600</v>
      </c>
      <c r="I44" s="2">
        <v>1070</v>
      </c>
      <c r="J44" s="2">
        <v>1530</v>
      </c>
      <c r="K44" s="2">
        <v>3360</v>
      </c>
      <c r="L44" s="2">
        <v>1860</v>
      </c>
      <c r="M44" s="2">
        <v>1500</v>
      </c>
      <c r="N44" s="2">
        <v>64660</v>
      </c>
      <c r="O44" s="2">
        <v>29850</v>
      </c>
      <c r="P44" s="2">
        <v>34810</v>
      </c>
    </row>
    <row r="45" spans="1:16" x14ac:dyDescent="0.2">
      <c r="A45" s="15" t="s">
        <v>369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</sheetData>
  <mergeCells count="6">
    <mergeCell ref="A45:P45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88763-D937-4FB9-A6A4-CCE20DA0CAE1}">
  <dimension ref="A1:P27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4.5546875" style="20" customWidth="1"/>
    <col min="2" max="4" width="5.44140625" style="2" customWidth="1"/>
    <col min="5" max="13" width="4.5546875" style="2" customWidth="1"/>
    <col min="14" max="16" width="5.44140625" style="2" customWidth="1"/>
    <col min="17" max="16384" width="8.88671875" style="2"/>
  </cols>
  <sheetData>
    <row r="1" spans="1:16" x14ac:dyDescent="0.2">
      <c r="A1" s="20" t="s">
        <v>418</v>
      </c>
    </row>
    <row r="2" spans="1:16" x14ac:dyDescent="0.2">
      <c r="A2" s="21"/>
      <c r="B2" s="16" t="s">
        <v>0</v>
      </c>
      <c r="C2" s="16"/>
      <c r="D2" s="16"/>
      <c r="E2" s="16" t="s">
        <v>14</v>
      </c>
      <c r="F2" s="16"/>
      <c r="G2" s="16"/>
      <c r="H2" s="16" t="s">
        <v>15</v>
      </c>
      <c r="I2" s="16"/>
      <c r="J2" s="16"/>
      <c r="K2" s="16" t="s">
        <v>16</v>
      </c>
      <c r="L2" s="16"/>
      <c r="M2" s="16"/>
      <c r="N2" s="16" t="s">
        <v>13</v>
      </c>
      <c r="O2" s="16"/>
      <c r="P2" s="17"/>
    </row>
    <row r="3" spans="1:16" s="3" customFormat="1" x14ac:dyDescent="0.2">
      <c r="A3" s="22"/>
      <c r="B3" s="4" t="s">
        <v>0</v>
      </c>
      <c r="C3" s="4" t="s">
        <v>1</v>
      </c>
      <c r="D3" s="4" t="s">
        <v>2</v>
      </c>
      <c r="E3" s="4" t="s">
        <v>0</v>
      </c>
      <c r="F3" s="4" t="s">
        <v>1</v>
      </c>
      <c r="G3" s="4" t="s">
        <v>2</v>
      </c>
      <c r="H3" s="4" t="s">
        <v>0</v>
      </c>
      <c r="I3" s="4" t="s">
        <v>1</v>
      </c>
      <c r="J3" s="4" t="s">
        <v>2</v>
      </c>
      <c r="K3" s="4" t="s">
        <v>0</v>
      </c>
      <c r="L3" s="4" t="s">
        <v>1</v>
      </c>
      <c r="M3" s="4" t="s">
        <v>2</v>
      </c>
      <c r="N3" s="4" t="s">
        <v>0</v>
      </c>
      <c r="O3" s="4" t="s">
        <v>1</v>
      </c>
      <c r="P3" s="5" t="s">
        <v>2</v>
      </c>
    </row>
    <row r="4" spans="1:16" x14ac:dyDescent="0.2">
      <c r="A4" s="20" t="s">
        <v>325</v>
      </c>
    </row>
    <row r="6" spans="1:16" x14ac:dyDescent="0.2">
      <c r="A6" s="20" t="s">
        <v>400</v>
      </c>
      <c r="B6" s="2">
        <v>154320</v>
      </c>
      <c r="C6" s="2">
        <v>78810</v>
      </c>
      <c r="D6" s="2">
        <v>75510</v>
      </c>
      <c r="E6" s="2">
        <v>10660</v>
      </c>
      <c r="F6" s="2">
        <v>5500</v>
      </c>
      <c r="G6" s="2">
        <v>5160</v>
      </c>
      <c r="H6" s="2">
        <v>7220</v>
      </c>
      <c r="I6" s="2">
        <v>3600</v>
      </c>
      <c r="J6" s="2">
        <v>3620</v>
      </c>
      <c r="K6" s="2">
        <v>3440</v>
      </c>
      <c r="L6" s="2">
        <v>1900</v>
      </c>
      <c r="M6" s="2">
        <v>1540</v>
      </c>
      <c r="N6" s="2">
        <v>143660</v>
      </c>
      <c r="O6" s="2">
        <v>73310</v>
      </c>
      <c r="P6" s="2">
        <v>70350</v>
      </c>
    </row>
    <row r="7" spans="1:16" x14ac:dyDescent="0.2">
      <c r="A7" s="20" t="s">
        <v>167</v>
      </c>
      <c r="B7" s="2">
        <v>66260</v>
      </c>
      <c r="C7" s="2">
        <v>37670</v>
      </c>
      <c r="D7" s="2">
        <v>28590</v>
      </c>
      <c r="E7" s="2">
        <v>3370</v>
      </c>
      <c r="F7" s="2">
        <v>1960</v>
      </c>
      <c r="G7" s="2">
        <v>1410</v>
      </c>
      <c r="H7" s="2">
        <v>3320</v>
      </c>
      <c r="I7" s="2">
        <v>1930</v>
      </c>
      <c r="J7" s="2">
        <v>1390</v>
      </c>
      <c r="K7" s="2">
        <v>50</v>
      </c>
      <c r="L7" s="2">
        <v>30</v>
      </c>
      <c r="M7" s="2">
        <v>20</v>
      </c>
      <c r="N7" s="2">
        <v>62890</v>
      </c>
      <c r="O7" s="2">
        <v>35710</v>
      </c>
      <c r="P7" s="2">
        <v>27180</v>
      </c>
    </row>
    <row r="8" spans="1:16" x14ac:dyDescent="0.2">
      <c r="A8" s="20" t="s">
        <v>104</v>
      </c>
      <c r="B8" s="2">
        <v>38830</v>
      </c>
      <c r="C8" s="2">
        <v>16020</v>
      </c>
      <c r="D8" s="2">
        <v>22810</v>
      </c>
      <c r="E8" s="2">
        <v>2790</v>
      </c>
      <c r="F8" s="2">
        <v>1110</v>
      </c>
      <c r="G8" s="2">
        <v>1680</v>
      </c>
      <c r="H8" s="2">
        <v>2650</v>
      </c>
      <c r="I8" s="2">
        <v>1030</v>
      </c>
      <c r="J8" s="2">
        <v>1620</v>
      </c>
      <c r="K8" s="2">
        <v>140</v>
      </c>
      <c r="L8" s="2">
        <v>80</v>
      </c>
      <c r="M8" s="2">
        <v>60</v>
      </c>
      <c r="N8" s="2">
        <v>36040</v>
      </c>
      <c r="O8" s="2">
        <v>14910</v>
      </c>
      <c r="P8" s="2">
        <v>21130</v>
      </c>
    </row>
    <row r="9" spans="1:16" x14ac:dyDescent="0.2">
      <c r="A9" s="20" t="s">
        <v>67</v>
      </c>
      <c r="B9" s="2">
        <v>49230</v>
      </c>
      <c r="C9" s="2">
        <v>25120</v>
      </c>
      <c r="D9" s="2">
        <v>24110</v>
      </c>
      <c r="E9" s="2">
        <v>4500</v>
      </c>
      <c r="F9" s="2">
        <v>2430</v>
      </c>
      <c r="G9" s="2">
        <v>2070</v>
      </c>
      <c r="H9" s="2">
        <v>1250</v>
      </c>
      <c r="I9" s="2">
        <v>640</v>
      </c>
      <c r="J9" s="2">
        <v>610</v>
      </c>
      <c r="K9" s="2">
        <v>3250</v>
      </c>
      <c r="L9" s="2">
        <v>1790</v>
      </c>
      <c r="M9" s="2">
        <v>1460</v>
      </c>
      <c r="N9" s="2">
        <v>44730</v>
      </c>
      <c r="O9" s="2">
        <v>22690</v>
      </c>
      <c r="P9" s="2">
        <v>22040</v>
      </c>
    </row>
    <row r="11" spans="1:16" x14ac:dyDescent="0.2">
      <c r="A11" s="20" t="s">
        <v>326</v>
      </c>
    </row>
    <row r="13" spans="1:16" x14ac:dyDescent="0.2">
      <c r="A13" s="20" t="s">
        <v>0</v>
      </c>
      <c r="B13" s="2">
        <v>66260</v>
      </c>
      <c r="C13" s="2">
        <v>37670</v>
      </c>
      <c r="D13" s="2">
        <v>28590</v>
      </c>
      <c r="E13" s="2">
        <v>3370</v>
      </c>
      <c r="F13" s="2">
        <v>1960</v>
      </c>
      <c r="G13" s="2">
        <v>1410</v>
      </c>
      <c r="H13" s="2">
        <v>3320</v>
      </c>
      <c r="I13" s="2">
        <v>1930</v>
      </c>
      <c r="J13" s="2">
        <v>1390</v>
      </c>
      <c r="K13" s="2">
        <v>50</v>
      </c>
      <c r="L13" s="2">
        <v>30</v>
      </c>
      <c r="M13" s="2">
        <v>20</v>
      </c>
      <c r="N13" s="2">
        <v>62890</v>
      </c>
      <c r="O13" s="2">
        <v>35710</v>
      </c>
      <c r="P13" s="2">
        <v>27180</v>
      </c>
    </row>
    <row r="14" spans="1:16" x14ac:dyDescent="0.2">
      <c r="A14" s="20" t="s">
        <v>399</v>
      </c>
      <c r="B14" s="2">
        <v>4540</v>
      </c>
      <c r="C14" s="2">
        <v>2340</v>
      </c>
      <c r="D14" s="2">
        <v>2200</v>
      </c>
      <c r="E14" s="2">
        <v>320</v>
      </c>
      <c r="F14" s="2">
        <v>170</v>
      </c>
      <c r="G14" s="2">
        <v>150</v>
      </c>
      <c r="H14" s="2">
        <v>280</v>
      </c>
      <c r="I14" s="2">
        <v>150</v>
      </c>
      <c r="J14" s="2">
        <v>130</v>
      </c>
      <c r="K14" s="2">
        <v>40</v>
      </c>
      <c r="L14" s="2">
        <v>20</v>
      </c>
      <c r="M14" s="2">
        <v>20</v>
      </c>
      <c r="N14" s="2">
        <v>4220</v>
      </c>
      <c r="O14" s="2">
        <v>2170</v>
      </c>
      <c r="P14" s="2">
        <v>2050</v>
      </c>
    </row>
    <row r="15" spans="1:16" x14ac:dyDescent="0.2">
      <c r="A15" s="20" t="s">
        <v>327</v>
      </c>
      <c r="B15" s="2">
        <v>5140</v>
      </c>
      <c r="C15" s="2">
        <v>2770</v>
      </c>
      <c r="D15" s="2">
        <v>2370</v>
      </c>
      <c r="E15" s="2">
        <v>320</v>
      </c>
      <c r="F15" s="2">
        <v>190</v>
      </c>
      <c r="G15" s="2">
        <v>130</v>
      </c>
      <c r="H15" s="2">
        <v>320</v>
      </c>
      <c r="I15" s="2">
        <v>190</v>
      </c>
      <c r="J15" s="2">
        <v>130</v>
      </c>
      <c r="K15" s="2">
        <v>0</v>
      </c>
      <c r="L15" s="2">
        <v>0</v>
      </c>
      <c r="M15" s="2">
        <v>0</v>
      </c>
      <c r="N15" s="2">
        <v>4820</v>
      </c>
      <c r="O15" s="2">
        <v>2580</v>
      </c>
      <c r="P15" s="2">
        <v>2240</v>
      </c>
    </row>
    <row r="16" spans="1:16" x14ac:dyDescent="0.2">
      <c r="A16" s="20" t="s">
        <v>328</v>
      </c>
      <c r="B16" s="2">
        <v>3760</v>
      </c>
      <c r="C16" s="2">
        <v>1950</v>
      </c>
      <c r="D16" s="2">
        <v>1810</v>
      </c>
      <c r="E16" s="2">
        <v>200</v>
      </c>
      <c r="F16" s="2">
        <v>80</v>
      </c>
      <c r="G16" s="2">
        <v>120</v>
      </c>
      <c r="H16" s="2">
        <v>200</v>
      </c>
      <c r="I16" s="2">
        <v>80</v>
      </c>
      <c r="J16" s="2">
        <v>120</v>
      </c>
      <c r="K16" s="2">
        <v>0</v>
      </c>
      <c r="L16" s="2">
        <v>0</v>
      </c>
      <c r="M16" s="2">
        <v>0</v>
      </c>
      <c r="N16" s="2">
        <v>3560</v>
      </c>
      <c r="O16" s="2">
        <v>1870</v>
      </c>
      <c r="P16" s="2">
        <v>1690</v>
      </c>
    </row>
    <row r="17" spans="1:16" x14ac:dyDescent="0.2">
      <c r="A17" s="20" t="s">
        <v>329</v>
      </c>
      <c r="B17" s="2">
        <v>10580</v>
      </c>
      <c r="C17" s="2">
        <v>5690</v>
      </c>
      <c r="D17" s="2">
        <v>4890</v>
      </c>
      <c r="E17" s="2">
        <v>520</v>
      </c>
      <c r="F17" s="2">
        <v>330</v>
      </c>
      <c r="G17" s="2">
        <v>190</v>
      </c>
      <c r="H17" s="2">
        <v>520</v>
      </c>
      <c r="I17" s="2">
        <v>330</v>
      </c>
      <c r="J17" s="2">
        <v>190</v>
      </c>
      <c r="K17" s="2">
        <v>0</v>
      </c>
      <c r="L17" s="2">
        <v>0</v>
      </c>
      <c r="M17" s="2">
        <v>0</v>
      </c>
      <c r="N17" s="2">
        <v>10060</v>
      </c>
      <c r="O17" s="2">
        <v>5360</v>
      </c>
      <c r="P17" s="2">
        <v>4700</v>
      </c>
    </row>
    <row r="18" spans="1:16" x14ac:dyDescent="0.2">
      <c r="A18" s="20" t="s">
        <v>330</v>
      </c>
      <c r="B18" s="2">
        <v>42240</v>
      </c>
      <c r="C18" s="2">
        <v>24920</v>
      </c>
      <c r="D18" s="2">
        <v>17320</v>
      </c>
      <c r="E18" s="2">
        <v>2010</v>
      </c>
      <c r="F18" s="2">
        <v>1190</v>
      </c>
      <c r="G18" s="2">
        <v>820</v>
      </c>
      <c r="H18" s="2">
        <v>2000</v>
      </c>
      <c r="I18" s="2">
        <v>1180</v>
      </c>
      <c r="J18" s="2">
        <v>820</v>
      </c>
      <c r="K18" s="2">
        <v>10</v>
      </c>
      <c r="L18" s="2">
        <v>10</v>
      </c>
      <c r="M18" s="2">
        <v>0</v>
      </c>
      <c r="N18" s="2">
        <v>40230</v>
      </c>
      <c r="O18" s="2">
        <v>23730</v>
      </c>
      <c r="P18" s="2">
        <v>16500</v>
      </c>
    </row>
    <row r="20" spans="1:16" x14ac:dyDescent="0.2">
      <c r="A20" s="20" t="s">
        <v>331</v>
      </c>
    </row>
    <row r="22" spans="1:16" x14ac:dyDescent="0.2">
      <c r="A22" s="20" t="s">
        <v>0</v>
      </c>
      <c r="B22" s="2">
        <v>66130</v>
      </c>
      <c r="C22" s="2">
        <v>37550</v>
      </c>
      <c r="D22" s="2">
        <v>28580</v>
      </c>
      <c r="E22" s="2">
        <v>3370</v>
      </c>
      <c r="F22" s="2">
        <v>1960</v>
      </c>
      <c r="G22" s="2">
        <v>1410</v>
      </c>
      <c r="H22" s="2">
        <v>3320</v>
      </c>
      <c r="I22" s="2">
        <v>1930</v>
      </c>
      <c r="J22" s="2">
        <v>1390</v>
      </c>
      <c r="K22" s="2">
        <v>50</v>
      </c>
      <c r="L22" s="2">
        <v>30</v>
      </c>
      <c r="M22" s="2">
        <v>20</v>
      </c>
      <c r="N22" s="2">
        <v>62760</v>
      </c>
      <c r="O22" s="2">
        <v>35590</v>
      </c>
      <c r="P22" s="2">
        <v>27170</v>
      </c>
    </row>
    <row r="23" spans="1:16" x14ac:dyDescent="0.2">
      <c r="A23" s="20" t="s">
        <v>398</v>
      </c>
      <c r="B23" s="2">
        <v>1900</v>
      </c>
      <c r="C23" s="2">
        <v>880</v>
      </c>
      <c r="D23" s="2">
        <v>1020</v>
      </c>
      <c r="E23" s="2">
        <v>150</v>
      </c>
      <c r="F23" s="2">
        <v>100</v>
      </c>
      <c r="G23" s="2">
        <v>50</v>
      </c>
      <c r="H23" s="2">
        <v>130</v>
      </c>
      <c r="I23" s="2">
        <v>80</v>
      </c>
      <c r="J23" s="2">
        <v>50</v>
      </c>
      <c r="K23" s="2">
        <v>20</v>
      </c>
      <c r="L23" s="2">
        <v>20</v>
      </c>
      <c r="M23" s="2">
        <v>0</v>
      </c>
      <c r="N23" s="2">
        <v>1750</v>
      </c>
      <c r="O23" s="2">
        <v>780</v>
      </c>
      <c r="P23" s="2">
        <v>970</v>
      </c>
    </row>
    <row r="24" spans="1:16" x14ac:dyDescent="0.2">
      <c r="A24" s="20" t="s">
        <v>332</v>
      </c>
      <c r="B24" s="2">
        <v>7440</v>
      </c>
      <c r="C24" s="2">
        <v>3070</v>
      </c>
      <c r="D24" s="2">
        <v>4370</v>
      </c>
      <c r="E24" s="2">
        <v>680</v>
      </c>
      <c r="F24" s="2">
        <v>340</v>
      </c>
      <c r="G24" s="2">
        <v>340</v>
      </c>
      <c r="H24" s="2">
        <v>660</v>
      </c>
      <c r="I24" s="2">
        <v>330</v>
      </c>
      <c r="J24" s="2">
        <v>330</v>
      </c>
      <c r="K24" s="2">
        <v>20</v>
      </c>
      <c r="L24" s="2">
        <v>10</v>
      </c>
      <c r="M24" s="2">
        <v>10</v>
      </c>
      <c r="N24" s="2">
        <v>6760</v>
      </c>
      <c r="O24" s="2">
        <v>2730</v>
      </c>
      <c r="P24" s="2">
        <v>4030</v>
      </c>
    </row>
    <row r="25" spans="1:16" x14ac:dyDescent="0.2">
      <c r="A25" s="20" t="s">
        <v>333</v>
      </c>
      <c r="B25" s="2">
        <v>44990</v>
      </c>
      <c r="C25" s="2">
        <v>25180</v>
      </c>
      <c r="D25" s="2">
        <v>19810</v>
      </c>
      <c r="E25" s="2">
        <v>2320</v>
      </c>
      <c r="F25" s="2">
        <v>1330</v>
      </c>
      <c r="G25" s="2">
        <v>990</v>
      </c>
      <c r="H25" s="2">
        <v>2310</v>
      </c>
      <c r="I25" s="2">
        <v>1330</v>
      </c>
      <c r="J25" s="2">
        <v>980</v>
      </c>
      <c r="K25" s="2">
        <v>10</v>
      </c>
      <c r="L25" s="2">
        <v>0</v>
      </c>
      <c r="M25" s="2">
        <v>10</v>
      </c>
      <c r="N25" s="2">
        <v>42670</v>
      </c>
      <c r="O25" s="2">
        <v>23850</v>
      </c>
      <c r="P25" s="2">
        <v>18820</v>
      </c>
    </row>
    <row r="26" spans="1:16" x14ac:dyDescent="0.2">
      <c r="A26" s="20" t="s">
        <v>334</v>
      </c>
      <c r="B26" s="2">
        <v>11800</v>
      </c>
      <c r="C26" s="2">
        <v>8420</v>
      </c>
      <c r="D26" s="2">
        <v>3380</v>
      </c>
      <c r="E26" s="2">
        <v>220</v>
      </c>
      <c r="F26" s="2">
        <v>190</v>
      </c>
      <c r="G26" s="2">
        <v>30</v>
      </c>
      <c r="H26" s="2">
        <v>220</v>
      </c>
      <c r="I26" s="2">
        <v>190</v>
      </c>
      <c r="J26" s="2">
        <v>30</v>
      </c>
      <c r="K26" s="2">
        <v>0</v>
      </c>
      <c r="L26" s="2">
        <v>0</v>
      </c>
      <c r="M26" s="2">
        <v>0</v>
      </c>
      <c r="N26" s="2">
        <v>11580</v>
      </c>
      <c r="O26" s="2">
        <v>8230</v>
      </c>
      <c r="P26" s="2">
        <v>3350</v>
      </c>
    </row>
    <row r="27" spans="1:16" x14ac:dyDescent="0.2">
      <c r="A27" s="15" t="s">
        <v>369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</sheetData>
  <mergeCells count="6">
    <mergeCell ref="A27:P27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D6BE9-31E2-4668-85EE-9BA05DA215EF}">
  <dimension ref="A1:P43"/>
  <sheetViews>
    <sheetView view="pageBreakPreview" zoomScale="125" zoomScaleNormal="100" zoomScaleSheetLayoutView="125" workbookViewId="0">
      <selection activeCell="N8" sqref="N8"/>
    </sheetView>
  </sheetViews>
  <sheetFormatPr defaultRowHeight="9.6" x14ac:dyDescent="0.2"/>
  <cols>
    <col min="1" max="1" width="14.5546875" style="2" customWidth="1"/>
    <col min="2" max="4" width="5.44140625" style="2" customWidth="1"/>
    <col min="5" max="13" width="4.5546875" style="2" customWidth="1"/>
    <col min="14" max="16" width="5.44140625" style="2" customWidth="1"/>
    <col min="17" max="16384" width="8.88671875" style="2"/>
  </cols>
  <sheetData>
    <row r="1" spans="1:16" x14ac:dyDescent="0.2">
      <c r="A1" s="2" t="s">
        <v>378</v>
      </c>
    </row>
    <row r="2" spans="1:16" x14ac:dyDescent="0.2">
      <c r="A2" s="6"/>
      <c r="B2" s="16" t="s">
        <v>0</v>
      </c>
      <c r="C2" s="16"/>
      <c r="D2" s="16"/>
      <c r="E2" s="16" t="s">
        <v>14</v>
      </c>
      <c r="F2" s="16"/>
      <c r="G2" s="16"/>
      <c r="H2" s="16" t="s">
        <v>15</v>
      </c>
      <c r="I2" s="16"/>
      <c r="J2" s="16"/>
      <c r="K2" s="16" t="s">
        <v>16</v>
      </c>
      <c r="L2" s="16"/>
      <c r="M2" s="16"/>
      <c r="N2" s="16" t="s">
        <v>13</v>
      </c>
      <c r="O2" s="16"/>
      <c r="P2" s="17"/>
    </row>
    <row r="3" spans="1:16" s="3" customFormat="1" x14ac:dyDescent="0.2">
      <c r="A3" s="7"/>
      <c r="B3" s="4" t="s">
        <v>0</v>
      </c>
      <c r="C3" s="4" t="s">
        <v>1</v>
      </c>
      <c r="D3" s="4" t="s">
        <v>2</v>
      </c>
      <c r="E3" s="4" t="s">
        <v>0</v>
      </c>
      <c r="F3" s="4" t="s">
        <v>1</v>
      </c>
      <c r="G3" s="4" t="s">
        <v>2</v>
      </c>
      <c r="H3" s="4" t="s">
        <v>0</v>
      </c>
      <c r="I3" s="4" t="s">
        <v>1</v>
      </c>
      <c r="J3" s="4" t="s">
        <v>2</v>
      </c>
      <c r="K3" s="4" t="s">
        <v>0</v>
      </c>
      <c r="L3" s="4" t="s">
        <v>1</v>
      </c>
      <c r="M3" s="4" t="s">
        <v>2</v>
      </c>
      <c r="N3" s="4" t="s">
        <v>0</v>
      </c>
      <c r="O3" s="4" t="s">
        <v>1</v>
      </c>
      <c r="P3" s="5" t="s">
        <v>2</v>
      </c>
    </row>
    <row r="4" spans="1:16" x14ac:dyDescent="0.2">
      <c r="A4" s="2" t="s">
        <v>17</v>
      </c>
    </row>
    <row r="6" spans="1:16" x14ac:dyDescent="0.2">
      <c r="A6" s="2" t="s">
        <v>380</v>
      </c>
      <c r="B6" s="2">
        <v>154320</v>
      </c>
      <c r="C6" s="2">
        <v>78810</v>
      </c>
      <c r="D6" s="2">
        <v>75510</v>
      </c>
      <c r="E6" s="2">
        <v>10660</v>
      </c>
      <c r="F6" s="2">
        <v>5500</v>
      </c>
      <c r="G6" s="2">
        <v>5160</v>
      </c>
      <c r="H6" s="2">
        <v>7220</v>
      </c>
      <c r="I6" s="2">
        <v>3600</v>
      </c>
      <c r="J6" s="2">
        <v>3620</v>
      </c>
      <c r="K6" s="2">
        <v>3440</v>
      </c>
      <c r="L6" s="2">
        <v>1900</v>
      </c>
      <c r="M6" s="2">
        <v>1540</v>
      </c>
      <c r="N6" s="2">
        <v>143660</v>
      </c>
      <c r="O6" s="2">
        <v>73310</v>
      </c>
      <c r="P6" s="2">
        <v>70350</v>
      </c>
    </row>
    <row r="7" spans="1:16" x14ac:dyDescent="0.2">
      <c r="A7" s="2" t="s">
        <v>18</v>
      </c>
      <c r="B7" s="2">
        <v>38790</v>
      </c>
      <c r="C7" s="2">
        <v>27640</v>
      </c>
      <c r="D7" s="2">
        <v>11150</v>
      </c>
      <c r="E7" s="2">
        <v>1790</v>
      </c>
      <c r="F7" s="2">
        <v>1180</v>
      </c>
      <c r="G7" s="2">
        <v>610</v>
      </c>
      <c r="H7" s="2">
        <v>1790</v>
      </c>
      <c r="I7" s="2">
        <v>1180</v>
      </c>
      <c r="J7" s="2">
        <v>610</v>
      </c>
      <c r="K7" s="2">
        <v>0</v>
      </c>
      <c r="L7" s="2">
        <v>0</v>
      </c>
      <c r="M7" s="2">
        <v>0</v>
      </c>
      <c r="N7" s="2">
        <v>37000</v>
      </c>
      <c r="O7" s="2">
        <v>26460</v>
      </c>
      <c r="P7" s="2">
        <v>10540</v>
      </c>
    </row>
    <row r="8" spans="1:16" x14ac:dyDescent="0.2">
      <c r="A8" s="2" t="s">
        <v>381</v>
      </c>
      <c r="B8" s="19">
        <f>(B6-B29-B30)/(B7)</f>
        <v>3.8778035576179426</v>
      </c>
      <c r="E8" s="19">
        <f>(E6-E29-E30)/(E7)</f>
        <v>5.8044692737430168</v>
      </c>
      <c r="H8" s="19">
        <f>(H6-H29-H30)/(H7)</f>
        <v>3.8882681564245809</v>
      </c>
      <c r="N8" s="19">
        <f>(N6-N29-N30)/(N7)</f>
        <v>3.7845945945945947</v>
      </c>
    </row>
    <row r="9" spans="1:16" x14ac:dyDescent="0.2">
      <c r="A9" s="2" t="s">
        <v>19</v>
      </c>
      <c r="B9" s="2">
        <v>22170</v>
      </c>
      <c r="C9" s="2">
        <v>2210</v>
      </c>
      <c r="D9" s="2">
        <v>19960</v>
      </c>
      <c r="E9" s="2">
        <v>1140</v>
      </c>
      <c r="F9" s="2">
        <v>150</v>
      </c>
      <c r="G9" s="2">
        <v>990</v>
      </c>
      <c r="H9" s="2">
        <v>1140</v>
      </c>
      <c r="I9" s="2">
        <v>150</v>
      </c>
      <c r="J9" s="2">
        <v>990</v>
      </c>
      <c r="K9" s="2">
        <v>0</v>
      </c>
      <c r="L9" s="2">
        <v>0</v>
      </c>
      <c r="M9" s="2">
        <v>0</v>
      </c>
      <c r="N9" s="2">
        <v>21030</v>
      </c>
      <c r="O9" s="2">
        <v>2060</v>
      </c>
      <c r="P9" s="2">
        <v>18970</v>
      </c>
    </row>
    <row r="10" spans="1:16" x14ac:dyDescent="0.2">
      <c r="A10" s="2" t="s">
        <v>20</v>
      </c>
      <c r="B10" s="2">
        <v>54510</v>
      </c>
      <c r="C10" s="2">
        <v>28510</v>
      </c>
      <c r="D10" s="2">
        <v>26000</v>
      </c>
      <c r="E10" s="2">
        <v>4080</v>
      </c>
      <c r="F10" s="2">
        <v>2190</v>
      </c>
      <c r="G10" s="2">
        <v>1890</v>
      </c>
      <c r="H10" s="2">
        <v>1420</v>
      </c>
      <c r="I10" s="2">
        <v>710</v>
      </c>
      <c r="J10" s="2">
        <v>710</v>
      </c>
      <c r="K10" s="2">
        <v>2660</v>
      </c>
      <c r="L10" s="2">
        <v>1480</v>
      </c>
      <c r="M10" s="2">
        <v>1180</v>
      </c>
      <c r="N10" s="2">
        <v>50430</v>
      </c>
      <c r="O10" s="2">
        <v>26320</v>
      </c>
      <c r="P10" s="2">
        <v>24110</v>
      </c>
    </row>
    <row r="11" spans="1:16" x14ac:dyDescent="0.2">
      <c r="A11" s="2" t="s">
        <v>21</v>
      </c>
      <c r="B11" s="2">
        <v>1030</v>
      </c>
      <c r="C11" s="2">
        <v>510</v>
      </c>
      <c r="D11" s="2">
        <v>520</v>
      </c>
      <c r="E11" s="2">
        <v>80</v>
      </c>
      <c r="F11" s="2">
        <v>40</v>
      </c>
      <c r="G11" s="2">
        <v>40</v>
      </c>
      <c r="H11" s="2">
        <v>70</v>
      </c>
      <c r="I11" s="2">
        <v>30</v>
      </c>
      <c r="J11" s="2">
        <v>40</v>
      </c>
      <c r="K11" s="2">
        <v>10</v>
      </c>
      <c r="L11" s="2">
        <v>10</v>
      </c>
      <c r="M11" s="2">
        <v>0</v>
      </c>
      <c r="N11" s="2">
        <v>950</v>
      </c>
      <c r="O11" s="2">
        <v>470</v>
      </c>
      <c r="P11" s="2">
        <v>480</v>
      </c>
    </row>
    <row r="12" spans="1:16" x14ac:dyDescent="0.2">
      <c r="A12" s="2" t="s">
        <v>22</v>
      </c>
      <c r="B12" s="2">
        <v>2510</v>
      </c>
      <c r="C12" s="2">
        <v>1320</v>
      </c>
      <c r="D12" s="2">
        <v>1190</v>
      </c>
      <c r="E12" s="2">
        <v>80</v>
      </c>
      <c r="F12" s="2">
        <v>10</v>
      </c>
      <c r="G12" s="2">
        <v>70</v>
      </c>
      <c r="H12" s="2">
        <v>50</v>
      </c>
      <c r="I12" s="2">
        <v>10</v>
      </c>
      <c r="J12" s="2">
        <v>40</v>
      </c>
      <c r="K12" s="2">
        <v>30</v>
      </c>
      <c r="L12" s="2">
        <v>0</v>
      </c>
      <c r="M12" s="2">
        <v>30</v>
      </c>
      <c r="N12" s="2">
        <v>2430</v>
      </c>
      <c r="O12" s="2">
        <v>1310</v>
      </c>
      <c r="P12" s="2">
        <v>1120</v>
      </c>
    </row>
    <row r="13" spans="1:16" x14ac:dyDescent="0.2">
      <c r="A13" s="2" t="s">
        <v>23</v>
      </c>
      <c r="B13" s="2">
        <v>3240</v>
      </c>
      <c r="C13" s="2">
        <v>1730</v>
      </c>
      <c r="D13" s="2">
        <v>1510</v>
      </c>
      <c r="E13" s="2">
        <v>440</v>
      </c>
      <c r="F13" s="2">
        <v>260</v>
      </c>
      <c r="G13" s="2">
        <v>180</v>
      </c>
      <c r="H13" s="2">
        <v>390</v>
      </c>
      <c r="I13" s="2">
        <v>230</v>
      </c>
      <c r="J13" s="2">
        <v>160</v>
      </c>
      <c r="K13" s="2">
        <v>50</v>
      </c>
      <c r="L13" s="2">
        <v>30</v>
      </c>
      <c r="M13" s="2">
        <v>20</v>
      </c>
      <c r="N13" s="2">
        <v>2800</v>
      </c>
      <c r="O13" s="2">
        <v>1470</v>
      </c>
      <c r="P13" s="2">
        <v>1330</v>
      </c>
    </row>
    <row r="14" spans="1:16" x14ac:dyDescent="0.2">
      <c r="A14" s="2" t="s">
        <v>24</v>
      </c>
      <c r="B14" s="2">
        <v>1870</v>
      </c>
      <c r="C14" s="2">
        <v>580</v>
      </c>
      <c r="D14" s="2">
        <v>1290</v>
      </c>
      <c r="E14" s="2">
        <v>70</v>
      </c>
      <c r="F14" s="2">
        <v>30</v>
      </c>
      <c r="G14" s="2">
        <v>40</v>
      </c>
      <c r="H14" s="2">
        <v>70</v>
      </c>
      <c r="I14" s="2">
        <v>30</v>
      </c>
      <c r="J14" s="2">
        <v>40</v>
      </c>
      <c r="K14" s="2">
        <v>0</v>
      </c>
      <c r="L14" s="2">
        <v>0</v>
      </c>
      <c r="M14" s="2">
        <v>0</v>
      </c>
      <c r="N14" s="2">
        <v>1800</v>
      </c>
      <c r="O14" s="2">
        <v>550</v>
      </c>
      <c r="P14" s="2">
        <v>1250</v>
      </c>
    </row>
    <row r="15" spans="1:16" x14ac:dyDescent="0.2">
      <c r="A15" s="2" t="s">
        <v>25</v>
      </c>
      <c r="B15" s="2">
        <v>10730</v>
      </c>
      <c r="C15" s="2">
        <v>5440</v>
      </c>
      <c r="D15" s="2">
        <v>5290</v>
      </c>
      <c r="E15" s="2">
        <v>460</v>
      </c>
      <c r="F15" s="2">
        <v>200</v>
      </c>
      <c r="G15" s="2">
        <v>260</v>
      </c>
      <c r="H15" s="2">
        <v>90</v>
      </c>
      <c r="I15" s="2">
        <v>20</v>
      </c>
      <c r="J15" s="2">
        <v>70</v>
      </c>
      <c r="K15" s="2">
        <v>370</v>
      </c>
      <c r="L15" s="2">
        <v>180</v>
      </c>
      <c r="M15" s="2">
        <v>190</v>
      </c>
      <c r="N15" s="2">
        <v>10270</v>
      </c>
      <c r="O15" s="2">
        <v>5240</v>
      </c>
      <c r="P15" s="2">
        <v>5030</v>
      </c>
    </row>
    <row r="16" spans="1:16" x14ac:dyDescent="0.2">
      <c r="A16" s="2" t="s">
        <v>26</v>
      </c>
      <c r="B16" s="2">
        <v>820</v>
      </c>
      <c r="C16" s="2">
        <v>240</v>
      </c>
      <c r="D16" s="2">
        <v>580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820</v>
      </c>
      <c r="O16" s="2">
        <v>240</v>
      </c>
      <c r="P16" s="2">
        <v>580</v>
      </c>
    </row>
    <row r="17" spans="1:16" x14ac:dyDescent="0.2">
      <c r="A17" s="2" t="s">
        <v>27</v>
      </c>
      <c r="B17" s="2">
        <v>2230</v>
      </c>
      <c r="C17" s="2">
        <v>1110</v>
      </c>
      <c r="D17" s="2">
        <v>1120</v>
      </c>
      <c r="E17" s="2">
        <v>50</v>
      </c>
      <c r="F17" s="2">
        <v>20</v>
      </c>
      <c r="G17" s="2">
        <v>30</v>
      </c>
      <c r="H17" s="2">
        <v>50</v>
      </c>
      <c r="I17" s="2">
        <v>20</v>
      </c>
      <c r="J17" s="2">
        <v>30</v>
      </c>
      <c r="K17" s="2">
        <v>0</v>
      </c>
      <c r="L17" s="2">
        <v>0</v>
      </c>
      <c r="M17" s="2">
        <v>0</v>
      </c>
      <c r="N17" s="2">
        <v>2180</v>
      </c>
      <c r="O17" s="2">
        <v>1090</v>
      </c>
      <c r="P17" s="2">
        <v>1090</v>
      </c>
    </row>
    <row r="18" spans="1:16" x14ac:dyDescent="0.2">
      <c r="A18" s="2" t="s">
        <v>28</v>
      </c>
      <c r="B18" s="2">
        <v>1560</v>
      </c>
      <c r="C18" s="2">
        <v>740</v>
      </c>
      <c r="D18" s="2">
        <v>820</v>
      </c>
      <c r="E18" s="2">
        <v>250</v>
      </c>
      <c r="F18" s="2">
        <v>170</v>
      </c>
      <c r="G18" s="2">
        <v>80</v>
      </c>
      <c r="H18" s="2">
        <v>220</v>
      </c>
      <c r="I18" s="2">
        <v>150</v>
      </c>
      <c r="J18" s="2">
        <v>70</v>
      </c>
      <c r="K18" s="2">
        <v>30</v>
      </c>
      <c r="L18" s="2">
        <v>20</v>
      </c>
      <c r="M18" s="2">
        <v>10</v>
      </c>
      <c r="N18" s="2">
        <v>1310</v>
      </c>
      <c r="O18" s="2">
        <v>570</v>
      </c>
      <c r="P18" s="2">
        <v>740</v>
      </c>
    </row>
    <row r="19" spans="1:16" x14ac:dyDescent="0.2">
      <c r="A19" s="2" t="s">
        <v>29</v>
      </c>
      <c r="B19" s="2">
        <v>960</v>
      </c>
      <c r="C19" s="2">
        <v>480</v>
      </c>
      <c r="D19" s="2">
        <v>480</v>
      </c>
      <c r="E19" s="2">
        <v>190</v>
      </c>
      <c r="F19" s="2">
        <v>90</v>
      </c>
      <c r="G19" s="2">
        <v>100</v>
      </c>
      <c r="H19" s="2">
        <v>180</v>
      </c>
      <c r="I19" s="2">
        <v>80</v>
      </c>
      <c r="J19" s="2">
        <v>100</v>
      </c>
      <c r="K19" s="2">
        <v>10</v>
      </c>
      <c r="L19" s="2">
        <v>10</v>
      </c>
      <c r="M19" s="2">
        <v>0</v>
      </c>
      <c r="N19" s="2">
        <v>770</v>
      </c>
      <c r="O19" s="2">
        <v>390</v>
      </c>
      <c r="P19" s="2">
        <v>380</v>
      </c>
    </row>
    <row r="20" spans="1:16" x14ac:dyDescent="0.2">
      <c r="A20" s="2" t="s">
        <v>30</v>
      </c>
      <c r="B20" s="2">
        <v>2770</v>
      </c>
      <c r="C20" s="2">
        <v>1670</v>
      </c>
      <c r="D20" s="2">
        <v>1100</v>
      </c>
      <c r="E20" s="2">
        <v>680</v>
      </c>
      <c r="F20" s="2">
        <v>440</v>
      </c>
      <c r="G20" s="2">
        <v>240</v>
      </c>
      <c r="H20" s="2">
        <v>480</v>
      </c>
      <c r="I20" s="2">
        <v>320</v>
      </c>
      <c r="J20" s="2">
        <v>160</v>
      </c>
      <c r="K20" s="2">
        <v>200</v>
      </c>
      <c r="L20" s="2">
        <v>120</v>
      </c>
      <c r="M20" s="2">
        <v>80</v>
      </c>
      <c r="N20" s="2">
        <v>2090</v>
      </c>
      <c r="O20" s="2">
        <v>1230</v>
      </c>
      <c r="P20" s="2">
        <v>860</v>
      </c>
    </row>
    <row r="21" spans="1:16" x14ac:dyDescent="0.2">
      <c r="A21" s="2" t="s">
        <v>31</v>
      </c>
      <c r="B21" s="2">
        <v>20</v>
      </c>
      <c r="C21" s="2">
        <v>0</v>
      </c>
      <c r="D21" s="2">
        <v>20</v>
      </c>
      <c r="E21" s="2">
        <v>10</v>
      </c>
      <c r="F21" s="2">
        <v>0</v>
      </c>
      <c r="G21" s="2">
        <v>10</v>
      </c>
      <c r="H21" s="2">
        <v>10</v>
      </c>
      <c r="I21" s="2">
        <v>0</v>
      </c>
      <c r="J21" s="2">
        <v>10</v>
      </c>
      <c r="K21" s="2">
        <v>0</v>
      </c>
      <c r="L21" s="2">
        <v>0</v>
      </c>
      <c r="M21" s="2">
        <v>0</v>
      </c>
      <c r="N21" s="2">
        <v>10</v>
      </c>
      <c r="O21" s="2">
        <v>0</v>
      </c>
      <c r="P21" s="2">
        <v>10</v>
      </c>
    </row>
    <row r="22" spans="1:16" x14ac:dyDescent="0.2">
      <c r="A22" s="2" t="s">
        <v>32</v>
      </c>
      <c r="B22" s="2">
        <v>150</v>
      </c>
      <c r="C22" s="2">
        <v>90</v>
      </c>
      <c r="D22" s="2">
        <v>60</v>
      </c>
      <c r="E22" s="2">
        <v>30</v>
      </c>
      <c r="F22" s="2">
        <v>30</v>
      </c>
      <c r="G22" s="2">
        <v>0</v>
      </c>
      <c r="H22" s="2">
        <v>30</v>
      </c>
      <c r="I22" s="2">
        <v>30</v>
      </c>
      <c r="J22" s="2">
        <v>0</v>
      </c>
      <c r="K22" s="2">
        <v>0</v>
      </c>
      <c r="L22" s="2">
        <v>0</v>
      </c>
      <c r="M22" s="2">
        <v>0</v>
      </c>
      <c r="N22" s="2">
        <v>120</v>
      </c>
      <c r="O22" s="2">
        <v>60</v>
      </c>
      <c r="P22" s="2">
        <v>60</v>
      </c>
    </row>
    <row r="23" spans="1:16" x14ac:dyDescent="0.2">
      <c r="A23" s="2" t="s">
        <v>33</v>
      </c>
      <c r="B23" s="2">
        <v>680</v>
      </c>
      <c r="C23" s="2">
        <v>340</v>
      </c>
      <c r="D23" s="2">
        <v>340</v>
      </c>
      <c r="E23" s="2">
        <v>350</v>
      </c>
      <c r="F23" s="2">
        <v>210</v>
      </c>
      <c r="G23" s="2">
        <v>140</v>
      </c>
      <c r="H23" s="2">
        <v>350</v>
      </c>
      <c r="I23" s="2">
        <v>210</v>
      </c>
      <c r="J23" s="2">
        <v>140</v>
      </c>
      <c r="K23" s="2">
        <v>0</v>
      </c>
      <c r="L23" s="2">
        <v>0</v>
      </c>
      <c r="M23" s="2">
        <v>0</v>
      </c>
      <c r="N23" s="2">
        <v>330</v>
      </c>
      <c r="O23" s="2">
        <v>130</v>
      </c>
      <c r="P23" s="2">
        <v>200</v>
      </c>
    </row>
    <row r="24" spans="1:16" x14ac:dyDescent="0.2">
      <c r="A24" s="2" t="s">
        <v>34</v>
      </c>
      <c r="B24" s="2">
        <v>780</v>
      </c>
      <c r="C24" s="2">
        <v>530</v>
      </c>
      <c r="D24" s="2">
        <v>250</v>
      </c>
      <c r="E24" s="2">
        <v>80</v>
      </c>
      <c r="F24" s="2">
        <v>50</v>
      </c>
      <c r="G24" s="2">
        <v>30</v>
      </c>
      <c r="H24" s="2">
        <v>70</v>
      </c>
      <c r="I24" s="2">
        <v>40</v>
      </c>
      <c r="J24" s="2">
        <v>30</v>
      </c>
      <c r="K24" s="2">
        <v>10</v>
      </c>
      <c r="L24" s="2">
        <v>10</v>
      </c>
      <c r="M24" s="2">
        <v>0</v>
      </c>
      <c r="N24" s="2">
        <v>700</v>
      </c>
      <c r="O24" s="2">
        <v>480</v>
      </c>
      <c r="P24" s="2">
        <v>220</v>
      </c>
    </row>
    <row r="25" spans="1:16" x14ac:dyDescent="0.2">
      <c r="A25" s="2" t="s">
        <v>35</v>
      </c>
      <c r="B25" s="2">
        <v>950</v>
      </c>
      <c r="C25" s="2">
        <v>540</v>
      </c>
      <c r="D25" s="2">
        <v>410</v>
      </c>
      <c r="E25" s="2">
        <v>80</v>
      </c>
      <c r="F25" s="2">
        <v>50</v>
      </c>
      <c r="G25" s="2">
        <v>30</v>
      </c>
      <c r="H25" s="2">
        <v>80</v>
      </c>
      <c r="I25" s="2">
        <v>50</v>
      </c>
      <c r="J25" s="2">
        <v>30</v>
      </c>
      <c r="K25" s="2">
        <v>0</v>
      </c>
      <c r="L25" s="2">
        <v>0</v>
      </c>
      <c r="M25" s="2">
        <v>0</v>
      </c>
      <c r="N25" s="2">
        <v>870</v>
      </c>
      <c r="O25" s="2">
        <v>490</v>
      </c>
      <c r="P25" s="2">
        <v>380</v>
      </c>
    </row>
    <row r="26" spans="1:16" x14ac:dyDescent="0.2">
      <c r="A26" s="2" t="s">
        <v>36</v>
      </c>
      <c r="B26" s="2">
        <v>3080</v>
      </c>
      <c r="C26" s="2">
        <v>1290</v>
      </c>
      <c r="D26" s="2">
        <v>1790</v>
      </c>
      <c r="E26" s="2">
        <v>290</v>
      </c>
      <c r="F26" s="2">
        <v>110</v>
      </c>
      <c r="G26" s="2">
        <v>180</v>
      </c>
      <c r="H26" s="2">
        <v>290</v>
      </c>
      <c r="I26" s="2">
        <v>110</v>
      </c>
      <c r="J26" s="2">
        <v>180</v>
      </c>
      <c r="K26" s="2">
        <v>0</v>
      </c>
      <c r="L26" s="2">
        <v>0</v>
      </c>
      <c r="M26" s="2">
        <v>0</v>
      </c>
      <c r="N26" s="2">
        <v>2790</v>
      </c>
      <c r="O26" s="2">
        <v>1180</v>
      </c>
      <c r="P26" s="2">
        <v>1610</v>
      </c>
    </row>
    <row r="27" spans="1:16" x14ac:dyDescent="0.2">
      <c r="A27" s="2" t="s">
        <v>37</v>
      </c>
      <c r="B27" s="2">
        <v>80</v>
      </c>
      <c r="C27" s="2">
        <v>10</v>
      </c>
      <c r="D27" s="2">
        <v>70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80</v>
      </c>
      <c r="O27" s="2">
        <v>10</v>
      </c>
      <c r="P27" s="2">
        <v>70</v>
      </c>
    </row>
    <row r="28" spans="1:16" x14ac:dyDescent="0.2">
      <c r="A28" s="2" t="s">
        <v>38</v>
      </c>
      <c r="B28" s="2">
        <v>1490</v>
      </c>
      <c r="C28" s="2">
        <v>820</v>
      </c>
      <c r="D28" s="2">
        <v>670</v>
      </c>
      <c r="E28" s="2">
        <v>240</v>
      </c>
      <c r="F28" s="2">
        <v>140</v>
      </c>
      <c r="G28" s="2">
        <v>100</v>
      </c>
      <c r="H28" s="2">
        <v>180</v>
      </c>
      <c r="I28" s="2">
        <v>110</v>
      </c>
      <c r="J28" s="2">
        <v>70</v>
      </c>
      <c r="K28" s="2">
        <v>60</v>
      </c>
      <c r="L28" s="2">
        <v>30</v>
      </c>
      <c r="M28" s="2">
        <v>30</v>
      </c>
      <c r="N28" s="2">
        <v>1250</v>
      </c>
      <c r="O28" s="2">
        <v>680</v>
      </c>
      <c r="P28" s="2">
        <v>570</v>
      </c>
    </row>
    <row r="29" spans="1:16" x14ac:dyDescent="0.2">
      <c r="A29" s="2" t="s">
        <v>39</v>
      </c>
      <c r="B29" s="2">
        <v>990</v>
      </c>
      <c r="C29" s="2">
        <v>850</v>
      </c>
      <c r="D29" s="2">
        <v>140</v>
      </c>
      <c r="E29" s="2">
        <v>70</v>
      </c>
      <c r="F29" s="2">
        <v>70</v>
      </c>
      <c r="G29" s="2">
        <v>0</v>
      </c>
      <c r="H29" s="2">
        <v>60</v>
      </c>
      <c r="I29" s="2">
        <v>60</v>
      </c>
      <c r="J29" s="2">
        <v>0</v>
      </c>
      <c r="K29" s="2">
        <v>10</v>
      </c>
      <c r="L29" s="2">
        <v>10</v>
      </c>
      <c r="M29" s="2">
        <v>0</v>
      </c>
      <c r="N29" s="2">
        <v>920</v>
      </c>
      <c r="O29" s="2">
        <v>780</v>
      </c>
      <c r="P29" s="2">
        <v>140</v>
      </c>
    </row>
    <row r="30" spans="1:16" x14ac:dyDescent="0.2">
      <c r="A30" s="2" t="s">
        <v>40</v>
      </c>
      <c r="B30" s="2">
        <v>2910</v>
      </c>
      <c r="C30" s="2">
        <v>2160</v>
      </c>
      <c r="D30" s="2">
        <v>750</v>
      </c>
      <c r="E30" s="2">
        <v>200</v>
      </c>
      <c r="F30" s="2">
        <v>60</v>
      </c>
      <c r="G30" s="2">
        <v>140</v>
      </c>
      <c r="H30" s="2">
        <v>200</v>
      </c>
      <c r="I30" s="2">
        <v>60</v>
      </c>
      <c r="J30" s="2">
        <v>140</v>
      </c>
      <c r="K30" s="2">
        <v>0</v>
      </c>
      <c r="L30" s="2">
        <v>0</v>
      </c>
      <c r="M30" s="2">
        <v>0</v>
      </c>
      <c r="N30" s="2">
        <v>2710</v>
      </c>
      <c r="O30" s="2">
        <v>2100</v>
      </c>
      <c r="P30" s="2">
        <v>610</v>
      </c>
    </row>
    <row r="32" spans="1:16" x14ac:dyDescent="0.2">
      <c r="A32" s="2" t="s">
        <v>41</v>
      </c>
    </row>
    <row r="34" spans="1:16" x14ac:dyDescent="0.2">
      <c r="A34" s="2" t="s">
        <v>380</v>
      </c>
      <c r="B34" s="2">
        <v>154320</v>
      </c>
      <c r="C34" s="2">
        <v>78810</v>
      </c>
      <c r="D34" s="2">
        <v>75510</v>
      </c>
      <c r="E34" s="2">
        <v>10660</v>
      </c>
      <c r="F34" s="2">
        <v>5500</v>
      </c>
      <c r="G34" s="2">
        <v>5160</v>
      </c>
      <c r="H34" s="2">
        <v>7220</v>
      </c>
      <c r="I34" s="2">
        <v>3600</v>
      </c>
      <c r="J34" s="2">
        <v>3620</v>
      </c>
      <c r="K34" s="2">
        <v>3440</v>
      </c>
      <c r="L34" s="2">
        <v>1900</v>
      </c>
      <c r="M34" s="2">
        <v>1540</v>
      </c>
      <c r="N34" s="2">
        <v>143660</v>
      </c>
      <c r="O34" s="2">
        <v>73310</v>
      </c>
      <c r="P34" s="2">
        <v>70350</v>
      </c>
    </row>
    <row r="35" spans="1:16" x14ac:dyDescent="0.2">
      <c r="A35" s="2" t="s">
        <v>18</v>
      </c>
      <c r="B35" s="2">
        <v>38790</v>
      </c>
      <c r="C35" s="2">
        <v>27640</v>
      </c>
      <c r="D35" s="2">
        <v>11150</v>
      </c>
      <c r="E35" s="2">
        <v>1790</v>
      </c>
      <c r="F35" s="2">
        <v>1180</v>
      </c>
      <c r="G35" s="2">
        <v>610</v>
      </c>
      <c r="H35" s="2">
        <v>1790</v>
      </c>
      <c r="I35" s="2">
        <v>1180</v>
      </c>
      <c r="J35" s="2">
        <v>610</v>
      </c>
      <c r="K35" s="2">
        <v>0</v>
      </c>
      <c r="L35" s="2">
        <v>0</v>
      </c>
      <c r="M35" s="2">
        <v>0</v>
      </c>
      <c r="N35" s="2">
        <v>37000</v>
      </c>
      <c r="O35" s="2">
        <v>26460</v>
      </c>
      <c r="P35" s="2">
        <v>10540</v>
      </c>
    </row>
    <row r="36" spans="1:16" x14ac:dyDescent="0.2">
      <c r="A36" s="2" t="s">
        <v>19</v>
      </c>
      <c r="B36" s="2">
        <v>22170</v>
      </c>
      <c r="C36" s="2">
        <v>2210</v>
      </c>
      <c r="D36" s="2">
        <v>19960</v>
      </c>
      <c r="E36" s="2">
        <v>1140</v>
      </c>
      <c r="F36" s="2">
        <v>150</v>
      </c>
      <c r="G36" s="2">
        <v>990</v>
      </c>
      <c r="H36" s="2">
        <v>1140</v>
      </c>
      <c r="I36" s="2">
        <v>150</v>
      </c>
      <c r="J36" s="2">
        <v>990</v>
      </c>
      <c r="K36" s="2">
        <v>0</v>
      </c>
      <c r="L36" s="2">
        <v>0</v>
      </c>
      <c r="M36" s="2">
        <v>0</v>
      </c>
      <c r="N36" s="2">
        <v>21030</v>
      </c>
      <c r="O36" s="2">
        <v>2060</v>
      </c>
      <c r="P36" s="2">
        <v>18970</v>
      </c>
    </row>
    <row r="37" spans="1:16" x14ac:dyDescent="0.2">
      <c r="A37" s="2" t="s">
        <v>42</v>
      </c>
      <c r="B37" s="2">
        <v>58050</v>
      </c>
      <c r="C37" s="2">
        <v>30340</v>
      </c>
      <c r="D37" s="2">
        <v>27710</v>
      </c>
      <c r="E37" s="2">
        <v>4240</v>
      </c>
      <c r="F37" s="2">
        <v>2240</v>
      </c>
      <c r="G37" s="2">
        <v>2000</v>
      </c>
      <c r="H37" s="2">
        <v>1540</v>
      </c>
      <c r="I37" s="2">
        <v>750</v>
      </c>
      <c r="J37" s="2">
        <v>790</v>
      </c>
      <c r="K37" s="2">
        <v>2700</v>
      </c>
      <c r="L37" s="2">
        <v>1490</v>
      </c>
      <c r="M37" s="2">
        <v>1210</v>
      </c>
      <c r="N37" s="2">
        <v>53810</v>
      </c>
      <c r="O37" s="2">
        <v>28100</v>
      </c>
      <c r="P37" s="2">
        <v>25710</v>
      </c>
    </row>
    <row r="38" spans="1:16" x14ac:dyDescent="0.2">
      <c r="A38" s="2" t="s">
        <v>43</v>
      </c>
      <c r="B38" s="2">
        <v>25030</v>
      </c>
      <c r="C38" s="2">
        <v>12420</v>
      </c>
      <c r="D38" s="2">
        <v>12610</v>
      </c>
      <c r="E38" s="2">
        <v>2530</v>
      </c>
      <c r="F38" s="2">
        <v>1450</v>
      </c>
      <c r="G38" s="2">
        <v>1080</v>
      </c>
      <c r="H38" s="2">
        <v>1870</v>
      </c>
      <c r="I38" s="2">
        <v>1090</v>
      </c>
      <c r="J38" s="2">
        <v>780</v>
      </c>
      <c r="K38" s="2">
        <v>660</v>
      </c>
      <c r="L38" s="2">
        <v>360</v>
      </c>
      <c r="M38" s="2">
        <v>300</v>
      </c>
      <c r="N38" s="2">
        <v>22500</v>
      </c>
      <c r="O38" s="2">
        <v>10970</v>
      </c>
      <c r="P38" s="2">
        <v>11530</v>
      </c>
    </row>
    <row r="39" spans="1:16" x14ac:dyDescent="0.2">
      <c r="A39" s="2" t="s">
        <v>44</v>
      </c>
      <c r="B39" s="2">
        <v>6380</v>
      </c>
      <c r="C39" s="2">
        <v>3190</v>
      </c>
      <c r="D39" s="2">
        <v>3190</v>
      </c>
      <c r="E39" s="2">
        <v>690</v>
      </c>
      <c r="F39" s="2">
        <v>350</v>
      </c>
      <c r="G39" s="2">
        <v>340</v>
      </c>
      <c r="H39" s="2">
        <v>620</v>
      </c>
      <c r="I39" s="2">
        <v>310</v>
      </c>
      <c r="J39" s="2">
        <v>310</v>
      </c>
      <c r="K39" s="2">
        <v>70</v>
      </c>
      <c r="L39" s="2">
        <v>40</v>
      </c>
      <c r="M39" s="2">
        <v>30</v>
      </c>
      <c r="N39" s="2">
        <v>5690</v>
      </c>
      <c r="O39" s="2">
        <v>2840</v>
      </c>
      <c r="P39" s="2">
        <v>2850</v>
      </c>
    </row>
    <row r="40" spans="1:16" x14ac:dyDescent="0.2">
      <c r="A40" s="2" t="s">
        <v>36</v>
      </c>
      <c r="B40" s="2">
        <v>3080</v>
      </c>
      <c r="C40" s="2">
        <v>1290</v>
      </c>
      <c r="D40" s="2">
        <v>1790</v>
      </c>
      <c r="E40" s="2">
        <v>290</v>
      </c>
      <c r="F40" s="2">
        <v>110</v>
      </c>
      <c r="G40" s="2">
        <v>180</v>
      </c>
      <c r="H40" s="2">
        <v>290</v>
      </c>
      <c r="I40" s="2">
        <v>110</v>
      </c>
      <c r="J40" s="2">
        <v>180</v>
      </c>
      <c r="K40" s="2">
        <v>0</v>
      </c>
      <c r="L40" s="2">
        <v>0</v>
      </c>
      <c r="M40" s="2">
        <v>0</v>
      </c>
      <c r="N40" s="2">
        <v>2790</v>
      </c>
      <c r="O40" s="2">
        <v>1180</v>
      </c>
      <c r="P40" s="2">
        <v>1610</v>
      </c>
    </row>
    <row r="41" spans="1:16" x14ac:dyDescent="0.2">
      <c r="A41" s="2" t="s">
        <v>39</v>
      </c>
      <c r="B41" s="2">
        <v>990</v>
      </c>
      <c r="C41" s="2">
        <v>850</v>
      </c>
      <c r="D41" s="2">
        <v>140</v>
      </c>
      <c r="E41" s="2">
        <v>70</v>
      </c>
      <c r="F41" s="2">
        <v>70</v>
      </c>
      <c r="G41" s="2">
        <v>0</v>
      </c>
      <c r="H41" s="2">
        <v>60</v>
      </c>
      <c r="I41" s="2">
        <v>60</v>
      </c>
      <c r="J41" s="2">
        <v>0</v>
      </c>
      <c r="K41" s="2">
        <v>10</v>
      </c>
      <c r="L41" s="2">
        <v>10</v>
      </c>
      <c r="M41" s="2">
        <v>0</v>
      </c>
      <c r="N41" s="2">
        <v>920</v>
      </c>
      <c r="O41" s="2">
        <v>780</v>
      </c>
      <c r="P41" s="2">
        <v>140</v>
      </c>
    </row>
    <row r="42" spans="1:16" x14ac:dyDescent="0.2">
      <c r="A42" s="2" t="s">
        <v>40</v>
      </c>
      <c r="B42" s="2">
        <v>2910</v>
      </c>
      <c r="C42" s="2">
        <v>2160</v>
      </c>
      <c r="D42" s="2">
        <v>750</v>
      </c>
      <c r="E42" s="2">
        <v>200</v>
      </c>
      <c r="F42" s="2">
        <v>60</v>
      </c>
      <c r="G42" s="2">
        <v>140</v>
      </c>
      <c r="H42" s="2">
        <v>200</v>
      </c>
      <c r="I42" s="2">
        <v>60</v>
      </c>
      <c r="J42" s="2">
        <v>140</v>
      </c>
      <c r="K42" s="2">
        <v>0</v>
      </c>
      <c r="L42" s="2">
        <v>0</v>
      </c>
      <c r="M42" s="2">
        <v>0</v>
      </c>
      <c r="N42" s="2">
        <v>2710</v>
      </c>
      <c r="O42" s="2">
        <v>2100</v>
      </c>
      <c r="P42" s="2">
        <v>610</v>
      </c>
    </row>
    <row r="43" spans="1:16" x14ac:dyDescent="0.2">
      <c r="A43" s="15" t="s">
        <v>369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</sheetData>
  <mergeCells count="6">
    <mergeCell ref="A43:P43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667A4-957E-4FD7-B0EB-20B7D19E6367}">
  <dimension ref="A1:P36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4.5546875" style="20" customWidth="1"/>
    <col min="2" max="4" width="5.44140625" style="2" customWidth="1"/>
    <col min="5" max="13" width="4.5546875" style="2" customWidth="1"/>
    <col min="14" max="16" width="5.44140625" style="2" customWidth="1"/>
    <col min="17" max="16384" width="8.88671875" style="2"/>
  </cols>
  <sheetData>
    <row r="1" spans="1:16" x14ac:dyDescent="0.2">
      <c r="A1" s="20" t="s">
        <v>419</v>
      </c>
    </row>
    <row r="2" spans="1:16" x14ac:dyDescent="0.2">
      <c r="A2" s="21"/>
      <c r="B2" s="16" t="s">
        <v>0</v>
      </c>
      <c r="C2" s="16"/>
      <c r="D2" s="16"/>
      <c r="E2" s="16" t="s">
        <v>14</v>
      </c>
      <c r="F2" s="16"/>
      <c r="G2" s="16"/>
      <c r="H2" s="16" t="s">
        <v>15</v>
      </c>
      <c r="I2" s="16"/>
      <c r="J2" s="16"/>
      <c r="K2" s="16" t="s">
        <v>16</v>
      </c>
      <c r="L2" s="16"/>
      <c r="M2" s="16"/>
      <c r="N2" s="16" t="s">
        <v>13</v>
      </c>
      <c r="O2" s="16"/>
      <c r="P2" s="17"/>
    </row>
    <row r="3" spans="1:16" s="3" customFormat="1" x14ac:dyDescent="0.2">
      <c r="A3" s="22"/>
      <c r="B3" s="4" t="s">
        <v>0</v>
      </c>
      <c r="C3" s="4" t="s">
        <v>1</v>
      </c>
      <c r="D3" s="4" t="s">
        <v>2</v>
      </c>
      <c r="E3" s="4" t="s">
        <v>0</v>
      </c>
      <c r="F3" s="4" t="s">
        <v>1</v>
      </c>
      <c r="G3" s="4" t="s">
        <v>2</v>
      </c>
      <c r="H3" s="4" t="s">
        <v>0</v>
      </c>
      <c r="I3" s="4" t="s">
        <v>1</v>
      </c>
      <c r="J3" s="4" t="s">
        <v>2</v>
      </c>
      <c r="K3" s="4" t="s">
        <v>0</v>
      </c>
      <c r="L3" s="4" t="s">
        <v>1</v>
      </c>
      <c r="M3" s="4" t="s">
        <v>2</v>
      </c>
      <c r="N3" s="4" t="s">
        <v>0</v>
      </c>
      <c r="O3" s="4" t="s">
        <v>1</v>
      </c>
      <c r="P3" s="5" t="s">
        <v>2</v>
      </c>
    </row>
    <row r="4" spans="1:16" x14ac:dyDescent="0.2">
      <c r="A4" s="20" t="s">
        <v>401</v>
      </c>
    </row>
    <row r="6" spans="1:16" x14ac:dyDescent="0.2">
      <c r="A6" s="20" t="s">
        <v>0</v>
      </c>
      <c r="B6" s="2">
        <v>154320</v>
      </c>
      <c r="C6" s="2">
        <v>78810</v>
      </c>
      <c r="D6" s="2">
        <v>75510</v>
      </c>
      <c r="E6" s="2">
        <v>10660</v>
      </c>
      <c r="F6" s="2">
        <v>5500</v>
      </c>
      <c r="G6" s="2">
        <v>5160</v>
      </c>
      <c r="H6" s="2">
        <v>7220</v>
      </c>
      <c r="I6" s="2">
        <v>3600</v>
      </c>
      <c r="J6" s="2">
        <v>3620</v>
      </c>
      <c r="K6" s="2">
        <v>3440</v>
      </c>
      <c r="L6" s="2">
        <v>1900</v>
      </c>
      <c r="M6" s="2">
        <v>1540</v>
      </c>
      <c r="N6" s="2">
        <v>143660</v>
      </c>
      <c r="O6" s="2">
        <v>73310</v>
      </c>
      <c r="P6" s="2">
        <v>70350</v>
      </c>
    </row>
    <row r="7" spans="1:16" x14ac:dyDescent="0.2">
      <c r="A7" s="20" t="s">
        <v>402</v>
      </c>
      <c r="B7" s="2">
        <v>6560</v>
      </c>
      <c r="C7" s="2">
        <v>2950</v>
      </c>
      <c r="D7" s="2">
        <v>3610</v>
      </c>
      <c r="E7" s="2">
        <v>570</v>
      </c>
      <c r="F7" s="2">
        <v>280</v>
      </c>
      <c r="G7" s="2">
        <v>290</v>
      </c>
      <c r="H7" s="2">
        <v>520</v>
      </c>
      <c r="I7" s="2">
        <v>250</v>
      </c>
      <c r="J7" s="2">
        <v>270</v>
      </c>
      <c r="K7" s="2">
        <v>50</v>
      </c>
      <c r="L7" s="2">
        <v>30</v>
      </c>
      <c r="M7" s="2">
        <v>20</v>
      </c>
      <c r="N7" s="2">
        <v>5990</v>
      </c>
      <c r="O7" s="2">
        <v>2670</v>
      </c>
      <c r="P7" s="2">
        <v>3320</v>
      </c>
    </row>
    <row r="8" spans="1:16" x14ac:dyDescent="0.2">
      <c r="A8" s="20" t="s">
        <v>335</v>
      </c>
      <c r="B8" s="2">
        <v>6550</v>
      </c>
      <c r="C8" s="2">
        <v>3180</v>
      </c>
      <c r="D8" s="2">
        <v>3370</v>
      </c>
      <c r="E8" s="2">
        <v>690</v>
      </c>
      <c r="F8" s="2">
        <v>370</v>
      </c>
      <c r="G8" s="2">
        <v>320</v>
      </c>
      <c r="H8" s="2">
        <v>690</v>
      </c>
      <c r="I8" s="2">
        <v>370</v>
      </c>
      <c r="J8" s="2">
        <v>320</v>
      </c>
      <c r="K8" s="2">
        <v>0</v>
      </c>
      <c r="L8" s="2">
        <v>0</v>
      </c>
      <c r="M8" s="2">
        <v>0</v>
      </c>
      <c r="N8" s="2">
        <v>5860</v>
      </c>
      <c r="O8" s="2">
        <v>2810</v>
      </c>
      <c r="P8" s="2">
        <v>3050</v>
      </c>
    </row>
    <row r="9" spans="1:16" x14ac:dyDescent="0.2">
      <c r="A9" s="20" t="s">
        <v>336</v>
      </c>
      <c r="B9" s="2">
        <v>10170</v>
      </c>
      <c r="C9" s="2">
        <v>5200</v>
      </c>
      <c r="D9" s="2">
        <v>4970</v>
      </c>
      <c r="E9" s="2">
        <v>1010</v>
      </c>
      <c r="F9" s="2">
        <v>600</v>
      </c>
      <c r="G9" s="2">
        <v>410</v>
      </c>
      <c r="H9" s="2">
        <v>1010</v>
      </c>
      <c r="I9" s="2">
        <v>600</v>
      </c>
      <c r="J9" s="2">
        <v>410</v>
      </c>
      <c r="K9" s="2">
        <v>0</v>
      </c>
      <c r="L9" s="2">
        <v>0</v>
      </c>
      <c r="M9" s="2">
        <v>0</v>
      </c>
      <c r="N9" s="2">
        <v>9160</v>
      </c>
      <c r="O9" s="2">
        <v>4600</v>
      </c>
      <c r="P9" s="2">
        <v>4560</v>
      </c>
    </row>
    <row r="10" spans="1:16" x14ac:dyDescent="0.2">
      <c r="A10" s="20" t="s">
        <v>337</v>
      </c>
      <c r="B10" s="2">
        <v>8480</v>
      </c>
      <c r="C10" s="2">
        <v>4990</v>
      </c>
      <c r="D10" s="2">
        <v>3490</v>
      </c>
      <c r="E10" s="2">
        <v>290</v>
      </c>
      <c r="F10" s="2">
        <v>190</v>
      </c>
      <c r="G10" s="2">
        <v>100</v>
      </c>
      <c r="H10" s="2">
        <v>290</v>
      </c>
      <c r="I10" s="2">
        <v>190</v>
      </c>
      <c r="J10" s="2">
        <v>100</v>
      </c>
      <c r="K10" s="2">
        <v>0</v>
      </c>
      <c r="L10" s="2">
        <v>0</v>
      </c>
      <c r="M10" s="2">
        <v>0</v>
      </c>
      <c r="N10" s="2">
        <v>8190</v>
      </c>
      <c r="O10" s="2">
        <v>4800</v>
      </c>
      <c r="P10" s="2">
        <v>3390</v>
      </c>
    </row>
    <row r="11" spans="1:16" x14ac:dyDescent="0.2">
      <c r="A11" s="20" t="s">
        <v>338</v>
      </c>
      <c r="B11" s="2">
        <v>7740</v>
      </c>
      <c r="C11" s="2">
        <v>4270</v>
      </c>
      <c r="D11" s="2">
        <v>3470</v>
      </c>
      <c r="E11" s="2">
        <v>220</v>
      </c>
      <c r="F11" s="2">
        <v>140</v>
      </c>
      <c r="G11" s="2">
        <v>80</v>
      </c>
      <c r="H11" s="2">
        <v>220</v>
      </c>
      <c r="I11" s="2">
        <v>140</v>
      </c>
      <c r="J11" s="2">
        <v>80</v>
      </c>
      <c r="K11" s="2">
        <v>0</v>
      </c>
      <c r="L11" s="2">
        <v>0</v>
      </c>
      <c r="M11" s="2">
        <v>0</v>
      </c>
      <c r="N11" s="2">
        <v>7520</v>
      </c>
      <c r="O11" s="2">
        <v>4130</v>
      </c>
      <c r="P11" s="2">
        <v>3390</v>
      </c>
    </row>
    <row r="12" spans="1:16" x14ac:dyDescent="0.2">
      <c r="A12" s="20" t="s">
        <v>339</v>
      </c>
      <c r="B12" s="2">
        <v>5830</v>
      </c>
      <c r="C12" s="2">
        <v>3310</v>
      </c>
      <c r="D12" s="2">
        <v>2520</v>
      </c>
      <c r="E12" s="2">
        <v>130</v>
      </c>
      <c r="F12" s="2">
        <v>110</v>
      </c>
      <c r="G12" s="2">
        <v>20</v>
      </c>
      <c r="H12" s="2">
        <v>130</v>
      </c>
      <c r="I12" s="2">
        <v>110</v>
      </c>
      <c r="J12" s="2">
        <v>20</v>
      </c>
      <c r="K12" s="2">
        <v>0</v>
      </c>
      <c r="L12" s="2">
        <v>0</v>
      </c>
      <c r="M12" s="2">
        <v>0</v>
      </c>
      <c r="N12" s="2">
        <v>5700</v>
      </c>
      <c r="O12" s="2">
        <v>3200</v>
      </c>
      <c r="P12" s="2">
        <v>2500</v>
      </c>
    </row>
    <row r="13" spans="1:16" x14ac:dyDescent="0.2">
      <c r="A13" s="20" t="s">
        <v>340</v>
      </c>
      <c r="B13" s="2">
        <v>8840</v>
      </c>
      <c r="C13" s="2">
        <v>5500</v>
      </c>
      <c r="D13" s="2">
        <v>3340</v>
      </c>
      <c r="E13" s="2">
        <v>210</v>
      </c>
      <c r="F13" s="2">
        <v>110</v>
      </c>
      <c r="G13" s="2">
        <v>100</v>
      </c>
      <c r="H13" s="2">
        <v>210</v>
      </c>
      <c r="I13" s="2">
        <v>110</v>
      </c>
      <c r="J13" s="2">
        <v>100</v>
      </c>
      <c r="K13" s="2">
        <v>0</v>
      </c>
      <c r="L13" s="2">
        <v>0</v>
      </c>
      <c r="M13" s="2">
        <v>0</v>
      </c>
      <c r="N13" s="2">
        <v>8630</v>
      </c>
      <c r="O13" s="2">
        <v>5390</v>
      </c>
      <c r="P13" s="2">
        <v>3240</v>
      </c>
    </row>
    <row r="14" spans="1:16" x14ac:dyDescent="0.2">
      <c r="A14" s="20" t="s">
        <v>341</v>
      </c>
      <c r="B14" s="2">
        <v>4360</v>
      </c>
      <c r="C14" s="2">
        <v>2580</v>
      </c>
      <c r="D14" s="2">
        <v>1780</v>
      </c>
      <c r="E14" s="2">
        <v>80</v>
      </c>
      <c r="F14" s="2">
        <v>40</v>
      </c>
      <c r="G14" s="2">
        <v>40</v>
      </c>
      <c r="H14" s="2">
        <v>80</v>
      </c>
      <c r="I14" s="2">
        <v>40</v>
      </c>
      <c r="J14" s="2">
        <v>40</v>
      </c>
      <c r="K14" s="2">
        <v>0</v>
      </c>
      <c r="L14" s="2">
        <v>0</v>
      </c>
      <c r="M14" s="2">
        <v>0</v>
      </c>
      <c r="N14" s="2">
        <v>4280</v>
      </c>
      <c r="O14" s="2">
        <v>2540</v>
      </c>
      <c r="P14" s="2">
        <v>1740</v>
      </c>
    </row>
    <row r="15" spans="1:16" x14ac:dyDescent="0.2">
      <c r="A15" s="20" t="s">
        <v>342</v>
      </c>
      <c r="B15" s="2">
        <v>5640</v>
      </c>
      <c r="C15" s="2">
        <v>4190</v>
      </c>
      <c r="D15" s="2">
        <v>1450</v>
      </c>
      <c r="E15" s="2">
        <v>120</v>
      </c>
      <c r="F15" s="2">
        <v>80</v>
      </c>
      <c r="G15" s="2">
        <v>40</v>
      </c>
      <c r="H15" s="2">
        <v>120</v>
      </c>
      <c r="I15" s="2">
        <v>80</v>
      </c>
      <c r="J15" s="2">
        <v>40</v>
      </c>
      <c r="K15" s="2">
        <v>0</v>
      </c>
      <c r="L15" s="2">
        <v>0</v>
      </c>
      <c r="M15" s="2">
        <v>0</v>
      </c>
      <c r="N15" s="2">
        <v>5520</v>
      </c>
      <c r="O15" s="2">
        <v>4110</v>
      </c>
      <c r="P15" s="2">
        <v>1410</v>
      </c>
    </row>
    <row r="16" spans="1:16" x14ac:dyDescent="0.2">
      <c r="A16" s="20" t="s">
        <v>67</v>
      </c>
      <c r="B16" s="2">
        <v>90150</v>
      </c>
      <c r="C16" s="2">
        <v>42640</v>
      </c>
      <c r="D16" s="2">
        <v>47510</v>
      </c>
      <c r="E16" s="2">
        <v>7340</v>
      </c>
      <c r="F16" s="2">
        <v>3580</v>
      </c>
      <c r="G16" s="2">
        <v>3760</v>
      </c>
      <c r="H16" s="2">
        <v>3950</v>
      </c>
      <c r="I16" s="2">
        <v>1710</v>
      </c>
      <c r="J16" s="2">
        <v>2240</v>
      </c>
      <c r="K16" s="2">
        <v>3390</v>
      </c>
      <c r="L16" s="2">
        <v>1870</v>
      </c>
      <c r="M16" s="2">
        <v>1520</v>
      </c>
      <c r="N16" s="2">
        <v>82810</v>
      </c>
      <c r="O16" s="2">
        <v>39060</v>
      </c>
      <c r="P16" s="2">
        <v>43750</v>
      </c>
    </row>
    <row r="17" spans="1:16" x14ac:dyDescent="0.2">
      <c r="A17" s="20" t="s">
        <v>343</v>
      </c>
      <c r="B17" s="25">
        <v>24949.7</v>
      </c>
      <c r="C17" s="25">
        <v>27633.8</v>
      </c>
      <c r="D17" s="25">
        <v>21482.5</v>
      </c>
      <c r="E17" s="25">
        <v>15170.6</v>
      </c>
      <c r="F17" s="25">
        <v>15557.6</v>
      </c>
      <c r="G17" s="25">
        <v>14639.9</v>
      </c>
      <c r="H17" s="25">
        <v>15369.7</v>
      </c>
      <c r="I17" s="25">
        <v>15771.4</v>
      </c>
      <c r="J17" s="25">
        <v>14819.5</v>
      </c>
      <c r="K17" s="25">
        <v>2150</v>
      </c>
      <c r="L17" s="25">
        <v>2083.3000000000002</v>
      </c>
      <c r="M17" s="25">
        <v>2250</v>
      </c>
      <c r="N17" s="25">
        <v>25483.3</v>
      </c>
      <c r="O17" s="25">
        <v>28310.7</v>
      </c>
      <c r="P17" s="25">
        <v>21842.6</v>
      </c>
    </row>
    <row r="18" spans="1:16" x14ac:dyDescent="0.2">
      <c r="A18" s="20" t="s">
        <v>59</v>
      </c>
      <c r="B18" s="25">
        <v>20209.900000000001</v>
      </c>
      <c r="C18" s="25">
        <v>22066.7</v>
      </c>
      <c r="D18" s="25">
        <v>17937</v>
      </c>
      <c r="E18" s="25">
        <v>11980.2</v>
      </c>
      <c r="F18" s="25">
        <v>12583.3</v>
      </c>
      <c r="G18" s="25">
        <v>11097.6</v>
      </c>
      <c r="H18" s="25">
        <v>12104</v>
      </c>
      <c r="I18" s="25">
        <v>12708.3</v>
      </c>
      <c r="J18" s="25">
        <v>11219.5</v>
      </c>
      <c r="K18" s="25">
        <v>2500.5</v>
      </c>
      <c r="L18" s="25">
        <v>2500.5</v>
      </c>
      <c r="M18" s="25">
        <v>2500.5</v>
      </c>
      <c r="N18" s="25">
        <v>20814.5</v>
      </c>
      <c r="O18" s="25">
        <v>22717.9</v>
      </c>
      <c r="P18" s="25">
        <v>18495.599999999999</v>
      </c>
    </row>
    <row r="20" spans="1:16" x14ac:dyDescent="0.2">
      <c r="A20" s="20" t="s">
        <v>344</v>
      </c>
    </row>
    <row r="22" spans="1:16" x14ac:dyDescent="0.2">
      <c r="A22" s="20" t="s">
        <v>0</v>
      </c>
      <c r="B22" s="2">
        <v>154320</v>
      </c>
      <c r="C22" s="2">
        <v>78810</v>
      </c>
      <c r="D22" s="2">
        <v>75510</v>
      </c>
      <c r="E22" s="2">
        <v>10660</v>
      </c>
      <c r="F22" s="2">
        <v>5500</v>
      </c>
      <c r="G22" s="2">
        <v>5160</v>
      </c>
      <c r="H22" s="2">
        <v>7220</v>
      </c>
      <c r="I22" s="2">
        <v>3600</v>
      </c>
      <c r="J22" s="2">
        <v>3620</v>
      </c>
      <c r="K22" s="2">
        <v>3440</v>
      </c>
      <c r="L22" s="2">
        <v>1900</v>
      </c>
      <c r="M22" s="2">
        <v>1540</v>
      </c>
      <c r="N22" s="2">
        <v>143660</v>
      </c>
      <c r="O22" s="2">
        <v>73310</v>
      </c>
      <c r="P22" s="2">
        <v>70350</v>
      </c>
    </row>
    <row r="23" spans="1:16" x14ac:dyDescent="0.2">
      <c r="A23" s="20" t="s">
        <v>345</v>
      </c>
      <c r="B23" s="2">
        <v>10</v>
      </c>
      <c r="C23" s="2">
        <v>10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10</v>
      </c>
      <c r="O23" s="2">
        <v>10</v>
      </c>
      <c r="P23" s="2">
        <v>0</v>
      </c>
    </row>
    <row r="24" spans="1:16" x14ac:dyDescent="0.2">
      <c r="A24" s="20" t="s">
        <v>402</v>
      </c>
      <c r="B24" s="2">
        <v>10670</v>
      </c>
      <c r="C24" s="2">
        <v>4150</v>
      </c>
      <c r="D24" s="2">
        <v>6520</v>
      </c>
      <c r="E24" s="2">
        <v>880</v>
      </c>
      <c r="F24" s="2">
        <v>300</v>
      </c>
      <c r="G24" s="2">
        <v>580</v>
      </c>
      <c r="H24" s="2">
        <v>830</v>
      </c>
      <c r="I24" s="2">
        <v>270</v>
      </c>
      <c r="J24" s="2">
        <v>560</v>
      </c>
      <c r="K24" s="2">
        <v>50</v>
      </c>
      <c r="L24" s="2">
        <v>30</v>
      </c>
      <c r="M24" s="2">
        <v>20</v>
      </c>
      <c r="N24" s="2">
        <v>9790</v>
      </c>
      <c r="O24" s="2">
        <v>3850</v>
      </c>
      <c r="P24" s="2">
        <v>5940</v>
      </c>
    </row>
    <row r="25" spans="1:16" x14ac:dyDescent="0.2">
      <c r="A25" s="20" t="s">
        <v>335</v>
      </c>
      <c r="B25" s="2">
        <v>9510</v>
      </c>
      <c r="C25" s="2">
        <v>4160</v>
      </c>
      <c r="D25" s="2">
        <v>5350</v>
      </c>
      <c r="E25" s="2">
        <v>750</v>
      </c>
      <c r="F25" s="2">
        <v>390</v>
      </c>
      <c r="G25" s="2">
        <v>360</v>
      </c>
      <c r="H25" s="2">
        <v>740</v>
      </c>
      <c r="I25" s="2">
        <v>390</v>
      </c>
      <c r="J25" s="2">
        <v>350</v>
      </c>
      <c r="K25" s="2">
        <v>10</v>
      </c>
      <c r="L25" s="2">
        <v>0</v>
      </c>
      <c r="M25" s="2">
        <v>10</v>
      </c>
      <c r="N25" s="2">
        <v>8760</v>
      </c>
      <c r="O25" s="2">
        <v>3770</v>
      </c>
      <c r="P25" s="2">
        <v>4990</v>
      </c>
    </row>
    <row r="26" spans="1:16" x14ac:dyDescent="0.2">
      <c r="A26" s="20" t="s">
        <v>336</v>
      </c>
      <c r="B26" s="2">
        <v>11470</v>
      </c>
      <c r="C26" s="2">
        <v>5680</v>
      </c>
      <c r="D26" s="2">
        <v>5790</v>
      </c>
      <c r="E26" s="2">
        <v>1080</v>
      </c>
      <c r="F26" s="2">
        <v>630</v>
      </c>
      <c r="G26" s="2">
        <v>450</v>
      </c>
      <c r="H26" s="2">
        <v>1080</v>
      </c>
      <c r="I26" s="2">
        <v>630</v>
      </c>
      <c r="J26" s="2">
        <v>450</v>
      </c>
      <c r="K26" s="2">
        <v>0</v>
      </c>
      <c r="L26" s="2">
        <v>0</v>
      </c>
      <c r="M26" s="2">
        <v>0</v>
      </c>
      <c r="N26" s="2">
        <v>10390</v>
      </c>
      <c r="O26" s="2">
        <v>5050</v>
      </c>
      <c r="P26" s="2">
        <v>5340</v>
      </c>
    </row>
    <row r="27" spans="1:16" x14ac:dyDescent="0.2">
      <c r="A27" s="20" t="s">
        <v>337</v>
      </c>
      <c r="B27" s="2">
        <v>9870</v>
      </c>
      <c r="C27" s="2">
        <v>5690</v>
      </c>
      <c r="D27" s="2">
        <v>4180</v>
      </c>
      <c r="E27" s="2">
        <v>310</v>
      </c>
      <c r="F27" s="2">
        <v>200</v>
      </c>
      <c r="G27" s="2">
        <v>110</v>
      </c>
      <c r="H27" s="2">
        <v>310</v>
      </c>
      <c r="I27" s="2">
        <v>200</v>
      </c>
      <c r="J27" s="2">
        <v>110</v>
      </c>
      <c r="K27" s="2">
        <v>0</v>
      </c>
      <c r="L27" s="2">
        <v>0</v>
      </c>
      <c r="M27" s="2">
        <v>0</v>
      </c>
      <c r="N27" s="2">
        <v>9560</v>
      </c>
      <c r="O27" s="2">
        <v>5490</v>
      </c>
      <c r="P27" s="2">
        <v>4070</v>
      </c>
    </row>
    <row r="28" spans="1:16" x14ac:dyDescent="0.2">
      <c r="A28" s="20" t="s">
        <v>338</v>
      </c>
      <c r="B28" s="2">
        <v>8320</v>
      </c>
      <c r="C28" s="2">
        <v>4660</v>
      </c>
      <c r="D28" s="2">
        <v>3660</v>
      </c>
      <c r="E28" s="2">
        <v>230</v>
      </c>
      <c r="F28" s="2">
        <v>150</v>
      </c>
      <c r="G28" s="2">
        <v>80</v>
      </c>
      <c r="H28" s="2">
        <v>230</v>
      </c>
      <c r="I28" s="2">
        <v>150</v>
      </c>
      <c r="J28" s="2">
        <v>80</v>
      </c>
      <c r="K28" s="2">
        <v>0</v>
      </c>
      <c r="L28" s="2">
        <v>0</v>
      </c>
      <c r="M28" s="2">
        <v>0</v>
      </c>
      <c r="N28" s="2">
        <v>8090</v>
      </c>
      <c r="O28" s="2">
        <v>4510</v>
      </c>
      <c r="P28" s="2">
        <v>3580</v>
      </c>
    </row>
    <row r="29" spans="1:16" x14ac:dyDescent="0.2">
      <c r="A29" s="20" t="s">
        <v>339</v>
      </c>
      <c r="B29" s="2">
        <v>6530</v>
      </c>
      <c r="C29" s="2">
        <v>3690</v>
      </c>
      <c r="D29" s="2">
        <v>2840</v>
      </c>
      <c r="E29" s="2">
        <v>130</v>
      </c>
      <c r="F29" s="2">
        <v>110</v>
      </c>
      <c r="G29" s="2">
        <v>20</v>
      </c>
      <c r="H29" s="2">
        <v>130</v>
      </c>
      <c r="I29" s="2">
        <v>110</v>
      </c>
      <c r="J29" s="2">
        <v>20</v>
      </c>
      <c r="K29" s="2">
        <v>0</v>
      </c>
      <c r="L29" s="2">
        <v>0</v>
      </c>
      <c r="M29" s="2">
        <v>0</v>
      </c>
      <c r="N29" s="2">
        <v>6400</v>
      </c>
      <c r="O29" s="2">
        <v>3580</v>
      </c>
      <c r="P29" s="2">
        <v>2820</v>
      </c>
    </row>
    <row r="30" spans="1:16" x14ac:dyDescent="0.2">
      <c r="A30" s="20" t="s">
        <v>340</v>
      </c>
      <c r="B30" s="2">
        <v>9760</v>
      </c>
      <c r="C30" s="2">
        <v>6030</v>
      </c>
      <c r="D30" s="2">
        <v>3730</v>
      </c>
      <c r="E30" s="2">
        <v>220</v>
      </c>
      <c r="F30" s="2">
        <v>120</v>
      </c>
      <c r="G30" s="2">
        <v>100</v>
      </c>
      <c r="H30" s="2">
        <v>220</v>
      </c>
      <c r="I30" s="2">
        <v>120</v>
      </c>
      <c r="J30" s="2">
        <v>100</v>
      </c>
      <c r="K30" s="2">
        <v>0</v>
      </c>
      <c r="L30" s="2">
        <v>0</v>
      </c>
      <c r="M30" s="2">
        <v>0</v>
      </c>
      <c r="N30" s="2">
        <v>9540</v>
      </c>
      <c r="O30" s="2">
        <v>5910</v>
      </c>
      <c r="P30" s="2">
        <v>3630</v>
      </c>
    </row>
    <row r="31" spans="1:16" x14ac:dyDescent="0.2">
      <c r="A31" s="20" t="s">
        <v>341</v>
      </c>
      <c r="B31" s="2">
        <v>5170</v>
      </c>
      <c r="C31" s="2">
        <v>3240</v>
      </c>
      <c r="D31" s="2">
        <v>1930</v>
      </c>
      <c r="E31" s="2">
        <v>80</v>
      </c>
      <c r="F31" s="2">
        <v>40</v>
      </c>
      <c r="G31" s="2">
        <v>40</v>
      </c>
      <c r="H31" s="2">
        <v>80</v>
      </c>
      <c r="I31" s="2">
        <v>40</v>
      </c>
      <c r="J31" s="2">
        <v>40</v>
      </c>
      <c r="K31" s="2">
        <v>0</v>
      </c>
      <c r="L31" s="2">
        <v>0</v>
      </c>
      <c r="M31" s="2">
        <v>0</v>
      </c>
      <c r="N31" s="2">
        <v>5090</v>
      </c>
      <c r="O31" s="2">
        <v>3200</v>
      </c>
      <c r="P31" s="2">
        <v>1890</v>
      </c>
    </row>
    <row r="32" spans="1:16" x14ac:dyDescent="0.2">
      <c r="A32" s="20" t="s">
        <v>342</v>
      </c>
      <c r="B32" s="2">
        <v>8130</v>
      </c>
      <c r="C32" s="2">
        <v>5740</v>
      </c>
      <c r="D32" s="2">
        <v>2390</v>
      </c>
      <c r="E32" s="2">
        <v>150</v>
      </c>
      <c r="F32" s="2">
        <v>110</v>
      </c>
      <c r="G32" s="2">
        <v>40</v>
      </c>
      <c r="H32" s="2">
        <v>150</v>
      </c>
      <c r="I32" s="2">
        <v>110</v>
      </c>
      <c r="J32" s="2">
        <v>40</v>
      </c>
      <c r="K32" s="2">
        <v>0</v>
      </c>
      <c r="L32" s="2">
        <v>0</v>
      </c>
      <c r="M32" s="2">
        <v>0</v>
      </c>
      <c r="N32" s="2">
        <v>7980</v>
      </c>
      <c r="O32" s="2">
        <v>5630</v>
      </c>
      <c r="P32" s="2">
        <v>2350</v>
      </c>
    </row>
    <row r="33" spans="1:16" x14ac:dyDescent="0.2">
      <c r="A33" s="20" t="s">
        <v>67</v>
      </c>
      <c r="B33" s="2">
        <v>74880</v>
      </c>
      <c r="C33" s="2">
        <v>35760</v>
      </c>
      <c r="D33" s="2">
        <v>39120</v>
      </c>
      <c r="E33" s="2">
        <v>6830</v>
      </c>
      <c r="F33" s="2">
        <v>3450</v>
      </c>
      <c r="G33" s="2">
        <v>3380</v>
      </c>
      <c r="H33" s="2">
        <v>3450</v>
      </c>
      <c r="I33" s="2">
        <v>1580</v>
      </c>
      <c r="J33" s="2">
        <v>1870</v>
      </c>
      <c r="K33" s="2">
        <v>3380</v>
      </c>
      <c r="L33" s="2">
        <v>1870</v>
      </c>
      <c r="M33" s="2">
        <v>1510</v>
      </c>
      <c r="N33" s="2">
        <v>68050</v>
      </c>
      <c r="O33" s="2">
        <v>32310</v>
      </c>
      <c r="P33" s="2">
        <v>35740</v>
      </c>
    </row>
    <row r="34" spans="1:16" x14ac:dyDescent="0.2">
      <c r="A34" s="20" t="s">
        <v>343</v>
      </c>
      <c r="B34" s="25">
        <v>25172</v>
      </c>
      <c r="C34" s="25">
        <v>28889</v>
      </c>
      <c r="D34" s="25">
        <v>20774.7</v>
      </c>
      <c r="E34" s="25">
        <v>14434.8</v>
      </c>
      <c r="F34" s="25">
        <v>16076.2</v>
      </c>
      <c r="G34" s="25">
        <v>12544.5</v>
      </c>
      <c r="H34" s="25">
        <v>14622.8</v>
      </c>
      <c r="I34" s="25">
        <v>16283.5</v>
      </c>
      <c r="J34" s="25">
        <v>12705.9</v>
      </c>
      <c r="K34" s="25">
        <v>2625</v>
      </c>
      <c r="L34" s="25">
        <v>2116.6999999999998</v>
      </c>
      <c r="M34" s="25">
        <v>3133.3</v>
      </c>
      <c r="N34" s="25">
        <v>25715.9</v>
      </c>
      <c r="O34" s="25">
        <v>29529.7</v>
      </c>
      <c r="P34" s="25">
        <v>21197.9</v>
      </c>
    </row>
    <row r="35" spans="1:16" x14ac:dyDescent="0.2">
      <c r="A35" s="20" t="s">
        <v>59</v>
      </c>
      <c r="B35" s="25">
        <v>19083.099999999999</v>
      </c>
      <c r="C35" s="25">
        <v>21968.9</v>
      </c>
      <c r="D35" s="25">
        <v>15640</v>
      </c>
      <c r="E35" s="25">
        <v>11319.4</v>
      </c>
      <c r="F35" s="25">
        <v>12658.7</v>
      </c>
      <c r="G35" s="25">
        <v>9305.6</v>
      </c>
      <c r="H35" s="25">
        <v>11458.3</v>
      </c>
      <c r="I35" s="25">
        <v>12777.8</v>
      </c>
      <c r="J35" s="25">
        <v>9500</v>
      </c>
      <c r="K35" s="25">
        <v>3000.4</v>
      </c>
      <c r="L35" s="25">
        <v>2500.5</v>
      </c>
      <c r="M35" s="25">
        <v>3750.3</v>
      </c>
      <c r="N35" s="25">
        <v>19631.3</v>
      </c>
      <c r="O35" s="25">
        <v>22583.1</v>
      </c>
      <c r="P35" s="25">
        <v>16271.5</v>
      </c>
    </row>
    <row r="36" spans="1:16" x14ac:dyDescent="0.2">
      <c r="A36" s="15" t="s">
        <v>369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</sheetData>
  <mergeCells count="6">
    <mergeCell ref="A36:P36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A14A5-17E0-467A-A5EA-94B93A4E2093}">
  <dimension ref="A1:P38"/>
  <sheetViews>
    <sheetView tabSelected="1"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4.5546875" style="2" customWidth="1"/>
    <col min="2" max="4" width="5.44140625" style="2" customWidth="1"/>
    <col min="5" max="13" width="4.5546875" style="2" customWidth="1"/>
    <col min="14" max="16" width="5.44140625" style="2" customWidth="1"/>
    <col min="17" max="16384" width="8.88671875" style="2"/>
  </cols>
  <sheetData>
    <row r="1" spans="1:16" x14ac:dyDescent="0.2">
      <c r="A1" s="2" t="s">
        <v>420</v>
      </c>
    </row>
    <row r="2" spans="1:16" x14ac:dyDescent="0.2">
      <c r="A2" s="6"/>
      <c r="B2" s="16" t="s">
        <v>0</v>
      </c>
      <c r="C2" s="16"/>
      <c r="D2" s="16"/>
      <c r="E2" s="16" t="s">
        <v>14</v>
      </c>
      <c r="F2" s="16"/>
      <c r="G2" s="16"/>
      <c r="H2" s="16" t="s">
        <v>15</v>
      </c>
      <c r="I2" s="16"/>
      <c r="J2" s="16"/>
      <c r="K2" s="16" t="s">
        <v>16</v>
      </c>
      <c r="L2" s="16"/>
      <c r="M2" s="16"/>
      <c r="N2" s="16" t="s">
        <v>13</v>
      </c>
      <c r="O2" s="16"/>
      <c r="P2" s="17"/>
    </row>
    <row r="3" spans="1:16" s="3" customFormat="1" x14ac:dyDescent="0.2">
      <c r="A3" s="7"/>
      <c r="B3" s="4" t="s">
        <v>0</v>
      </c>
      <c r="C3" s="4" t="s">
        <v>1</v>
      </c>
      <c r="D3" s="4" t="s">
        <v>2</v>
      </c>
      <c r="E3" s="4" t="s">
        <v>0</v>
      </c>
      <c r="F3" s="4" t="s">
        <v>1</v>
      </c>
      <c r="G3" s="4" t="s">
        <v>2</v>
      </c>
      <c r="H3" s="4" t="s">
        <v>0</v>
      </c>
      <c r="I3" s="4" t="s">
        <v>1</v>
      </c>
      <c r="J3" s="4" t="s">
        <v>2</v>
      </c>
      <c r="K3" s="4" t="s">
        <v>0</v>
      </c>
      <c r="L3" s="4" t="s">
        <v>1</v>
      </c>
      <c r="M3" s="4" t="s">
        <v>2</v>
      </c>
      <c r="N3" s="4" t="s">
        <v>0</v>
      </c>
      <c r="O3" s="4" t="s">
        <v>1</v>
      </c>
      <c r="P3" s="5" t="s">
        <v>2</v>
      </c>
    </row>
    <row r="4" spans="1:16" x14ac:dyDescent="0.2">
      <c r="A4" s="2" t="s">
        <v>346</v>
      </c>
    </row>
    <row r="6" spans="1:16" x14ac:dyDescent="0.2">
      <c r="A6" s="2" t="s">
        <v>0</v>
      </c>
      <c r="B6" s="2">
        <v>154320</v>
      </c>
      <c r="C6" s="2">
        <v>78810</v>
      </c>
      <c r="D6" s="2">
        <v>75510</v>
      </c>
      <c r="E6" s="2">
        <v>10660</v>
      </c>
      <c r="F6" s="2">
        <v>5500</v>
      </c>
      <c r="G6" s="2">
        <v>5160</v>
      </c>
      <c r="H6" s="2">
        <v>7220</v>
      </c>
      <c r="I6" s="2">
        <v>3600</v>
      </c>
      <c r="J6" s="2">
        <v>3620</v>
      </c>
      <c r="K6" s="2">
        <v>3440</v>
      </c>
      <c r="L6" s="2">
        <v>1900</v>
      </c>
      <c r="M6" s="2">
        <v>1540</v>
      </c>
      <c r="N6" s="2">
        <v>143660</v>
      </c>
      <c r="O6" s="2">
        <v>73310</v>
      </c>
      <c r="P6" s="2">
        <v>70350</v>
      </c>
    </row>
    <row r="7" spans="1:16" x14ac:dyDescent="0.2">
      <c r="A7" s="2" t="s">
        <v>347</v>
      </c>
      <c r="B7" s="2">
        <v>18670</v>
      </c>
      <c r="C7" s="2">
        <v>8850</v>
      </c>
      <c r="D7" s="2">
        <v>9820</v>
      </c>
      <c r="E7" s="2">
        <v>2680</v>
      </c>
      <c r="F7" s="2">
        <v>1240</v>
      </c>
      <c r="G7" s="2">
        <v>1440</v>
      </c>
      <c r="H7" s="2">
        <v>1750</v>
      </c>
      <c r="I7" s="2">
        <v>750</v>
      </c>
      <c r="J7" s="2">
        <v>1000</v>
      </c>
      <c r="K7" s="2">
        <v>930</v>
      </c>
      <c r="L7" s="2">
        <v>490</v>
      </c>
      <c r="M7" s="2">
        <v>440</v>
      </c>
      <c r="N7" s="2">
        <v>15990</v>
      </c>
      <c r="O7" s="2">
        <v>7610</v>
      </c>
      <c r="P7" s="2">
        <v>8380</v>
      </c>
    </row>
    <row r="8" spans="1:16" x14ac:dyDescent="0.2">
      <c r="A8" s="2" t="s">
        <v>348</v>
      </c>
      <c r="B8" s="2">
        <v>7140</v>
      </c>
      <c r="C8" s="2">
        <v>3370</v>
      </c>
      <c r="D8" s="2">
        <v>3770</v>
      </c>
      <c r="E8" s="2">
        <v>1150</v>
      </c>
      <c r="F8" s="2">
        <v>590</v>
      </c>
      <c r="G8" s="2">
        <v>560</v>
      </c>
      <c r="H8" s="2">
        <v>670</v>
      </c>
      <c r="I8" s="2">
        <v>330</v>
      </c>
      <c r="J8" s="2">
        <v>340</v>
      </c>
      <c r="K8" s="2">
        <v>480</v>
      </c>
      <c r="L8" s="2">
        <v>260</v>
      </c>
      <c r="M8" s="2">
        <v>220</v>
      </c>
      <c r="N8" s="2">
        <v>5990</v>
      </c>
      <c r="O8" s="2">
        <v>2780</v>
      </c>
      <c r="P8" s="2">
        <v>3210</v>
      </c>
    </row>
    <row r="9" spans="1:16" x14ac:dyDescent="0.2">
      <c r="A9" s="2" t="s">
        <v>349</v>
      </c>
      <c r="B9" s="2">
        <v>7290</v>
      </c>
      <c r="C9" s="2">
        <v>3620</v>
      </c>
      <c r="D9" s="2">
        <v>3670</v>
      </c>
      <c r="E9" s="2">
        <v>1210</v>
      </c>
      <c r="F9" s="2">
        <v>690</v>
      </c>
      <c r="G9" s="2">
        <v>520</v>
      </c>
      <c r="H9" s="2">
        <v>890</v>
      </c>
      <c r="I9" s="2">
        <v>530</v>
      </c>
      <c r="J9" s="2">
        <v>360</v>
      </c>
      <c r="K9" s="2">
        <v>320</v>
      </c>
      <c r="L9" s="2">
        <v>160</v>
      </c>
      <c r="M9" s="2">
        <v>160</v>
      </c>
      <c r="N9" s="2">
        <v>6080</v>
      </c>
      <c r="O9" s="2">
        <v>2930</v>
      </c>
      <c r="P9" s="2">
        <v>3150</v>
      </c>
    </row>
    <row r="10" spans="1:16" x14ac:dyDescent="0.2">
      <c r="A10" s="2" t="s">
        <v>350</v>
      </c>
      <c r="B10" s="2">
        <v>8210</v>
      </c>
      <c r="C10" s="2">
        <v>4130</v>
      </c>
      <c r="D10" s="2">
        <v>4080</v>
      </c>
      <c r="E10" s="2">
        <v>910</v>
      </c>
      <c r="F10" s="2">
        <v>470</v>
      </c>
      <c r="G10" s="2">
        <v>440</v>
      </c>
      <c r="H10" s="2">
        <v>600</v>
      </c>
      <c r="I10" s="2">
        <v>320</v>
      </c>
      <c r="J10" s="2">
        <v>280</v>
      </c>
      <c r="K10" s="2">
        <v>310</v>
      </c>
      <c r="L10" s="2">
        <v>150</v>
      </c>
      <c r="M10" s="2">
        <v>160</v>
      </c>
      <c r="N10" s="2">
        <v>7300</v>
      </c>
      <c r="O10" s="2">
        <v>3660</v>
      </c>
      <c r="P10" s="2">
        <v>3640</v>
      </c>
    </row>
    <row r="11" spans="1:16" x14ac:dyDescent="0.2">
      <c r="A11" s="2" t="s">
        <v>351</v>
      </c>
      <c r="B11" s="2">
        <v>22240</v>
      </c>
      <c r="C11" s="2">
        <v>11120</v>
      </c>
      <c r="D11" s="2">
        <v>11120</v>
      </c>
      <c r="E11" s="2">
        <v>2050</v>
      </c>
      <c r="F11" s="2">
        <v>1050</v>
      </c>
      <c r="G11" s="2">
        <v>1000</v>
      </c>
      <c r="H11" s="2">
        <v>1440</v>
      </c>
      <c r="I11" s="2">
        <v>720</v>
      </c>
      <c r="J11" s="2">
        <v>720</v>
      </c>
      <c r="K11" s="2">
        <v>610</v>
      </c>
      <c r="L11" s="2">
        <v>330</v>
      </c>
      <c r="M11" s="2">
        <v>280</v>
      </c>
      <c r="N11" s="2">
        <v>20190</v>
      </c>
      <c r="O11" s="2">
        <v>10070</v>
      </c>
      <c r="P11" s="2">
        <v>10120</v>
      </c>
    </row>
    <row r="12" spans="1:16" x14ac:dyDescent="0.2">
      <c r="A12" s="2" t="s">
        <v>352</v>
      </c>
      <c r="B12" s="2">
        <v>87510</v>
      </c>
      <c r="C12" s="2">
        <v>45380</v>
      </c>
      <c r="D12" s="2">
        <v>42130</v>
      </c>
      <c r="E12" s="2">
        <v>2400</v>
      </c>
      <c r="F12" s="2">
        <v>1310</v>
      </c>
      <c r="G12" s="2">
        <v>1090</v>
      </c>
      <c r="H12" s="2">
        <v>1680</v>
      </c>
      <c r="I12" s="2">
        <v>850</v>
      </c>
      <c r="J12" s="2">
        <v>830</v>
      </c>
      <c r="K12" s="2">
        <v>720</v>
      </c>
      <c r="L12" s="2">
        <v>460</v>
      </c>
      <c r="M12" s="2">
        <v>260</v>
      </c>
      <c r="N12" s="2">
        <v>85110</v>
      </c>
      <c r="O12" s="2">
        <v>44070</v>
      </c>
      <c r="P12" s="2">
        <v>41040</v>
      </c>
    </row>
    <row r="13" spans="1:16" x14ac:dyDescent="0.2">
      <c r="A13" s="2" t="s">
        <v>67</v>
      </c>
      <c r="B13" s="2">
        <v>3260</v>
      </c>
      <c r="C13" s="2">
        <v>2340</v>
      </c>
      <c r="D13" s="2">
        <v>920</v>
      </c>
      <c r="E13" s="2">
        <v>260</v>
      </c>
      <c r="F13" s="2">
        <v>150</v>
      </c>
      <c r="G13" s="2">
        <v>110</v>
      </c>
      <c r="H13" s="2">
        <v>190</v>
      </c>
      <c r="I13" s="2">
        <v>100</v>
      </c>
      <c r="J13" s="2">
        <v>90</v>
      </c>
      <c r="K13" s="2">
        <v>70</v>
      </c>
      <c r="L13" s="2">
        <v>50</v>
      </c>
      <c r="M13" s="2">
        <v>20</v>
      </c>
      <c r="N13" s="2">
        <v>3000</v>
      </c>
      <c r="O13" s="2">
        <v>2190</v>
      </c>
      <c r="P13" s="2">
        <v>810</v>
      </c>
    </row>
    <row r="15" spans="1:16" x14ac:dyDescent="0.2">
      <c r="A15" s="2" t="s">
        <v>353</v>
      </c>
    </row>
    <row r="17" spans="1:16" x14ac:dyDescent="0.2">
      <c r="A17" s="2" t="s">
        <v>0</v>
      </c>
      <c r="B17" s="2">
        <v>154320</v>
      </c>
      <c r="C17" s="2">
        <v>78810</v>
      </c>
      <c r="D17" s="2">
        <v>75510</v>
      </c>
      <c r="E17" s="2">
        <v>10660</v>
      </c>
      <c r="F17" s="2">
        <v>5500</v>
      </c>
      <c r="G17" s="2">
        <v>5160</v>
      </c>
      <c r="H17" s="2">
        <v>7220</v>
      </c>
      <c r="I17" s="2">
        <v>3600</v>
      </c>
      <c r="J17" s="2">
        <v>3620</v>
      </c>
      <c r="K17" s="2">
        <v>3440</v>
      </c>
      <c r="L17" s="2">
        <v>1900</v>
      </c>
      <c r="M17" s="2">
        <v>1540</v>
      </c>
      <c r="N17" s="2">
        <v>143660</v>
      </c>
      <c r="O17" s="2">
        <v>73310</v>
      </c>
      <c r="P17" s="2">
        <v>70350</v>
      </c>
    </row>
    <row r="18" spans="1:16" x14ac:dyDescent="0.2">
      <c r="A18" s="2" t="s">
        <v>67</v>
      </c>
      <c r="B18" s="2">
        <v>3260</v>
      </c>
      <c r="C18" s="2">
        <v>2340</v>
      </c>
      <c r="D18" s="2">
        <v>920</v>
      </c>
      <c r="E18" s="2">
        <v>260</v>
      </c>
      <c r="F18" s="2">
        <v>150</v>
      </c>
      <c r="G18" s="2">
        <v>110</v>
      </c>
      <c r="H18" s="2">
        <v>190</v>
      </c>
      <c r="I18" s="2">
        <v>100</v>
      </c>
      <c r="J18" s="2">
        <v>90</v>
      </c>
      <c r="K18" s="2">
        <v>70</v>
      </c>
      <c r="L18" s="2">
        <v>50</v>
      </c>
      <c r="M18" s="2">
        <v>20</v>
      </c>
      <c r="N18" s="2">
        <v>3000</v>
      </c>
      <c r="O18" s="2">
        <v>2190</v>
      </c>
      <c r="P18" s="2">
        <v>810</v>
      </c>
    </row>
    <row r="19" spans="1:16" x14ac:dyDescent="0.2">
      <c r="A19" s="2" t="s">
        <v>354</v>
      </c>
      <c r="B19" s="2">
        <v>10230</v>
      </c>
      <c r="C19" s="2">
        <v>4790</v>
      </c>
      <c r="D19" s="2">
        <v>5440</v>
      </c>
      <c r="E19" s="2">
        <v>1260</v>
      </c>
      <c r="F19" s="2">
        <v>550</v>
      </c>
      <c r="G19" s="2">
        <v>710</v>
      </c>
      <c r="H19" s="2">
        <v>790</v>
      </c>
      <c r="I19" s="2">
        <v>310</v>
      </c>
      <c r="J19" s="2">
        <v>480</v>
      </c>
      <c r="K19" s="2">
        <v>470</v>
      </c>
      <c r="L19" s="2">
        <v>240</v>
      </c>
      <c r="M19" s="2">
        <v>230</v>
      </c>
      <c r="N19" s="2">
        <v>8970</v>
      </c>
      <c r="O19" s="2">
        <v>4240</v>
      </c>
      <c r="P19" s="2">
        <v>4730</v>
      </c>
    </row>
    <row r="20" spans="1:16" x14ac:dyDescent="0.2">
      <c r="A20" s="2" t="s">
        <v>355</v>
      </c>
      <c r="B20" s="2">
        <v>1400</v>
      </c>
      <c r="C20" s="2">
        <v>720</v>
      </c>
      <c r="D20" s="2">
        <v>680</v>
      </c>
      <c r="E20" s="2">
        <v>240</v>
      </c>
      <c r="F20" s="2">
        <v>130</v>
      </c>
      <c r="G20" s="2">
        <v>110</v>
      </c>
      <c r="H20" s="2">
        <v>180</v>
      </c>
      <c r="I20" s="2">
        <v>100</v>
      </c>
      <c r="J20" s="2">
        <v>80</v>
      </c>
      <c r="K20" s="2">
        <v>60</v>
      </c>
      <c r="L20" s="2">
        <v>30</v>
      </c>
      <c r="M20" s="2">
        <v>30</v>
      </c>
      <c r="N20" s="2">
        <v>1160</v>
      </c>
      <c r="O20" s="2">
        <v>590</v>
      </c>
      <c r="P20" s="2">
        <v>570</v>
      </c>
    </row>
    <row r="21" spans="1:16" x14ac:dyDescent="0.2">
      <c r="A21" s="2" t="s">
        <v>356</v>
      </c>
      <c r="B21" s="2">
        <v>1520</v>
      </c>
      <c r="C21" s="2">
        <v>680</v>
      </c>
      <c r="D21" s="2">
        <v>840</v>
      </c>
      <c r="E21" s="2">
        <v>160</v>
      </c>
      <c r="F21" s="2">
        <v>70</v>
      </c>
      <c r="G21" s="2">
        <v>90</v>
      </c>
      <c r="H21" s="2">
        <v>110</v>
      </c>
      <c r="I21" s="2">
        <v>50</v>
      </c>
      <c r="J21" s="2">
        <v>60</v>
      </c>
      <c r="K21" s="2">
        <v>50</v>
      </c>
      <c r="L21" s="2">
        <v>20</v>
      </c>
      <c r="M21" s="2">
        <v>30</v>
      </c>
      <c r="N21" s="2">
        <v>1360</v>
      </c>
      <c r="O21" s="2">
        <v>610</v>
      </c>
      <c r="P21" s="2">
        <v>750</v>
      </c>
    </row>
    <row r="22" spans="1:16" x14ac:dyDescent="0.2">
      <c r="A22" s="2" t="s">
        <v>357</v>
      </c>
      <c r="B22" s="2">
        <v>2850</v>
      </c>
      <c r="C22" s="2">
        <v>1380</v>
      </c>
      <c r="D22" s="2">
        <v>1470</v>
      </c>
      <c r="E22" s="2">
        <v>710</v>
      </c>
      <c r="F22" s="2">
        <v>320</v>
      </c>
      <c r="G22" s="2">
        <v>390</v>
      </c>
      <c r="H22" s="2">
        <v>480</v>
      </c>
      <c r="I22" s="2">
        <v>200</v>
      </c>
      <c r="J22" s="2">
        <v>280</v>
      </c>
      <c r="K22" s="2">
        <v>230</v>
      </c>
      <c r="L22" s="2">
        <v>120</v>
      </c>
      <c r="M22" s="2">
        <v>110</v>
      </c>
      <c r="N22" s="2">
        <v>2140</v>
      </c>
      <c r="O22" s="2">
        <v>1060</v>
      </c>
      <c r="P22" s="2">
        <v>1080</v>
      </c>
    </row>
    <row r="23" spans="1:16" x14ac:dyDescent="0.2">
      <c r="A23" s="2" t="s">
        <v>358</v>
      </c>
      <c r="B23" s="2">
        <v>3270</v>
      </c>
      <c r="C23" s="2">
        <v>1480</v>
      </c>
      <c r="D23" s="2">
        <v>1790</v>
      </c>
      <c r="E23" s="2">
        <v>310</v>
      </c>
      <c r="F23" s="2">
        <v>170</v>
      </c>
      <c r="G23" s="2">
        <v>140</v>
      </c>
      <c r="H23" s="2">
        <v>190</v>
      </c>
      <c r="I23" s="2">
        <v>90</v>
      </c>
      <c r="J23" s="2">
        <v>100</v>
      </c>
      <c r="K23" s="2">
        <v>120</v>
      </c>
      <c r="L23" s="2">
        <v>80</v>
      </c>
      <c r="M23" s="2">
        <v>40</v>
      </c>
      <c r="N23" s="2">
        <v>2960</v>
      </c>
      <c r="O23" s="2">
        <v>1310</v>
      </c>
      <c r="P23" s="2">
        <v>1650</v>
      </c>
    </row>
    <row r="24" spans="1:16" x14ac:dyDescent="0.2">
      <c r="A24" s="2" t="s">
        <v>359</v>
      </c>
      <c r="B24" s="2">
        <v>3070</v>
      </c>
      <c r="C24" s="2">
        <v>1360</v>
      </c>
      <c r="D24" s="2">
        <v>1710</v>
      </c>
      <c r="E24" s="2">
        <v>200</v>
      </c>
      <c r="F24" s="2">
        <v>80</v>
      </c>
      <c r="G24" s="2">
        <v>120</v>
      </c>
      <c r="H24" s="2">
        <v>140</v>
      </c>
      <c r="I24" s="2">
        <v>70</v>
      </c>
      <c r="J24" s="2">
        <v>70</v>
      </c>
      <c r="K24" s="2">
        <v>60</v>
      </c>
      <c r="L24" s="2">
        <v>10</v>
      </c>
      <c r="M24" s="2">
        <v>50</v>
      </c>
      <c r="N24" s="2">
        <v>2870</v>
      </c>
      <c r="O24" s="2">
        <v>1280</v>
      </c>
      <c r="P24" s="2">
        <v>1590</v>
      </c>
    </row>
    <row r="25" spans="1:16" x14ac:dyDescent="0.2">
      <c r="A25" s="2" t="s">
        <v>360</v>
      </c>
      <c r="B25" s="2">
        <v>2210</v>
      </c>
      <c r="C25" s="2">
        <v>1170</v>
      </c>
      <c r="D25" s="2">
        <v>1040</v>
      </c>
      <c r="E25" s="2">
        <v>640</v>
      </c>
      <c r="F25" s="2">
        <v>360</v>
      </c>
      <c r="G25" s="2">
        <v>280</v>
      </c>
      <c r="H25" s="2">
        <v>360</v>
      </c>
      <c r="I25" s="2">
        <v>170</v>
      </c>
      <c r="J25" s="2">
        <v>190</v>
      </c>
      <c r="K25" s="2">
        <v>280</v>
      </c>
      <c r="L25" s="2">
        <v>190</v>
      </c>
      <c r="M25" s="2">
        <v>90</v>
      </c>
      <c r="N25" s="2">
        <v>1570</v>
      </c>
      <c r="O25" s="2">
        <v>810</v>
      </c>
      <c r="P25" s="2">
        <v>760</v>
      </c>
    </row>
    <row r="26" spans="1:16" x14ac:dyDescent="0.2">
      <c r="A26" s="2" t="s">
        <v>361</v>
      </c>
      <c r="B26" s="2">
        <v>2310</v>
      </c>
      <c r="C26" s="2">
        <v>1060</v>
      </c>
      <c r="D26" s="2">
        <v>1250</v>
      </c>
      <c r="E26" s="2">
        <v>400</v>
      </c>
      <c r="F26" s="2">
        <v>190</v>
      </c>
      <c r="G26" s="2">
        <v>210</v>
      </c>
      <c r="H26" s="2">
        <v>220</v>
      </c>
      <c r="I26" s="2">
        <v>110</v>
      </c>
      <c r="J26" s="2">
        <v>110</v>
      </c>
      <c r="K26" s="2">
        <v>180</v>
      </c>
      <c r="L26" s="2">
        <v>80</v>
      </c>
      <c r="M26" s="2">
        <v>100</v>
      </c>
      <c r="N26" s="2">
        <v>1910</v>
      </c>
      <c r="O26" s="2">
        <v>870</v>
      </c>
      <c r="P26" s="2">
        <v>1040</v>
      </c>
    </row>
    <row r="27" spans="1:16" x14ac:dyDescent="0.2">
      <c r="A27" s="2" t="s">
        <v>362</v>
      </c>
      <c r="B27" s="2">
        <v>3440</v>
      </c>
      <c r="C27" s="2">
        <v>1780</v>
      </c>
      <c r="D27" s="2">
        <v>1660</v>
      </c>
      <c r="E27" s="2">
        <v>710</v>
      </c>
      <c r="F27" s="2">
        <v>390</v>
      </c>
      <c r="G27" s="2">
        <v>320</v>
      </c>
      <c r="H27" s="2">
        <v>560</v>
      </c>
      <c r="I27" s="2">
        <v>310</v>
      </c>
      <c r="J27" s="2">
        <v>250</v>
      </c>
      <c r="K27" s="2">
        <v>150</v>
      </c>
      <c r="L27" s="2">
        <v>80</v>
      </c>
      <c r="M27" s="2">
        <v>70</v>
      </c>
      <c r="N27" s="2">
        <v>2730</v>
      </c>
      <c r="O27" s="2">
        <v>1390</v>
      </c>
      <c r="P27" s="2">
        <v>1340</v>
      </c>
    </row>
    <row r="28" spans="1:16" x14ac:dyDescent="0.2">
      <c r="A28" s="2" t="s">
        <v>363</v>
      </c>
      <c r="B28" s="2">
        <v>3110</v>
      </c>
      <c r="C28" s="2">
        <v>1560</v>
      </c>
      <c r="D28" s="2">
        <v>1550</v>
      </c>
      <c r="E28" s="2">
        <v>490</v>
      </c>
      <c r="F28" s="2">
        <v>270</v>
      </c>
      <c r="G28" s="2">
        <v>220</v>
      </c>
      <c r="H28" s="2">
        <v>340</v>
      </c>
      <c r="I28" s="2">
        <v>210</v>
      </c>
      <c r="J28" s="2">
        <v>130</v>
      </c>
      <c r="K28" s="2">
        <v>150</v>
      </c>
      <c r="L28" s="2">
        <v>60</v>
      </c>
      <c r="M28" s="2">
        <v>90</v>
      </c>
      <c r="N28" s="2">
        <v>2620</v>
      </c>
      <c r="O28" s="2">
        <v>1290</v>
      </c>
      <c r="P28" s="2">
        <v>1330</v>
      </c>
    </row>
    <row r="29" spans="1:16" x14ac:dyDescent="0.2">
      <c r="A29" s="2" t="s">
        <v>364</v>
      </c>
      <c r="B29" s="2">
        <v>97790</v>
      </c>
      <c r="C29" s="2">
        <v>50030</v>
      </c>
      <c r="D29" s="2">
        <v>47760</v>
      </c>
      <c r="E29" s="2">
        <v>5000</v>
      </c>
      <c r="F29" s="2">
        <v>2690</v>
      </c>
      <c r="G29" s="2">
        <v>2310</v>
      </c>
      <c r="H29" s="2">
        <v>3430</v>
      </c>
      <c r="I29" s="2">
        <v>1790</v>
      </c>
      <c r="J29" s="2">
        <v>1640</v>
      </c>
      <c r="K29" s="2">
        <v>1570</v>
      </c>
      <c r="L29" s="2">
        <v>900</v>
      </c>
      <c r="M29" s="2">
        <v>670</v>
      </c>
      <c r="N29" s="2">
        <v>92790</v>
      </c>
      <c r="O29" s="2">
        <v>47340</v>
      </c>
      <c r="P29" s="2">
        <v>45450</v>
      </c>
    </row>
    <row r="30" spans="1:16" x14ac:dyDescent="0.2">
      <c r="A30" s="2" t="s">
        <v>365</v>
      </c>
      <c r="B30" s="2">
        <v>19860</v>
      </c>
      <c r="C30" s="2">
        <v>10460</v>
      </c>
      <c r="D30" s="2">
        <v>9400</v>
      </c>
      <c r="E30" s="2">
        <v>280</v>
      </c>
      <c r="F30" s="2">
        <v>130</v>
      </c>
      <c r="G30" s="2">
        <v>150</v>
      </c>
      <c r="H30" s="2">
        <v>230</v>
      </c>
      <c r="I30" s="2">
        <v>90</v>
      </c>
      <c r="J30" s="2">
        <v>140</v>
      </c>
      <c r="K30" s="2">
        <v>50</v>
      </c>
      <c r="L30" s="2">
        <v>40</v>
      </c>
      <c r="M30" s="2">
        <v>10</v>
      </c>
      <c r="N30" s="2">
        <v>19580</v>
      </c>
      <c r="O30" s="2">
        <v>10330</v>
      </c>
      <c r="P30" s="2">
        <v>9250</v>
      </c>
    </row>
    <row r="32" spans="1:16" x14ac:dyDescent="0.2">
      <c r="A32" s="2" t="s">
        <v>366</v>
      </c>
    </row>
    <row r="34" spans="1:16" x14ac:dyDescent="0.2">
      <c r="A34" s="2" t="s">
        <v>0</v>
      </c>
      <c r="B34" s="2">
        <v>151060</v>
      </c>
      <c r="C34" s="2">
        <v>76470</v>
      </c>
      <c r="D34" s="2">
        <v>74590</v>
      </c>
      <c r="E34" s="2">
        <v>10400</v>
      </c>
      <c r="F34" s="2">
        <v>5350</v>
      </c>
      <c r="G34" s="2">
        <v>5050</v>
      </c>
      <c r="H34" s="2">
        <v>7030</v>
      </c>
      <c r="I34" s="2">
        <v>3500</v>
      </c>
      <c r="J34" s="2">
        <v>3530</v>
      </c>
      <c r="K34" s="2">
        <v>3370</v>
      </c>
      <c r="L34" s="2">
        <v>1850</v>
      </c>
      <c r="M34" s="2">
        <v>1520</v>
      </c>
      <c r="N34" s="2">
        <v>140660</v>
      </c>
      <c r="O34" s="2">
        <v>71120</v>
      </c>
      <c r="P34" s="2">
        <v>69540</v>
      </c>
    </row>
    <row r="35" spans="1:16" x14ac:dyDescent="0.2">
      <c r="A35" s="2" t="s">
        <v>367</v>
      </c>
      <c r="B35" s="2">
        <v>33410</v>
      </c>
      <c r="C35" s="2">
        <v>15980</v>
      </c>
      <c r="D35" s="2">
        <v>17430</v>
      </c>
      <c r="E35" s="2">
        <v>5120</v>
      </c>
      <c r="F35" s="2">
        <v>2530</v>
      </c>
      <c r="G35" s="2">
        <v>2590</v>
      </c>
      <c r="H35" s="2">
        <v>3370</v>
      </c>
      <c r="I35" s="2">
        <v>1620</v>
      </c>
      <c r="J35" s="2">
        <v>1750</v>
      </c>
      <c r="K35" s="2">
        <v>1750</v>
      </c>
      <c r="L35" s="2">
        <v>910</v>
      </c>
      <c r="M35" s="2">
        <v>840</v>
      </c>
      <c r="N35" s="2">
        <v>28290</v>
      </c>
      <c r="O35" s="2">
        <v>13450</v>
      </c>
      <c r="P35" s="2">
        <v>14840</v>
      </c>
    </row>
    <row r="36" spans="1:16" x14ac:dyDescent="0.2">
      <c r="A36" s="2" t="s">
        <v>370</v>
      </c>
      <c r="B36" s="8">
        <f>B35*100/B34</f>
        <v>22.117039586919105</v>
      </c>
      <c r="C36" s="8">
        <f t="shared" ref="C36:P36" si="0">C35*100/C34</f>
        <v>20.897083823721722</v>
      </c>
      <c r="D36" s="8">
        <f t="shared" si="0"/>
        <v>23.367743665370693</v>
      </c>
      <c r="E36" s="8">
        <f t="shared" si="0"/>
        <v>49.230769230769234</v>
      </c>
      <c r="F36" s="8">
        <f t="shared" si="0"/>
        <v>47.289719626168221</v>
      </c>
      <c r="G36" s="8">
        <f t="shared" si="0"/>
        <v>51.287128712871286</v>
      </c>
      <c r="H36" s="8">
        <f t="shared" si="0"/>
        <v>47.937411095305833</v>
      </c>
      <c r="I36" s="8">
        <f t="shared" si="0"/>
        <v>46.285714285714285</v>
      </c>
      <c r="J36" s="8">
        <f t="shared" si="0"/>
        <v>49.575070821529742</v>
      </c>
      <c r="K36" s="8">
        <f t="shared" si="0"/>
        <v>51.928783382789319</v>
      </c>
      <c r="L36" s="8">
        <f t="shared" si="0"/>
        <v>49.189189189189186</v>
      </c>
      <c r="M36" s="8">
        <f t="shared" si="0"/>
        <v>55.263157894736842</v>
      </c>
      <c r="N36" s="8">
        <f t="shared" si="0"/>
        <v>20.112327598464383</v>
      </c>
      <c r="O36" s="8">
        <f t="shared" si="0"/>
        <v>18.911698537682788</v>
      </c>
      <c r="P36" s="8">
        <f t="shared" si="0"/>
        <v>21.340235835490365</v>
      </c>
    </row>
    <row r="37" spans="1:16" x14ac:dyDescent="0.2">
      <c r="A37" s="2" t="s">
        <v>368</v>
      </c>
      <c r="B37" s="2">
        <v>117650</v>
      </c>
      <c r="C37" s="2">
        <v>60490</v>
      </c>
      <c r="D37" s="2">
        <v>57160</v>
      </c>
      <c r="E37" s="2">
        <v>5280</v>
      </c>
      <c r="F37" s="2">
        <v>2820</v>
      </c>
      <c r="G37" s="2">
        <v>2460</v>
      </c>
      <c r="H37" s="2">
        <v>3660</v>
      </c>
      <c r="I37" s="2">
        <v>1880</v>
      </c>
      <c r="J37" s="2">
        <v>1780</v>
      </c>
      <c r="K37" s="2">
        <v>1620</v>
      </c>
      <c r="L37" s="2">
        <v>940</v>
      </c>
      <c r="M37" s="2">
        <v>680</v>
      </c>
      <c r="N37" s="2">
        <v>112370</v>
      </c>
      <c r="O37" s="2">
        <v>57670</v>
      </c>
      <c r="P37" s="2">
        <v>54700</v>
      </c>
    </row>
    <row r="38" spans="1:16" x14ac:dyDescent="0.2">
      <c r="A38" s="15" t="s">
        <v>369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</sheetData>
  <mergeCells count="6">
    <mergeCell ref="A38:P38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39D55-A03C-4472-9AE8-EB9FC0D8412C}">
  <dimension ref="A1:P22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4.5546875" style="20" customWidth="1"/>
    <col min="2" max="4" width="5.44140625" style="2" customWidth="1"/>
    <col min="5" max="13" width="4.5546875" style="2" customWidth="1"/>
    <col min="14" max="16" width="5.44140625" style="2" customWidth="1"/>
    <col min="17" max="16384" width="8.88671875" style="2"/>
  </cols>
  <sheetData>
    <row r="1" spans="1:16" x14ac:dyDescent="0.2">
      <c r="A1" s="20" t="s">
        <v>403</v>
      </c>
    </row>
    <row r="2" spans="1:16" x14ac:dyDescent="0.2">
      <c r="A2" s="21"/>
      <c r="B2" s="16" t="s">
        <v>0</v>
      </c>
      <c r="C2" s="16"/>
      <c r="D2" s="16"/>
      <c r="E2" s="16" t="s">
        <v>14</v>
      </c>
      <c r="F2" s="16"/>
      <c r="G2" s="16"/>
      <c r="H2" s="16" t="s">
        <v>15</v>
      </c>
      <c r="I2" s="16"/>
      <c r="J2" s="16"/>
      <c r="K2" s="16" t="s">
        <v>16</v>
      </c>
      <c r="L2" s="16"/>
      <c r="M2" s="16"/>
      <c r="N2" s="16" t="s">
        <v>13</v>
      </c>
      <c r="O2" s="16"/>
      <c r="P2" s="17"/>
    </row>
    <row r="3" spans="1:16" s="3" customFormat="1" x14ac:dyDescent="0.2">
      <c r="A3" s="22"/>
      <c r="B3" s="4" t="s">
        <v>0</v>
      </c>
      <c r="C3" s="4" t="s">
        <v>1</v>
      </c>
      <c r="D3" s="4" t="s">
        <v>2</v>
      </c>
      <c r="E3" s="4" t="s">
        <v>0</v>
      </c>
      <c r="F3" s="4" t="s">
        <v>1</v>
      </c>
      <c r="G3" s="4" t="s">
        <v>2</v>
      </c>
      <c r="H3" s="4" t="s">
        <v>0</v>
      </c>
      <c r="I3" s="4" t="s">
        <v>1</v>
      </c>
      <c r="J3" s="4" t="s">
        <v>2</v>
      </c>
      <c r="K3" s="4" t="s">
        <v>0</v>
      </c>
      <c r="L3" s="4" t="s">
        <v>1</v>
      </c>
      <c r="M3" s="4" t="s">
        <v>2</v>
      </c>
      <c r="N3" s="4" t="s">
        <v>0</v>
      </c>
      <c r="O3" s="4" t="s">
        <v>1</v>
      </c>
      <c r="P3" s="5" t="s">
        <v>2</v>
      </c>
    </row>
    <row r="4" spans="1:16" x14ac:dyDescent="0.2">
      <c r="A4" s="20" t="s">
        <v>0</v>
      </c>
      <c r="B4" s="2">
        <v>154320</v>
      </c>
      <c r="C4" s="2">
        <v>78810</v>
      </c>
      <c r="D4" s="2">
        <v>75510</v>
      </c>
      <c r="E4" s="2">
        <v>10660</v>
      </c>
      <c r="F4" s="2">
        <v>5500</v>
      </c>
      <c r="G4" s="2">
        <v>5160</v>
      </c>
      <c r="H4" s="2">
        <v>7220</v>
      </c>
      <c r="I4" s="2">
        <v>3600</v>
      </c>
      <c r="J4" s="2">
        <v>3620</v>
      </c>
      <c r="K4" s="2">
        <v>3440</v>
      </c>
      <c r="L4" s="2">
        <v>1900</v>
      </c>
      <c r="M4" s="2">
        <v>1540</v>
      </c>
      <c r="N4" s="2">
        <v>143660</v>
      </c>
      <c r="O4" s="2">
        <v>73310</v>
      </c>
      <c r="P4" s="2">
        <v>70350</v>
      </c>
    </row>
    <row r="5" spans="1:16" x14ac:dyDescent="0.2">
      <c r="A5" s="20" t="s">
        <v>45</v>
      </c>
      <c r="B5" s="2">
        <v>16500</v>
      </c>
      <c r="C5" s="2">
        <v>8480</v>
      </c>
      <c r="D5" s="2">
        <v>8020</v>
      </c>
      <c r="E5" s="2">
        <v>1860</v>
      </c>
      <c r="F5" s="2">
        <v>1040</v>
      </c>
      <c r="G5" s="2">
        <v>820</v>
      </c>
      <c r="H5" s="2">
        <v>170</v>
      </c>
      <c r="I5" s="2">
        <v>100</v>
      </c>
      <c r="J5" s="2">
        <v>70</v>
      </c>
      <c r="K5" s="2">
        <v>1690</v>
      </c>
      <c r="L5" s="2">
        <v>940</v>
      </c>
      <c r="M5" s="2">
        <v>750</v>
      </c>
      <c r="N5" s="2">
        <v>14640</v>
      </c>
      <c r="O5" s="2">
        <v>7440</v>
      </c>
      <c r="P5" s="2">
        <v>7200</v>
      </c>
    </row>
    <row r="6" spans="1:16" x14ac:dyDescent="0.2">
      <c r="A6" s="20" t="s">
        <v>382</v>
      </c>
      <c r="B6" s="2">
        <v>16240</v>
      </c>
      <c r="C6" s="2">
        <v>8190</v>
      </c>
      <c r="D6" s="2">
        <v>8050</v>
      </c>
      <c r="E6" s="2">
        <v>1270</v>
      </c>
      <c r="F6" s="2">
        <v>710</v>
      </c>
      <c r="G6" s="2">
        <v>560</v>
      </c>
      <c r="H6" s="2">
        <v>360</v>
      </c>
      <c r="I6" s="2">
        <v>180</v>
      </c>
      <c r="J6" s="2">
        <v>180</v>
      </c>
      <c r="K6" s="2">
        <v>910</v>
      </c>
      <c r="L6" s="2">
        <v>530</v>
      </c>
      <c r="M6" s="2">
        <v>380</v>
      </c>
      <c r="N6" s="2">
        <v>14970</v>
      </c>
      <c r="O6" s="2">
        <v>7480</v>
      </c>
      <c r="P6" s="2">
        <v>7490</v>
      </c>
    </row>
    <row r="7" spans="1:16" x14ac:dyDescent="0.2">
      <c r="A7" s="20" t="s">
        <v>383</v>
      </c>
      <c r="B7" s="2">
        <v>14000</v>
      </c>
      <c r="C7" s="2">
        <v>7000</v>
      </c>
      <c r="D7" s="2">
        <v>7000</v>
      </c>
      <c r="E7" s="2">
        <v>1180</v>
      </c>
      <c r="F7" s="2">
        <v>610</v>
      </c>
      <c r="G7" s="2">
        <v>570</v>
      </c>
      <c r="H7" s="2">
        <v>610</v>
      </c>
      <c r="I7" s="2">
        <v>320</v>
      </c>
      <c r="J7" s="2">
        <v>290</v>
      </c>
      <c r="K7" s="2">
        <v>570</v>
      </c>
      <c r="L7" s="2">
        <v>290</v>
      </c>
      <c r="M7" s="2">
        <v>280</v>
      </c>
      <c r="N7" s="2">
        <v>12820</v>
      </c>
      <c r="O7" s="2">
        <v>6390</v>
      </c>
      <c r="P7" s="2">
        <v>6430</v>
      </c>
    </row>
    <row r="8" spans="1:16" x14ac:dyDescent="0.2">
      <c r="A8" s="20" t="s">
        <v>46</v>
      </c>
      <c r="B8" s="2">
        <v>12310</v>
      </c>
      <c r="C8" s="2">
        <v>6420</v>
      </c>
      <c r="D8" s="2">
        <v>5890</v>
      </c>
      <c r="E8" s="2">
        <v>930</v>
      </c>
      <c r="F8" s="2">
        <v>420</v>
      </c>
      <c r="G8" s="2">
        <v>510</v>
      </c>
      <c r="H8" s="2">
        <v>660</v>
      </c>
      <c r="I8" s="2">
        <v>280</v>
      </c>
      <c r="J8" s="2">
        <v>380</v>
      </c>
      <c r="K8" s="2">
        <v>270</v>
      </c>
      <c r="L8" s="2">
        <v>140</v>
      </c>
      <c r="M8" s="2">
        <v>130</v>
      </c>
      <c r="N8" s="2">
        <v>11380</v>
      </c>
      <c r="O8" s="2">
        <v>6000</v>
      </c>
      <c r="P8" s="2">
        <v>5380</v>
      </c>
    </row>
    <row r="9" spans="1:16" x14ac:dyDescent="0.2">
      <c r="A9" s="20" t="s">
        <v>47</v>
      </c>
      <c r="B9" s="2">
        <v>12020</v>
      </c>
      <c r="C9" s="2">
        <v>6250</v>
      </c>
      <c r="D9" s="2">
        <v>5770</v>
      </c>
      <c r="E9" s="2">
        <v>1020</v>
      </c>
      <c r="F9" s="2">
        <v>500</v>
      </c>
      <c r="G9" s="2">
        <v>520</v>
      </c>
      <c r="H9" s="2">
        <v>1020</v>
      </c>
      <c r="I9" s="2">
        <v>500</v>
      </c>
      <c r="J9" s="2">
        <v>520</v>
      </c>
      <c r="K9" s="2">
        <v>0</v>
      </c>
      <c r="L9" s="2">
        <v>0</v>
      </c>
      <c r="M9" s="2">
        <v>0</v>
      </c>
      <c r="N9" s="2">
        <v>11000</v>
      </c>
      <c r="O9" s="2">
        <v>5750</v>
      </c>
      <c r="P9" s="2">
        <v>5250</v>
      </c>
    </row>
    <row r="10" spans="1:16" x14ac:dyDescent="0.2">
      <c r="A10" s="20" t="s">
        <v>48</v>
      </c>
      <c r="B10" s="2">
        <v>13510</v>
      </c>
      <c r="C10" s="2">
        <v>7080</v>
      </c>
      <c r="D10" s="2">
        <v>6430</v>
      </c>
      <c r="E10" s="2">
        <v>1250</v>
      </c>
      <c r="F10" s="2">
        <v>660</v>
      </c>
      <c r="G10" s="2">
        <v>590</v>
      </c>
      <c r="H10" s="2">
        <v>1250</v>
      </c>
      <c r="I10" s="2">
        <v>660</v>
      </c>
      <c r="J10" s="2">
        <v>590</v>
      </c>
      <c r="K10" s="2">
        <v>0</v>
      </c>
      <c r="L10" s="2">
        <v>0</v>
      </c>
      <c r="M10" s="2">
        <v>0</v>
      </c>
      <c r="N10" s="2">
        <v>12260</v>
      </c>
      <c r="O10" s="2">
        <v>6420</v>
      </c>
      <c r="P10" s="2">
        <v>5840</v>
      </c>
    </row>
    <row r="11" spans="1:16" x14ac:dyDescent="0.2">
      <c r="A11" s="20" t="s">
        <v>49</v>
      </c>
      <c r="B11" s="2">
        <v>12000</v>
      </c>
      <c r="C11" s="2">
        <v>6490</v>
      </c>
      <c r="D11" s="2">
        <v>5510</v>
      </c>
      <c r="E11" s="2">
        <v>890</v>
      </c>
      <c r="F11" s="2">
        <v>460</v>
      </c>
      <c r="G11" s="2">
        <v>430</v>
      </c>
      <c r="H11" s="2">
        <v>890</v>
      </c>
      <c r="I11" s="2">
        <v>460</v>
      </c>
      <c r="J11" s="2">
        <v>430</v>
      </c>
      <c r="K11" s="2">
        <v>0</v>
      </c>
      <c r="L11" s="2">
        <v>0</v>
      </c>
      <c r="M11" s="2">
        <v>0</v>
      </c>
      <c r="N11" s="2">
        <v>11110</v>
      </c>
      <c r="O11" s="2">
        <v>6030</v>
      </c>
      <c r="P11" s="2">
        <v>5080</v>
      </c>
    </row>
    <row r="12" spans="1:16" x14ac:dyDescent="0.2">
      <c r="A12" s="20" t="s">
        <v>50</v>
      </c>
      <c r="B12" s="2">
        <v>12030</v>
      </c>
      <c r="C12" s="2">
        <v>6080</v>
      </c>
      <c r="D12" s="2">
        <v>5950</v>
      </c>
      <c r="E12" s="2">
        <v>710</v>
      </c>
      <c r="F12" s="2">
        <v>330</v>
      </c>
      <c r="G12" s="2">
        <v>380</v>
      </c>
      <c r="H12" s="2">
        <v>710</v>
      </c>
      <c r="I12" s="2">
        <v>330</v>
      </c>
      <c r="J12" s="2">
        <v>380</v>
      </c>
      <c r="K12" s="2">
        <v>0</v>
      </c>
      <c r="L12" s="2">
        <v>0</v>
      </c>
      <c r="M12" s="2">
        <v>0</v>
      </c>
      <c r="N12" s="2">
        <v>11320</v>
      </c>
      <c r="O12" s="2">
        <v>5750</v>
      </c>
      <c r="P12" s="2">
        <v>5570</v>
      </c>
    </row>
    <row r="13" spans="1:16" x14ac:dyDescent="0.2">
      <c r="A13" s="20" t="s">
        <v>51</v>
      </c>
      <c r="B13" s="2">
        <v>10770</v>
      </c>
      <c r="C13" s="2">
        <v>5560</v>
      </c>
      <c r="D13" s="2">
        <v>5210</v>
      </c>
      <c r="E13" s="2">
        <v>520</v>
      </c>
      <c r="F13" s="2">
        <v>260</v>
      </c>
      <c r="G13" s="2">
        <v>260</v>
      </c>
      <c r="H13" s="2">
        <v>520</v>
      </c>
      <c r="I13" s="2">
        <v>260</v>
      </c>
      <c r="J13" s="2">
        <v>260</v>
      </c>
      <c r="K13" s="2">
        <v>0</v>
      </c>
      <c r="L13" s="2">
        <v>0</v>
      </c>
      <c r="M13" s="2">
        <v>0</v>
      </c>
      <c r="N13" s="2">
        <v>10250</v>
      </c>
      <c r="O13" s="2">
        <v>5300</v>
      </c>
      <c r="P13" s="2">
        <v>4950</v>
      </c>
    </row>
    <row r="14" spans="1:16" x14ac:dyDescent="0.2">
      <c r="A14" s="20" t="s">
        <v>52</v>
      </c>
      <c r="B14" s="2">
        <v>9490</v>
      </c>
      <c r="C14" s="2">
        <v>4710</v>
      </c>
      <c r="D14" s="2">
        <v>4780</v>
      </c>
      <c r="E14" s="2">
        <v>370</v>
      </c>
      <c r="F14" s="2">
        <v>220</v>
      </c>
      <c r="G14" s="2">
        <v>150</v>
      </c>
      <c r="H14" s="2">
        <v>370</v>
      </c>
      <c r="I14" s="2">
        <v>220</v>
      </c>
      <c r="J14" s="2">
        <v>150</v>
      </c>
      <c r="K14" s="2">
        <v>0</v>
      </c>
      <c r="L14" s="2">
        <v>0</v>
      </c>
      <c r="M14" s="2">
        <v>0</v>
      </c>
      <c r="N14" s="2">
        <v>9120</v>
      </c>
      <c r="O14" s="2">
        <v>4490</v>
      </c>
      <c r="P14" s="2">
        <v>4630</v>
      </c>
    </row>
    <row r="15" spans="1:16" x14ac:dyDescent="0.2">
      <c r="A15" s="20" t="s">
        <v>53</v>
      </c>
      <c r="B15" s="2">
        <v>7830</v>
      </c>
      <c r="C15" s="2">
        <v>3960</v>
      </c>
      <c r="D15" s="2">
        <v>3870</v>
      </c>
      <c r="E15" s="2">
        <v>210</v>
      </c>
      <c r="F15" s="2">
        <v>90</v>
      </c>
      <c r="G15" s="2">
        <v>120</v>
      </c>
      <c r="H15" s="2">
        <v>210</v>
      </c>
      <c r="I15" s="2">
        <v>90</v>
      </c>
      <c r="J15" s="2">
        <v>120</v>
      </c>
      <c r="K15" s="2">
        <v>0</v>
      </c>
      <c r="L15" s="2">
        <v>0</v>
      </c>
      <c r="M15" s="2">
        <v>0</v>
      </c>
      <c r="N15" s="2">
        <v>7620</v>
      </c>
      <c r="O15" s="2">
        <v>3870</v>
      </c>
      <c r="P15" s="2">
        <v>3750</v>
      </c>
    </row>
    <row r="16" spans="1:16" x14ac:dyDescent="0.2">
      <c r="A16" s="20" t="s">
        <v>54</v>
      </c>
      <c r="B16" s="2">
        <v>4930</v>
      </c>
      <c r="C16" s="2">
        <v>2460</v>
      </c>
      <c r="D16" s="2">
        <v>2470</v>
      </c>
      <c r="E16" s="2">
        <v>210</v>
      </c>
      <c r="F16" s="2">
        <v>100</v>
      </c>
      <c r="G16" s="2">
        <v>110</v>
      </c>
      <c r="H16" s="2">
        <v>210</v>
      </c>
      <c r="I16" s="2">
        <v>100</v>
      </c>
      <c r="J16" s="2">
        <v>110</v>
      </c>
      <c r="K16" s="2">
        <v>0</v>
      </c>
      <c r="L16" s="2">
        <v>0</v>
      </c>
      <c r="M16" s="2">
        <v>0</v>
      </c>
      <c r="N16" s="2">
        <v>4720</v>
      </c>
      <c r="O16" s="2">
        <v>2360</v>
      </c>
      <c r="P16" s="2">
        <v>2360</v>
      </c>
    </row>
    <row r="17" spans="1:16" x14ac:dyDescent="0.2">
      <c r="A17" s="20" t="s">
        <v>55</v>
      </c>
      <c r="B17" s="2">
        <v>4630</v>
      </c>
      <c r="C17" s="2">
        <v>2190</v>
      </c>
      <c r="D17" s="2">
        <v>2440</v>
      </c>
      <c r="E17" s="2">
        <v>150</v>
      </c>
      <c r="F17" s="2">
        <v>40</v>
      </c>
      <c r="G17" s="2">
        <v>110</v>
      </c>
      <c r="H17" s="2">
        <v>150</v>
      </c>
      <c r="I17" s="2">
        <v>40</v>
      </c>
      <c r="J17" s="2">
        <v>110</v>
      </c>
      <c r="K17" s="2">
        <v>0</v>
      </c>
      <c r="L17" s="2">
        <v>0</v>
      </c>
      <c r="M17" s="2">
        <v>0</v>
      </c>
      <c r="N17" s="2">
        <v>4480</v>
      </c>
      <c r="O17" s="2">
        <v>2150</v>
      </c>
      <c r="P17" s="2">
        <v>2330</v>
      </c>
    </row>
    <row r="18" spans="1:16" x14ac:dyDescent="0.2">
      <c r="A18" s="20" t="s">
        <v>56</v>
      </c>
      <c r="B18" s="2">
        <v>3240</v>
      </c>
      <c r="C18" s="2">
        <v>1560</v>
      </c>
      <c r="D18" s="2">
        <v>1680</v>
      </c>
      <c r="E18" s="2">
        <v>40</v>
      </c>
      <c r="F18" s="2">
        <v>20</v>
      </c>
      <c r="G18" s="2">
        <v>20</v>
      </c>
      <c r="H18" s="2">
        <v>40</v>
      </c>
      <c r="I18" s="2">
        <v>20</v>
      </c>
      <c r="J18" s="2">
        <v>20</v>
      </c>
      <c r="K18" s="2">
        <v>0</v>
      </c>
      <c r="L18" s="2">
        <v>0</v>
      </c>
      <c r="M18" s="2">
        <v>0</v>
      </c>
      <c r="N18" s="2">
        <v>3200</v>
      </c>
      <c r="O18" s="2">
        <v>1540</v>
      </c>
      <c r="P18" s="2">
        <v>1660</v>
      </c>
    </row>
    <row r="19" spans="1:16" x14ac:dyDescent="0.2">
      <c r="A19" s="20" t="s">
        <v>57</v>
      </c>
      <c r="B19" s="2">
        <v>2420</v>
      </c>
      <c r="C19" s="2">
        <v>1230</v>
      </c>
      <c r="D19" s="2">
        <v>1190</v>
      </c>
      <c r="E19" s="2">
        <v>20</v>
      </c>
      <c r="F19" s="2">
        <v>10</v>
      </c>
      <c r="G19" s="2">
        <v>10</v>
      </c>
      <c r="H19" s="2">
        <v>20</v>
      </c>
      <c r="I19" s="2">
        <v>10</v>
      </c>
      <c r="J19" s="2">
        <v>10</v>
      </c>
      <c r="K19" s="2">
        <v>0</v>
      </c>
      <c r="L19" s="2">
        <v>0</v>
      </c>
      <c r="M19" s="2">
        <v>0</v>
      </c>
      <c r="N19" s="2">
        <v>2400</v>
      </c>
      <c r="O19" s="2">
        <v>1220</v>
      </c>
      <c r="P19" s="2">
        <v>1180</v>
      </c>
    </row>
    <row r="20" spans="1:16" x14ac:dyDescent="0.2">
      <c r="A20" s="20" t="s">
        <v>58</v>
      </c>
      <c r="B20" s="2">
        <v>2400</v>
      </c>
      <c r="C20" s="2">
        <v>1150</v>
      </c>
      <c r="D20" s="2">
        <v>1250</v>
      </c>
      <c r="E20" s="2">
        <v>30</v>
      </c>
      <c r="F20" s="2">
        <v>30</v>
      </c>
      <c r="G20" s="2">
        <v>0</v>
      </c>
      <c r="H20" s="2">
        <v>30</v>
      </c>
      <c r="I20" s="2">
        <v>30</v>
      </c>
      <c r="J20" s="2">
        <v>0</v>
      </c>
      <c r="K20" s="2">
        <v>0</v>
      </c>
      <c r="L20" s="2">
        <v>0</v>
      </c>
      <c r="M20" s="2">
        <v>0</v>
      </c>
      <c r="N20" s="2">
        <v>2370</v>
      </c>
      <c r="O20" s="2">
        <v>1120</v>
      </c>
      <c r="P20" s="2">
        <v>1250</v>
      </c>
    </row>
    <row r="21" spans="1:16" x14ac:dyDescent="0.2">
      <c r="A21" s="20" t="s">
        <v>59</v>
      </c>
      <c r="B21" s="8">
        <v>27.3</v>
      </c>
      <c r="C21" s="8">
        <v>27.2</v>
      </c>
      <c r="D21" s="8">
        <v>27.4</v>
      </c>
      <c r="E21" s="8">
        <v>20.399999999999999</v>
      </c>
      <c r="F21" s="8">
        <v>19.600000000000001</v>
      </c>
      <c r="G21" s="8">
        <v>21.2</v>
      </c>
      <c r="H21" s="8">
        <v>28.2</v>
      </c>
      <c r="I21" s="8">
        <v>28.2</v>
      </c>
      <c r="J21" s="8">
        <v>28.1</v>
      </c>
      <c r="K21" s="8">
        <v>5.2</v>
      </c>
      <c r="L21" s="8">
        <v>5.0999999999999996</v>
      </c>
      <c r="M21" s="8">
        <v>5.3</v>
      </c>
      <c r="N21" s="8">
        <v>27.9</v>
      </c>
      <c r="O21" s="8">
        <v>27.8</v>
      </c>
      <c r="P21" s="8">
        <v>27.9</v>
      </c>
    </row>
    <row r="22" spans="1:16" x14ac:dyDescent="0.2">
      <c r="A22" s="15" t="s">
        <v>369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</sheetData>
  <mergeCells count="6">
    <mergeCell ref="A22:P22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7571D-3993-4A64-BAF6-962A247E4309}">
  <dimension ref="A1:P23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4.5546875" style="2" customWidth="1"/>
    <col min="2" max="4" width="5.44140625" style="2" customWidth="1"/>
    <col min="5" max="13" width="4.5546875" style="2" customWidth="1"/>
    <col min="14" max="16" width="5.44140625" style="2" customWidth="1"/>
    <col min="17" max="16384" width="8.88671875" style="2"/>
  </cols>
  <sheetData>
    <row r="1" spans="1:16" x14ac:dyDescent="0.2">
      <c r="A1" s="2" t="s">
        <v>404</v>
      </c>
    </row>
    <row r="2" spans="1:16" x14ac:dyDescent="0.2">
      <c r="A2" s="6"/>
      <c r="B2" s="16" t="s">
        <v>0</v>
      </c>
      <c r="C2" s="16"/>
      <c r="D2" s="16"/>
      <c r="E2" s="16" t="s">
        <v>14</v>
      </c>
      <c r="F2" s="16"/>
      <c r="G2" s="16"/>
      <c r="H2" s="16" t="s">
        <v>15</v>
      </c>
      <c r="I2" s="16"/>
      <c r="J2" s="16"/>
      <c r="K2" s="16" t="s">
        <v>16</v>
      </c>
      <c r="L2" s="16"/>
      <c r="M2" s="16"/>
      <c r="N2" s="16" t="s">
        <v>13</v>
      </c>
      <c r="O2" s="16"/>
      <c r="P2" s="17"/>
    </row>
    <row r="3" spans="1:16" s="3" customFormat="1" x14ac:dyDescent="0.2">
      <c r="A3" s="7"/>
      <c r="B3" s="4" t="s">
        <v>0</v>
      </c>
      <c r="C3" s="4" t="s">
        <v>1</v>
      </c>
      <c r="D3" s="4" t="s">
        <v>2</v>
      </c>
      <c r="E3" s="4" t="s">
        <v>0</v>
      </c>
      <c r="F3" s="4" t="s">
        <v>1</v>
      </c>
      <c r="G3" s="4" t="s">
        <v>2</v>
      </c>
      <c r="H3" s="4" t="s">
        <v>0</v>
      </c>
      <c r="I3" s="4" t="s">
        <v>1</v>
      </c>
      <c r="J3" s="4" t="s">
        <v>2</v>
      </c>
      <c r="K3" s="4" t="s">
        <v>0</v>
      </c>
      <c r="L3" s="4" t="s">
        <v>1</v>
      </c>
      <c r="M3" s="4" t="s">
        <v>2</v>
      </c>
      <c r="N3" s="4" t="s">
        <v>0</v>
      </c>
      <c r="O3" s="4" t="s">
        <v>1</v>
      </c>
      <c r="P3" s="5" t="s">
        <v>2</v>
      </c>
    </row>
    <row r="4" spans="1:16" x14ac:dyDescent="0.2">
      <c r="A4" s="2" t="s">
        <v>60</v>
      </c>
    </row>
    <row r="6" spans="1:16" x14ac:dyDescent="0.2">
      <c r="A6" s="2" t="s">
        <v>0</v>
      </c>
      <c r="B6" s="2">
        <v>154320</v>
      </c>
      <c r="C6" s="2">
        <v>78810</v>
      </c>
      <c r="D6" s="2">
        <v>75510</v>
      </c>
      <c r="E6" s="2">
        <v>10660</v>
      </c>
      <c r="F6" s="2">
        <v>5500</v>
      </c>
      <c r="G6" s="2">
        <v>5160</v>
      </c>
      <c r="H6" s="2">
        <v>7220</v>
      </c>
      <c r="I6" s="2">
        <v>3600</v>
      </c>
      <c r="J6" s="2">
        <v>3620</v>
      </c>
      <c r="K6" s="2">
        <v>3440</v>
      </c>
      <c r="L6" s="2">
        <v>1900</v>
      </c>
      <c r="M6" s="2">
        <v>1540</v>
      </c>
      <c r="N6" s="2">
        <v>143660</v>
      </c>
      <c r="O6" s="2">
        <v>73310</v>
      </c>
      <c r="P6" s="2">
        <v>70350</v>
      </c>
    </row>
    <row r="7" spans="1:16" x14ac:dyDescent="0.2">
      <c r="A7" s="2" t="s">
        <v>61</v>
      </c>
      <c r="B7" s="2">
        <v>56610</v>
      </c>
      <c r="C7" s="2">
        <v>29480</v>
      </c>
      <c r="D7" s="2">
        <v>27130</v>
      </c>
      <c r="E7" s="2">
        <v>2820</v>
      </c>
      <c r="F7" s="2">
        <v>1390</v>
      </c>
      <c r="G7" s="2">
        <v>1430</v>
      </c>
      <c r="H7" s="2">
        <v>2820</v>
      </c>
      <c r="I7" s="2">
        <v>1390</v>
      </c>
      <c r="J7" s="2">
        <v>1430</v>
      </c>
      <c r="K7" s="2">
        <v>0</v>
      </c>
      <c r="L7" s="2">
        <v>0</v>
      </c>
      <c r="M7" s="2">
        <v>0</v>
      </c>
      <c r="N7" s="2">
        <v>53790</v>
      </c>
      <c r="O7" s="2">
        <v>28090</v>
      </c>
      <c r="P7" s="2">
        <v>25700</v>
      </c>
    </row>
    <row r="8" spans="1:16" x14ac:dyDescent="0.2">
      <c r="A8" s="2" t="s">
        <v>62</v>
      </c>
      <c r="B8" s="2">
        <v>4420</v>
      </c>
      <c r="C8" s="2">
        <v>820</v>
      </c>
      <c r="D8" s="2">
        <v>3600</v>
      </c>
      <c r="E8" s="2">
        <v>100</v>
      </c>
      <c r="F8" s="2">
        <v>20</v>
      </c>
      <c r="G8" s="2">
        <v>80</v>
      </c>
      <c r="H8" s="2">
        <v>100</v>
      </c>
      <c r="I8" s="2">
        <v>20</v>
      </c>
      <c r="J8" s="2">
        <v>80</v>
      </c>
      <c r="K8" s="2">
        <v>0</v>
      </c>
      <c r="L8" s="2">
        <v>0</v>
      </c>
      <c r="M8" s="2">
        <v>0</v>
      </c>
      <c r="N8" s="2">
        <v>4320</v>
      </c>
      <c r="O8" s="2">
        <v>800</v>
      </c>
      <c r="P8" s="2">
        <v>3520</v>
      </c>
    </row>
    <row r="9" spans="1:16" x14ac:dyDescent="0.2">
      <c r="A9" s="2" t="s">
        <v>63</v>
      </c>
      <c r="B9" s="2">
        <v>7240</v>
      </c>
      <c r="C9" s="2">
        <v>3210</v>
      </c>
      <c r="D9" s="2">
        <v>4030</v>
      </c>
      <c r="E9" s="2">
        <v>200</v>
      </c>
      <c r="F9" s="2">
        <v>60</v>
      </c>
      <c r="G9" s="2">
        <v>140</v>
      </c>
      <c r="H9" s="2">
        <v>200</v>
      </c>
      <c r="I9" s="2">
        <v>60</v>
      </c>
      <c r="J9" s="2">
        <v>140</v>
      </c>
      <c r="K9" s="2">
        <v>0</v>
      </c>
      <c r="L9" s="2">
        <v>0</v>
      </c>
      <c r="M9" s="2">
        <v>0</v>
      </c>
      <c r="N9" s="2">
        <v>7040</v>
      </c>
      <c r="O9" s="2">
        <v>3150</v>
      </c>
      <c r="P9" s="2">
        <v>3890</v>
      </c>
    </row>
    <row r="10" spans="1:16" x14ac:dyDescent="0.2">
      <c r="A10" s="2" t="s">
        <v>64</v>
      </c>
      <c r="B10" s="2">
        <v>1640</v>
      </c>
      <c r="C10" s="2">
        <v>660</v>
      </c>
      <c r="D10" s="2">
        <v>980</v>
      </c>
      <c r="E10" s="2">
        <v>130</v>
      </c>
      <c r="F10" s="2">
        <v>20</v>
      </c>
      <c r="G10" s="2">
        <v>110</v>
      </c>
      <c r="H10" s="2">
        <v>120</v>
      </c>
      <c r="I10" s="2">
        <v>20</v>
      </c>
      <c r="J10" s="2">
        <v>100</v>
      </c>
      <c r="K10" s="2">
        <v>10</v>
      </c>
      <c r="L10" s="2">
        <v>0</v>
      </c>
      <c r="M10" s="2">
        <v>10</v>
      </c>
      <c r="N10" s="2">
        <v>1510</v>
      </c>
      <c r="O10" s="2">
        <v>640</v>
      </c>
      <c r="P10" s="2">
        <v>870</v>
      </c>
    </row>
    <row r="11" spans="1:16" x14ac:dyDescent="0.2">
      <c r="A11" s="2" t="s">
        <v>65</v>
      </c>
      <c r="B11" s="2">
        <v>84410</v>
      </c>
      <c r="C11" s="2">
        <v>44640</v>
      </c>
      <c r="D11" s="2">
        <v>39770</v>
      </c>
      <c r="E11" s="2">
        <v>7410</v>
      </c>
      <c r="F11" s="2">
        <v>4010</v>
      </c>
      <c r="G11" s="2">
        <v>3400</v>
      </c>
      <c r="H11" s="2">
        <v>3980</v>
      </c>
      <c r="I11" s="2">
        <v>2110</v>
      </c>
      <c r="J11" s="2">
        <v>1870</v>
      </c>
      <c r="K11" s="2">
        <v>3430</v>
      </c>
      <c r="L11" s="2">
        <v>1900</v>
      </c>
      <c r="M11" s="2">
        <v>1530</v>
      </c>
      <c r="N11" s="2">
        <v>77000</v>
      </c>
      <c r="O11" s="2">
        <v>40630</v>
      </c>
      <c r="P11" s="2">
        <v>36370</v>
      </c>
    </row>
    <row r="13" spans="1:16" x14ac:dyDescent="0.2">
      <c r="A13" s="2" t="s">
        <v>66</v>
      </c>
    </row>
    <row r="15" spans="1:16" x14ac:dyDescent="0.2">
      <c r="A15" s="2" t="s">
        <v>0</v>
      </c>
      <c r="B15" s="2">
        <v>154320</v>
      </c>
      <c r="C15" s="2">
        <v>78810</v>
      </c>
      <c r="D15" s="2">
        <v>75510</v>
      </c>
      <c r="E15" s="2">
        <v>10660</v>
      </c>
      <c r="F15" s="2">
        <v>5500</v>
      </c>
      <c r="G15" s="2">
        <v>5160</v>
      </c>
      <c r="H15" s="2">
        <v>7220</v>
      </c>
      <c r="I15" s="2">
        <v>3600</v>
      </c>
      <c r="J15" s="2">
        <v>3620</v>
      </c>
      <c r="K15" s="2">
        <v>3440</v>
      </c>
      <c r="L15" s="2">
        <v>1900</v>
      </c>
      <c r="M15" s="2">
        <v>1540</v>
      </c>
      <c r="N15" s="2">
        <v>143660</v>
      </c>
      <c r="O15" s="2">
        <v>73310</v>
      </c>
      <c r="P15" s="2">
        <v>70350</v>
      </c>
    </row>
    <row r="16" spans="1:16" x14ac:dyDescent="0.2">
      <c r="A16" s="2" t="s">
        <v>67</v>
      </c>
      <c r="B16" s="2">
        <v>46740</v>
      </c>
      <c r="C16" s="2">
        <v>23670</v>
      </c>
      <c r="D16" s="2">
        <v>23070</v>
      </c>
      <c r="E16" s="2">
        <v>4310</v>
      </c>
      <c r="F16" s="2">
        <v>2360</v>
      </c>
      <c r="G16" s="2">
        <v>1950</v>
      </c>
      <c r="H16" s="2">
        <v>1140</v>
      </c>
      <c r="I16" s="2">
        <v>600</v>
      </c>
      <c r="J16" s="2">
        <v>540</v>
      </c>
      <c r="K16" s="2">
        <v>3170</v>
      </c>
      <c r="L16" s="2">
        <v>1760</v>
      </c>
      <c r="M16" s="2">
        <v>1410</v>
      </c>
      <c r="N16" s="2">
        <v>42430</v>
      </c>
      <c r="O16" s="2">
        <v>21310</v>
      </c>
      <c r="P16" s="2">
        <v>21120</v>
      </c>
    </row>
    <row r="17" spans="1:16" x14ac:dyDescent="0.2">
      <c r="A17" s="2" t="s">
        <v>68</v>
      </c>
      <c r="B17" s="2">
        <v>47780</v>
      </c>
      <c r="C17" s="2">
        <v>23890</v>
      </c>
      <c r="D17" s="2">
        <v>23890</v>
      </c>
      <c r="E17" s="2">
        <v>2250</v>
      </c>
      <c r="F17" s="2">
        <v>1090</v>
      </c>
      <c r="G17" s="2">
        <v>1160</v>
      </c>
      <c r="H17" s="2">
        <v>2250</v>
      </c>
      <c r="I17" s="2">
        <v>1090</v>
      </c>
      <c r="J17" s="2">
        <v>1160</v>
      </c>
      <c r="K17" s="2">
        <v>0</v>
      </c>
      <c r="L17" s="2">
        <v>0</v>
      </c>
      <c r="M17" s="2">
        <v>0</v>
      </c>
      <c r="N17" s="2">
        <v>45530</v>
      </c>
      <c r="O17" s="2">
        <v>22800</v>
      </c>
      <c r="P17" s="2">
        <v>22730</v>
      </c>
    </row>
    <row r="18" spans="1:16" x14ac:dyDescent="0.2">
      <c r="A18" s="2" t="s">
        <v>69</v>
      </c>
      <c r="B18" s="2">
        <v>8830</v>
      </c>
      <c r="C18" s="2">
        <v>5590</v>
      </c>
      <c r="D18" s="2">
        <v>3240</v>
      </c>
      <c r="E18" s="2">
        <v>570</v>
      </c>
      <c r="F18" s="2">
        <v>300</v>
      </c>
      <c r="G18" s="2">
        <v>270</v>
      </c>
      <c r="H18" s="2">
        <v>570</v>
      </c>
      <c r="I18" s="2">
        <v>300</v>
      </c>
      <c r="J18" s="2">
        <v>270</v>
      </c>
      <c r="K18" s="2">
        <v>0</v>
      </c>
      <c r="L18" s="2">
        <v>0</v>
      </c>
      <c r="M18" s="2">
        <v>0</v>
      </c>
      <c r="N18" s="2">
        <v>8260</v>
      </c>
      <c r="O18" s="2">
        <v>5290</v>
      </c>
      <c r="P18" s="2">
        <v>2970</v>
      </c>
    </row>
    <row r="19" spans="1:16" x14ac:dyDescent="0.2">
      <c r="A19" s="2" t="s">
        <v>62</v>
      </c>
      <c r="B19" s="2">
        <v>4420</v>
      </c>
      <c r="C19" s="2">
        <v>820</v>
      </c>
      <c r="D19" s="2">
        <v>3600</v>
      </c>
      <c r="E19" s="2">
        <v>100</v>
      </c>
      <c r="F19" s="2">
        <v>20</v>
      </c>
      <c r="G19" s="2">
        <v>80</v>
      </c>
      <c r="H19" s="2">
        <v>100</v>
      </c>
      <c r="I19" s="2">
        <v>20</v>
      </c>
      <c r="J19" s="2">
        <v>80</v>
      </c>
      <c r="K19" s="2">
        <v>0</v>
      </c>
      <c r="L19" s="2">
        <v>0</v>
      </c>
      <c r="M19" s="2">
        <v>0</v>
      </c>
      <c r="N19" s="2">
        <v>4320</v>
      </c>
      <c r="O19" s="2">
        <v>800</v>
      </c>
      <c r="P19" s="2">
        <v>3520</v>
      </c>
    </row>
    <row r="20" spans="1:16" x14ac:dyDescent="0.2">
      <c r="A20" s="2" t="s">
        <v>63</v>
      </c>
      <c r="B20" s="2">
        <v>7240</v>
      </c>
      <c r="C20" s="2">
        <v>3210</v>
      </c>
      <c r="D20" s="2">
        <v>4030</v>
      </c>
      <c r="E20" s="2">
        <v>200</v>
      </c>
      <c r="F20" s="2">
        <v>60</v>
      </c>
      <c r="G20" s="2">
        <v>140</v>
      </c>
      <c r="H20" s="2">
        <v>200</v>
      </c>
      <c r="I20" s="2">
        <v>60</v>
      </c>
      <c r="J20" s="2">
        <v>140</v>
      </c>
      <c r="K20" s="2">
        <v>0</v>
      </c>
      <c r="L20" s="2">
        <v>0</v>
      </c>
      <c r="M20" s="2">
        <v>0</v>
      </c>
      <c r="N20" s="2">
        <v>7040</v>
      </c>
      <c r="O20" s="2">
        <v>3150</v>
      </c>
      <c r="P20" s="2">
        <v>3890</v>
      </c>
    </row>
    <row r="21" spans="1:16" x14ac:dyDescent="0.2">
      <c r="A21" s="2" t="s">
        <v>64</v>
      </c>
      <c r="B21" s="2">
        <v>1640</v>
      </c>
      <c r="C21" s="2">
        <v>660</v>
      </c>
      <c r="D21" s="2">
        <v>980</v>
      </c>
      <c r="E21" s="2">
        <v>130</v>
      </c>
      <c r="F21" s="2">
        <v>20</v>
      </c>
      <c r="G21" s="2">
        <v>110</v>
      </c>
      <c r="H21" s="2">
        <v>120</v>
      </c>
      <c r="I21" s="2">
        <v>20</v>
      </c>
      <c r="J21" s="2">
        <v>100</v>
      </c>
      <c r="K21" s="2">
        <v>10</v>
      </c>
      <c r="L21" s="2">
        <v>0</v>
      </c>
      <c r="M21" s="2">
        <v>10</v>
      </c>
      <c r="N21" s="2">
        <v>1510</v>
      </c>
      <c r="O21" s="2">
        <v>640</v>
      </c>
      <c r="P21" s="2">
        <v>870</v>
      </c>
    </row>
    <row r="22" spans="1:16" x14ac:dyDescent="0.2">
      <c r="A22" s="2" t="s">
        <v>65</v>
      </c>
      <c r="B22" s="2">
        <v>37670</v>
      </c>
      <c r="C22" s="2">
        <v>20970</v>
      </c>
      <c r="D22" s="2">
        <v>16700</v>
      </c>
      <c r="E22" s="2">
        <v>3100</v>
      </c>
      <c r="F22" s="2">
        <v>1650</v>
      </c>
      <c r="G22" s="2">
        <v>1450</v>
      </c>
      <c r="H22" s="2">
        <v>2840</v>
      </c>
      <c r="I22" s="2">
        <v>1510</v>
      </c>
      <c r="J22" s="2">
        <v>1330</v>
      </c>
      <c r="K22" s="2">
        <v>260</v>
      </c>
      <c r="L22" s="2">
        <v>140</v>
      </c>
      <c r="M22" s="2">
        <v>120</v>
      </c>
      <c r="N22" s="2">
        <v>34570</v>
      </c>
      <c r="O22" s="2">
        <v>19320</v>
      </c>
      <c r="P22" s="2">
        <v>15250</v>
      </c>
    </row>
    <row r="23" spans="1:16" x14ac:dyDescent="0.2">
      <c r="A23" s="15" t="s">
        <v>369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</sheetData>
  <mergeCells count="6">
    <mergeCell ref="A23:P23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26CD7-AD54-4016-939E-694455A6FDEC}">
  <dimension ref="A1:P43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4.5546875" style="2" customWidth="1"/>
    <col min="2" max="4" width="5.44140625" style="2" customWidth="1"/>
    <col min="5" max="13" width="4.5546875" style="2" customWidth="1"/>
    <col min="14" max="16" width="5.44140625" style="2" customWidth="1"/>
    <col min="17" max="16384" width="8.88671875" style="2"/>
  </cols>
  <sheetData>
    <row r="1" spans="1:16" x14ac:dyDescent="0.2">
      <c r="A1" s="2" t="s">
        <v>405</v>
      </c>
    </row>
    <row r="2" spans="1:16" x14ac:dyDescent="0.2">
      <c r="A2" s="6"/>
      <c r="B2" s="16" t="s">
        <v>0</v>
      </c>
      <c r="C2" s="16"/>
      <c r="D2" s="16"/>
      <c r="E2" s="16" t="s">
        <v>14</v>
      </c>
      <c r="F2" s="16"/>
      <c r="G2" s="16"/>
      <c r="H2" s="16" t="s">
        <v>15</v>
      </c>
      <c r="I2" s="16"/>
      <c r="J2" s="16"/>
      <c r="K2" s="16" t="s">
        <v>16</v>
      </c>
      <c r="L2" s="16"/>
      <c r="M2" s="16"/>
      <c r="N2" s="16" t="s">
        <v>13</v>
      </c>
      <c r="O2" s="16"/>
      <c r="P2" s="17"/>
    </row>
    <row r="3" spans="1:16" s="3" customFormat="1" x14ac:dyDescent="0.2">
      <c r="A3" s="7"/>
      <c r="B3" s="4" t="s">
        <v>0</v>
      </c>
      <c r="C3" s="4" t="s">
        <v>1</v>
      </c>
      <c r="D3" s="4" t="s">
        <v>2</v>
      </c>
      <c r="E3" s="4" t="s">
        <v>0</v>
      </c>
      <c r="F3" s="4" t="s">
        <v>1</v>
      </c>
      <c r="G3" s="4" t="s">
        <v>2</v>
      </c>
      <c r="H3" s="4" t="s">
        <v>0</v>
      </c>
      <c r="I3" s="4" t="s">
        <v>1</v>
      </c>
      <c r="J3" s="4" t="s">
        <v>2</v>
      </c>
      <c r="K3" s="4" t="s">
        <v>0</v>
      </c>
      <c r="L3" s="4" t="s">
        <v>1</v>
      </c>
      <c r="M3" s="4" t="s">
        <v>2</v>
      </c>
      <c r="N3" s="4" t="s">
        <v>0</v>
      </c>
      <c r="O3" s="4" t="s">
        <v>1</v>
      </c>
      <c r="P3" s="5" t="s">
        <v>2</v>
      </c>
    </row>
    <row r="4" spans="1:16" x14ac:dyDescent="0.2">
      <c r="A4" s="2" t="s">
        <v>70</v>
      </c>
    </row>
    <row r="6" spans="1:16" x14ac:dyDescent="0.2">
      <c r="A6" s="2" t="s">
        <v>0</v>
      </c>
      <c r="B6" s="2">
        <v>46360</v>
      </c>
      <c r="C6" s="2">
        <v>23130</v>
      </c>
      <c r="D6" s="2">
        <v>23230</v>
      </c>
      <c r="E6" s="2">
        <v>3240</v>
      </c>
      <c r="F6" s="2">
        <v>1700</v>
      </c>
      <c r="G6" s="2">
        <v>1540</v>
      </c>
      <c r="H6" s="2">
        <v>1690</v>
      </c>
      <c r="I6" s="2">
        <v>840</v>
      </c>
      <c r="J6" s="2">
        <v>850</v>
      </c>
      <c r="K6" s="2">
        <v>1550</v>
      </c>
      <c r="L6" s="2">
        <v>860</v>
      </c>
      <c r="M6" s="2">
        <v>690</v>
      </c>
      <c r="N6" s="2">
        <v>43120</v>
      </c>
      <c r="O6" s="2">
        <v>21430</v>
      </c>
      <c r="P6" s="2">
        <v>21690</v>
      </c>
    </row>
    <row r="7" spans="1:16" x14ac:dyDescent="0.2">
      <c r="A7" s="2" t="s">
        <v>71</v>
      </c>
      <c r="B7" s="2">
        <v>38770</v>
      </c>
      <c r="C7" s="2">
        <v>19270</v>
      </c>
      <c r="D7" s="2">
        <v>19500</v>
      </c>
      <c r="E7" s="2">
        <v>3010</v>
      </c>
      <c r="F7" s="2">
        <v>1590</v>
      </c>
      <c r="G7" s="2">
        <v>1420</v>
      </c>
      <c r="H7" s="2">
        <v>1540</v>
      </c>
      <c r="I7" s="2">
        <v>770</v>
      </c>
      <c r="J7" s="2">
        <v>770</v>
      </c>
      <c r="K7" s="2">
        <v>1470</v>
      </c>
      <c r="L7" s="2">
        <v>820</v>
      </c>
      <c r="M7" s="2">
        <v>650</v>
      </c>
      <c r="N7" s="2">
        <v>35760</v>
      </c>
      <c r="O7" s="2">
        <v>17680</v>
      </c>
      <c r="P7" s="2">
        <v>18080</v>
      </c>
    </row>
    <row r="8" spans="1:16" x14ac:dyDescent="0.2">
      <c r="A8" s="2" t="s">
        <v>72</v>
      </c>
      <c r="B8" s="2">
        <v>7590</v>
      </c>
      <c r="C8" s="2">
        <v>3860</v>
      </c>
      <c r="D8" s="2">
        <v>3730</v>
      </c>
      <c r="E8" s="2">
        <v>230</v>
      </c>
      <c r="F8" s="2">
        <v>110</v>
      </c>
      <c r="G8" s="2">
        <v>120</v>
      </c>
      <c r="H8" s="2">
        <v>150</v>
      </c>
      <c r="I8" s="2">
        <v>70</v>
      </c>
      <c r="J8" s="2">
        <v>80</v>
      </c>
      <c r="K8" s="2">
        <v>80</v>
      </c>
      <c r="L8" s="2">
        <v>40</v>
      </c>
      <c r="M8" s="2">
        <v>40</v>
      </c>
      <c r="N8" s="2">
        <v>7360</v>
      </c>
      <c r="O8" s="2">
        <v>3750</v>
      </c>
      <c r="P8" s="2">
        <v>3610</v>
      </c>
    </row>
    <row r="10" spans="1:16" x14ac:dyDescent="0.2">
      <c r="A10" s="2" t="s">
        <v>73</v>
      </c>
    </row>
    <row r="12" spans="1:16" x14ac:dyDescent="0.2">
      <c r="A12" s="2" t="s">
        <v>0</v>
      </c>
      <c r="B12" s="2">
        <v>46360</v>
      </c>
      <c r="C12" s="2">
        <v>23130</v>
      </c>
      <c r="D12" s="2">
        <v>23230</v>
      </c>
      <c r="E12" s="2">
        <v>3240</v>
      </c>
      <c r="F12" s="2">
        <v>1700</v>
      </c>
      <c r="G12" s="2">
        <v>1540</v>
      </c>
      <c r="H12" s="2">
        <v>1690</v>
      </c>
      <c r="I12" s="2">
        <v>840</v>
      </c>
      <c r="J12" s="2">
        <v>850</v>
      </c>
      <c r="K12" s="2">
        <v>1550</v>
      </c>
      <c r="L12" s="2">
        <v>860</v>
      </c>
      <c r="M12" s="2">
        <v>690</v>
      </c>
      <c r="N12" s="2">
        <v>43120</v>
      </c>
      <c r="O12" s="2">
        <v>21430</v>
      </c>
      <c r="P12" s="2">
        <v>21690</v>
      </c>
    </row>
    <row r="13" spans="1:16" x14ac:dyDescent="0.2">
      <c r="A13" s="2" t="s">
        <v>74</v>
      </c>
      <c r="B13" s="2">
        <v>1670</v>
      </c>
      <c r="C13" s="2">
        <v>940</v>
      </c>
      <c r="D13" s="2">
        <v>730</v>
      </c>
      <c r="E13" s="2">
        <v>70</v>
      </c>
      <c r="F13" s="2">
        <v>20</v>
      </c>
      <c r="G13" s="2">
        <v>50</v>
      </c>
      <c r="H13" s="2">
        <v>0</v>
      </c>
      <c r="I13" s="2">
        <v>0</v>
      </c>
      <c r="J13" s="2">
        <v>0</v>
      </c>
      <c r="K13" s="2">
        <v>70</v>
      </c>
      <c r="L13" s="2">
        <v>20</v>
      </c>
      <c r="M13" s="2">
        <v>50</v>
      </c>
      <c r="N13" s="2">
        <v>1600</v>
      </c>
      <c r="O13" s="2">
        <v>920</v>
      </c>
      <c r="P13" s="2">
        <v>680</v>
      </c>
    </row>
    <row r="14" spans="1:16" x14ac:dyDescent="0.2">
      <c r="A14" s="2" t="s">
        <v>75</v>
      </c>
      <c r="B14" s="2">
        <v>2700</v>
      </c>
      <c r="C14" s="2">
        <v>1390</v>
      </c>
      <c r="D14" s="2">
        <v>1310</v>
      </c>
      <c r="E14" s="2">
        <v>230</v>
      </c>
      <c r="F14" s="2">
        <v>120</v>
      </c>
      <c r="G14" s="2">
        <v>110</v>
      </c>
      <c r="H14" s="2">
        <v>50</v>
      </c>
      <c r="I14" s="2">
        <v>10</v>
      </c>
      <c r="J14" s="2">
        <v>40</v>
      </c>
      <c r="K14" s="2">
        <v>180</v>
      </c>
      <c r="L14" s="2">
        <v>110</v>
      </c>
      <c r="M14" s="2">
        <v>70</v>
      </c>
      <c r="N14" s="2">
        <v>2470</v>
      </c>
      <c r="O14" s="2">
        <v>1270</v>
      </c>
      <c r="P14" s="2">
        <v>1200</v>
      </c>
    </row>
    <row r="15" spans="1:16" x14ac:dyDescent="0.2">
      <c r="A15" s="2" t="s">
        <v>76</v>
      </c>
      <c r="B15" s="2">
        <v>12470</v>
      </c>
      <c r="C15" s="2">
        <v>6280</v>
      </c>
      <c r="D15" s="2">
        <v>6190</v>
      </c>
      <c r="E15" s="2">
        <v>860</v>
      </c>
      <c r="F15" s="2">
        <v>510</v>
      </c>
      <c r="G15" s="2">
        <v>350</v>
      </c>
      <c r="H15" s="2">
        <v>280</v>
      </c>
      <c r="I15" s="2">
        <v>140</v>
      </c>
      <c r="J15" s="2">
        <v>140</v>
      </c>
      <c r="K15" s="2">
        <v>580</v>
      </c>
      <c r="L15" s="2">
        <v>370</v>
      </c>
      <c r="M15" s="2">
        <v>210</v>
      </c>
      <c r="N15" s="2">
        <v>11610</v>
      </c>
      <c r="O15" s="2">
        <v>5770</v>
      </c>
      <c r="P15" s="2">
        <v>5840</v>
      </c>
    </row>
    <row r="16" spans="1:16" x14ac:dyDescent="0.2">
      <c r="A16" s="2" t="s">
        <v>77</v>
      </c>
      <c r="B16" s="2">
        <v>11900</v>
      </c>
      <c r="C16" s="2">
        <v>6100</v>
      </c>
      <c r="D16" s="2">
        <v>5800</v>
      </c>
      <c r="E16" s="2">
        <v>1000</v>
      </c>
      <c r="F16" s="2">
        <v>510</v>
      </c>
      <c r="G16" s="2">
        <v>490</v>
      </c>
      <c r="H16" s="2">
        <v>560</v>
      </c>
      <c r="I16" s="2">
        <v>310</v>
      </c>
      <c r="J16" s="2">
        <v>250</v>
      </c>
      <c r="K16" s="2">
        <v>440</v>
      </c>
      <c r="L16" s="2">
        <v>200</v>
      </c>
      <c r="M16" s="2">
        <v>240</v>
      </c>
      <c r="N16" s="2">
        <v>10900</v>
      </c>
      <c r="O16" s="2">
        <v>5590</v>
      </c>
      <c r="P16" s="2">
        <v>5310</v>
      </c>
    </row>
    <row r="17" spans="1:16" x14ac:dyDescent="0.2">
      <c r="A17" s="2" t="s">
        <v>78</v>
      </c>
      <c r="B17" s="2">
        <v>10190</v>
      </c>
      <c r="C17" s="2">
        <v>5230</v>
      </c>
      <c r="D17" s="2">
        <v>4960</v>
      </c>
      <c r="E17" s="2">
        <v>770</v>
      </c>
      <c r="F17" s="2">
        <v>400</v>
      </c>
      <c r="G17" s="2">
        <v>370</v>
      </c>
      <c r="H17" s="2">
        <v>490</v>
      </c>
      <c r="I17" s="2">
        <v>240</v>
      </c>
      <c r="J17" s="2">
        <v>250</v>
      </c>
      <c r="K17" s="2">
        <v>280</v>
      </c>
      <c r="L17" s="2">
        <v>160</v>
      </c>
      <c r="M17" s="2">
        <v>120</v>
      </c>
      <c r="N17" s="2">
        <v>9420</v>
      </c>
      <c r="O17" s="2">
        <v>4830</v>
      </c>
      <c r="P17" s="2">
        <v>4590</v>
      </c>
    </row>
    <row r="18" spans="1:16" x14ac:dyDescent="0.2">
      <c r="A18" s="2" t="s">
        <v>79</v>
      </c>
      <c r="B18" s="2">
        <v>6110</v>
      </c>
      <c r="C18" s="2">
        <v>2730</v>
      </c>
      <c r="D18" s="2">
        <v>3380</v>
      </c>
      <c r="E18" s="2">
        <v>300</v>
      </c>
      <c r="F18" s="2">
        <v>140</v>
      </c>
      <c r="G18" s="2">
        <v>160</v>
      </c>
      <c r="H18" s="2">
        <v>300</v>
      </c>
      <c r="I18" s="2">
        <v>140</v>
      </c>
      <c r="J18" s="2">
        <v>160</v>
      </c>
      <c r="K18" s="2">
        <v>0</v>
      </c>
      <c r="L18" s="2">
        <v>0</v>
      </c>
      <c r="M18" s="2">
        <v>0</v>
      </c>
      <c r="N18" s="2">
        <v>5810</v>
      </c>
      <c r="O18" s="2">
        <v>2590</v>
      </c>
      <c r="P18" s="2">
        <v>3220</v>
      </c>
    </row>
    <row r="19" spans="1:16" x14ac:dyDescent="0.2">
      <c r="A19" s="2" t="s">
        <v>80</v>
      </c>
      <c r="B19" s="2">
        <v>1320</v>
      </c>
      <c r="C19" s="2">
        <v>460</v>
      </c>
      <c r="D19" s="2">
        <v>860</v>
      </c>
      <c r="E19" s="2">
        <v>10</v>
      </c>
      <c r="F19" s="2">
        <v>0</v>
      </c>
      <c r="G19" s="2">
        <v>10</v>
      </c>
      <c r="H19" s="2">
        <v>10</v>
      </c>
      <c r="I19" s="2">
        <v>0</v>
      </c>
      <c r="J19" s="2">
        <v>10</v>
      </c>
      <c r="K19" s="2">
        <v>0</v>
      </c>
      <c r="L19" s="2">
        <v>0</v>
      </c>
      <c r="M19" s="2">
        <v>0</v>
      </c>
      <c r="N19" s="2">
        <v>1310</v>
      </c>
      <c r="O19" s="2">
        <v>460</v>
      </c>
      <c r="P19" s="2">
        <v>850</v>
      </c>
    </row>
    <row r="21" spans="1:16" x14ac:dyDescent="0.2">
      <c r="A21" s="2" t="s">
        <v>81</v>
      </c>
    </row>
    <row r="23" spans="1:16" x14ac:dyDescent="0.2">
      <c r="A23" s="2" t="s">
        <v>0</v>
      </c>
      <c r="B23" s="2">
        <v>154320</v>
      </c>
      <c r="C23" s="2">
        <v>78810</v>
      </c>
      <c r="D23" s="2">
        <v>75510</v>
      </c>
      <c r="E23" s="2">
        <v>10660</v>
      </c>
      <c r="F23" s="2">
        <v>5500</v>
      </c>
      <c r="G23" s="2">
        <v>5160</v>
      </c>
      <c r="H23" s="2">
        <v>7220</v>
      </c>
      <c r="I23" s="2">
        <v>3600</v>
      </c>
      <c r="J23" s="2">
        <v>3620</v>
      </c>
      <c r="K23" s="2">
        <v>3440</v>
      </c>
      <c r="L23" s="2">
        <v>1900</v>
      </c>
      <c r="M23" s="2">
        <v>1540</v>
      </c>
      <c r="N23" s="2">
        <v>143660</v>
      </c>
      <c r="O23" s="2">
        <v>73310</v>
      </c>
      <c r="P23" s="2">
        <v>70350</v>
      </c>
    </row>
    <row r="24" spans="1:16" x14ac:dyDescent="0.2">
      <c r="A24" s="2" t="s">
        <v>82</v>
      </c>
      <c r="B24" s="2">
        <v>9360</v>
      </c>
      <c r="C24" s="2">
        <v>4790</v>
      </c>
      <c r="D24" s="2">
        <v>4570</v>
      </c>
      <c r="E24" s="2">
        <v>1020</v>
      </c>
      <c r="F24" s="2">
        <v>470</v>
      </c>
      <c r="G24" s="2">
        <v>550</v>
      </c>
      <c r="H24" s="2">
        <v>260</v>
      </c>
      <c r="I24" s="2">
        <v>110</v>
      </c>
      <c r="J24" s="2">
        <v>150</v>
      </c>
      <c r="K24" s="2">
        <v>760</v>
      </c>
      <c r="L24" s="2">
        <v>360</v>
      </c>
      <c r="M24" s="2">
        <v>400</v>
      </c>
      <c r="N24" s="2">
        <v>8340</v>
      </c>
      <c r="O24" s="2">
        <v>4320</v>
      </c>
      <c r="P24" s="2">
        <v>4020</v>
      </c>
    </row>
    <row r="25" spans="1:16" x14ac:dyDescent="0.2">
      <c r="A25" s="2" t="s">
        <v>83</v>
      </c>
      <c r="B25" s="2">
        <v>18030</v>
      </c>
      <c r="C25" s="2">
        <v>9010</v>
      </c>
      <c r="D25" s="2">
        <v>9020</v>
      </c>
      <c r="E25" s="2">
        <v>1290</v>
      </c>
      <c r="F25" s="2">
        <v>750</v>
      </c>
      <c r="G25" s="2">
        <v>540</v>
      </c>
      <c r="H25" s="2">
        <v>410</v>
      </c>
      <c r="I25" s="2">
        <v>230</v>
      </c>
      <c r="J25" s="2">
        <v>180</v>
      </c>
      <c r="K25" s="2">
        <v>880</v>
      </c>
      <c r="L25" s="2">
        <v>520</v>
      </c>
      <c r="M25" s="2">
        <v>360</v>
      </c>
      <c r="N25" s="2">
        <v>16740</v>
      </c>
      <c r="O25" s="2">
        <v>8260</v>
      </c>
      <c r="P25" s="2">
        <v>8480</v>
      </c>
    </row>
    <row r="26" spans="1:16" x14ac:dyDescent="0.2">
      <c r="A26" s="2" t="s">
        <v>84</v>
      </c>
      <c r="B26" s="2">
        <v>9420</v>
      </c>
      <c r="C26" s="2">
        <v>4420</v>
      </c>
      <c r="D26" s="2">
        <v>5000</v>
      </c>
      <c r="E26" s="2">
        <v>720</v>
      </c>
      <c r="F26" s="2">
        <v>370</v>
      </c>
      <c r="G26" s="2">
        <v>350</v>
      </c>
      <c r="H26" s="2">
        <v>470</v>
      </c>
      <c r="I26" s="2">
        <v>250</v>
      </c>
      <c r="J26" s="2">
        <v>220</v>
      </c>
      <c r="K26" s="2">
        <v>250</v>
      </c>
      <c r="L26" s="2">
        <v>120</v>
      </c>
      <c r="M26" s="2">
        <v>130</v>
      </c>
      <c r="N26" s="2">
        <v>8700</v>
      </c>
      <c r="O26" s="2">
        <v>4050</v>
      </c>
      <c r="P26" s="2">
        <v>4650</v>
      </c>
    </row>
    <row r="27" spans="1:16" x14ac:dyDescent="0.2">
      <c r="A27" s="2" t="s">
        <v>85</v>
      </c>
      <c r="B27" s="2">
        <v>8270</v>
      </c>
      <c r="C27" s="2">
        <v>4370</v>
      </c>
      <c r="D27" s="2">
        <v>3900</v>
      </c>
      <c r="E27" s="2">
        <v>1040</v>
      </c>
      <c r="F27" s="2">
        <v>460</v>
      </c>
      <c r="G27" s="2">
        <v>580</v>
      </c>
      <c r="H27" s="2">
        <v>880</v>
      </c>
      <c r="I27" s="2">
        <v>390</v>
      </c>
      <c r="J27" s="2">
        <v>490</v>
      </c>
      <c r="K27" s="2">
        <v>160</v>
      </c>
      <c r="L27" s="2">
        <v>70</v>
      </c>
      <c r="M27" s="2">
        <v>90</v>
      </c>
      <c r="N27" s="2">
        <v>7230</v>
      </c>
      <c r="O27" s="2">
        <v>3910</v>
      </c>
      <c r="P27" s="2">
        <v>3320</v>
      </c>
    </row>
    <row r="28" spans="1:16" x14ac:dyDescent="0.2">
      <c r="A28" s="2" t="s">
        <v>86</v>
      </c>
      <c r="B28" s="2">
        <v>5060</v>
      </c>
      <c r="C28" s="2">
        <v>2700</v>
      </c>
      <c r="D28" s="2">
        <v>2360</v>
      </c>
      <c r="E28" s="2">
        <v>550</v>
      </c>
      <c r="F28" s="2">
        <v>280</v>
      </c>
      <c r="G28" s="2">
        <v>270</v>
      </c>
      <c r="H28" s="2">
        <v>450</v>
      </c>
      <c r="I28" s="2">
        <v>230</v>
      </c>
      <c r="J28" s="2">
        <v>220</v>
      </c>
      <c r="K28" s="2">
        <v>100</v>
      </c>
      <c r="L28" s="2">
        <v>50</v>
      </c>
      <c r="M28" s="2">
        <v>50</v>
      </c>
      <c r="N28" s="2">
        <v>4510</v>
      </c>
      <c r="O28" s="2">
        <v>2420</v>
      </c>
      <c r="P28" s="2">
        <v>2090</v>
      </c>
    </row>
    <row r="29" spans="1:16" x14ac:dyDescent="0.2">
      <c r="A29" s="2" t="s">
        <v>87</v>
      </c>
      <c r="B29" s="2">
        <v>6410</v>
      </c>
      <c r="C29" s="2">
        <v>3480</v>
      </c>
      <c r="D29" s="2">
        <v>2930</v>
      </c>
      <c r="E29" s="2">
        <v>560</v>
      </c>
      <c r="F29" s="2">
        <v>250</v>
      </c>
      <c r="G29" s="2">
        <v>310</v>
      </c>
      <c r="H29" s="2">
        <v>490</v>
      </c>
      <c r="I29" s="2">
        <v>210</v>
      </c>
      <c r="J29" s="2">
        <v>280</v>
      </c>
      <c r="K29" s="2">
        <v>70</v>
      </c>
      <c r="L29" s="2">
        <v>40</v>
      </c>
      <c r="M29" s="2">
        <v>30</v>
      </c>
      <c r="N29" s="2">
        <v>5850</v>
      </c>
      <c r="O29" s="2">
        <v>3230</v>
      </c>
      <c r="P29" s="2">
        <v>2620</v>
      </c>
    </row>
    <row r="30" spans="1:16" x14ac:dyDescent="0.2">
      <c r="A30" s="2" t="s">
        <v>88</v>
      </c>
      <c r="B30" s="2">
        <v>6420</v>
      </c>
      <c r="C30" s="2">
        <v>3240</v>
      </c>
      <c r="D30" s="2">
        <v>3180</v>
      </c>
      <c r="E30" s="2">
        <v>520</v>
      </c>
      <c r="F30" s="2">
        <v>250</v>
      </c>
      <c r="G30" s="2">
        <v>270</v>
      </c>
      <c r="H30" s="2">
        <v>460</v>
      </c>
      <c r="I30" s="2">
        <v>200</v>
      </c>
      <c r="J30" s="2">
        <v>260</v>
      </c>
      <c r="K30" s="2">
        <v>60</v>
      </c>
      <c r="L30" s="2">
        <v>50</v>
      </c>
      <c r="M30" s="2">
        <v>10</v>
      </c>
      <c r="N30" s="2">
        <v>5900</v>
      </c>
      <c r="O30" s="2">
        <v>2990</v>
      </c>
      <c r="P30" s="2">
        <v>2910</v>
      </c>
    </row>
    <row r="31" spans="1:16" x14ac:dyDescent="0.2">
      <c r="A31" s="2" t="s">
        <v>89</v>
      </c>
      <c r="B31" s="2">
        <v>5220</v>
      </c>
      <c r="C31" s="2">
        <v>2830</v>
      </c>
      <c r="D31" s="2">
        <v>2390</v>
      </c>
      <c r="E31" s="2">
        <v>540</v>
      </c>
      <c r="F31" s="2">
        <v>260</v>
      </c>
      <c r="G31" s="2">
        <v>280</v>
      </c>
      <c r="H31" s="2">
        <v>520</v>
      </c>
      <c r="I31" s="2">
        <v>260</v>
      </c>
      <c r="J31" s="2">
        <v>260</v>
      </c>
      <c r="K31" s="2">
        <v>20</v>
      </c>
      <c r="L31" s="2">
        <v>0</v>
      </c>
      <c r="M31" s="2">
        <v>20</v>
      </c>
      <c r="N31" s="2">
        <v>4680</v>
      </c>
      <c r="O31" s="2">
        <v>2570</v>
      </c>
      <c r="P31" s="2">
        <v>2110</v>
      </c>
    </row>
    <row r="32" spans="1:16" x14ac:dyDescent="0.2">
      <c r="A32" s="2" t="s">
        <v>90</v>
      </c>
      <c r="B32" s="2">
        <v>33740</v>
      </c>
      <c r="C32" s="2">
        <v>17510</v>
      </c>
      <c r="D32" s="2">
        <v>16230</v>
      </c>
      <c r="E32" s="2">
        <v>1910</v>
      </c>
      <c r="F32" s="2">
        <v>970</v>
      </c>
      <c r="G32" s="2">
        <v>940</v>
      </c>
      <c r="H32" s="2">
        <v>1900</v>
      </c>
      <c r="I32" s="2">
        <v>970</v>
      </c>
      <c r="J32" s="2">
        <v>930</v>
      </c>
      <c r="K32" s="2">
        <v>10</v>
      </c>
      <c r="L32" s="2">
        <v>0</v>
      </c>
      <c r="M32" s="2">
        <v>10</v>
      </c>
      <c r="N32" s="2">
        <v>31830</v>
      </c>
      <c r="O32" s="2">
        <v>16540</v>
      </c>
      <c r="P32" s="2">
        <v>15290</v>
      </c>
    </row>
    <row r="33" spans="1:16" x14ac:dyDescent="0.2">
      <c r="A33" s="2" t="s">
        <v>91</v>
      </c>
      <c r="B33" s="2">
        <v>6530</v>
      </c>
      <c r="C33" s="2">
        <v>3320</v>
      </c>
      <c r="D33" s="2">
        <v>3210</v>
      </c>
      <c r="E33" s="2">
        <v>260</v>
      </c>
      <c r="F33" s="2">
        <v>100</v>
      </c>
      <c r="G33" s="2">
        <v>160</v>
      </c>
      <c r="H33" s="2">
        <v>260</v>
      </c>
      <c r="I33" s="2">
        <v>100</v>
      </c>
      <c r="J33" s="2">
        <v>160</v>
      </c>
      <c r="K33" s="2">
        <v>0</v>
      </c>
      <c r="L33" s="2">
        <v>0</v>
      </c>
      <c r="M33" s="2">
        <v>0</v>
      </c>
      <c r="N33" s="2">
        <v>6270</v>
      </c>
      <c r="O33" s="2">
        <v>3220</v>
      </c>
      <c r="P33" s="2">
        <v>3050</v>
      </c>
    </row>
    <row r="34" spans="1:16" x14ac:dyDescent="0.2">
      <c r="A34" s="2" t="s">
        <v>92</v>
      </c>
      <c r="B34" s="2">
        <v>14480</v>
      </c>
      <c r="C34" s="2">
        <v>7520</v>
      </c>
      <c r="D34" s="2">
        <v>6960</v>
      </c>
      <c r="E34" s="2">
        <v>620</v>
      </c>
      <c r="F34" s="2">
        <v>380</v>
      </c>
      <c r="G34" s="2">
        <v>240</v>
      </c>
      <c r="H34" s="2">
        <v>620</v>
      </c>
      <c r="I34" s="2">
        <v>380</v>
      </c>
      <c r="J34" s="2">
        <v>240</v>
      </c>
      <c r="K34" s="2">
        <v>0</v>
      </c>
      <c r="L34" s="2">
        <v>0</v>
      </c>
      <c r="M34" s="2">
        <v>0</v>
      </c>
      <c r="N34" s="2">
        <v>13860</v>
      </c>
      <c r="O34" s="2">
        <v>7140</v>
      </c>
      <c r="P34" s="2">
        <v>6720</v>
      </c>
    </row>
    <row r="35" spans="1:16" x14ac:dyDescent="0.2">
      <c r="A35" s="2" t="s">
        <v>93</v>
      </c>
      <c r="B35" s="2">
        <v>4030</v>
      </c>
      <c r="C35" s="2">
        <v>2060</v>
      </c>
      <c r="D35" s="2">
        <v>1970</v>
      </c>
      <c r="E35" s="2">
        <v>70</v>
      </c>
      <c r="F35" s="2">
        <v>40</v>
      </c>
      <c r="G35" s="2">
        <v>30</v>
      </c>
      <c r="H35" s="2">
        <v>70</v>
      </c>
      <c r="I35" s="2">
        <v>40</v>
      </c>
      <c r="J35" s="2">
        <v>30</v>
      </c>
      <c r="K35" s="2">
        <v>0</v>
      </c>
      <c r="L35" s="2">
        <v>0</v>
      </c>
      <c r="M35" s="2">
        <v>0</v>
      </c>
      <c r="N35" s="2">
        <v>3960</v>
      </c>
      <c r="O35" s="2">
        <v>2020</v>
      </c>
      <c r="P35" s="2">
        <v>1940</v>
      </c>
    </row>
    <row r="36" spans="1:16" x14ac:dyDescent="0.2">
      <c r="A36" s="2" t="s">
        <v>94</v>
      </c>
      <c r="B36" s="2">
        <v>13500</v>
      </c>
      <c r="C36" s="2">
        <v>6360</v>
      </c>
      <c r="D36" s="2">
        <v>7140</v>
      </c>
      <c r="E36" s="2">
        <v>280</v>
      </c>
      <c r="F36" s="2">
        <v>150</v>
      </c>
      <c r="G36" s="2">
        <v>130</v>
      </c>
      <c r="H36" s="2">
        <v>280</v>
      </c>
      <c r="I36" s="2">
        <v>150</v>
      </c>
      <c r="J36" s="2">
        <v>130</v>
      </c>
      <c r="K36" s="2">
        <v>0</v>
      </c>
      <c r="L36" s="2">
        <v>0</v>
      </c>
      <c r="M36" s="2">
        <v>0</v>
      </c>
      <c r="N36" s="2">
        <v>13220</v>
      </c>
      <c r="O36" s="2">
        <v>6210</v>
      </c>
      <c r="P36" s="2">
        <v>7010</v>
      </c>
    </row>
    <row r="37" spans="1:16" x14ac:dyDescent="0.2">
      <c r="A37" s="2" t="s">
        <v>95</v>
      </c>
      <c r="B37" s="2">
        <v>2640</v>
      </c>
      <c r="C37" s="2">
        <v>1220</v>
      </c>
      <c r="D37" s="2">
        <v>1420</v>
      </c>
      <c r="E37" s="2">
        <v>60</v>
      </c>
      <c r="F37" s="2">
        <v>30</v>
      </c>
      <c r="G37" s="2">
        <v>30</v>
      </c>
      <c r="H37" s="2">
        <v>60</v>
      </c>
      <c r="I37" s="2">
        <v>30</v>
      </c>
      <c r="J37" s="2">
        <v>30</v>
      </c>
      <c r="K37" s="2">
        <v>0</v>
      </c>
      <c r="L37" s="2">
        <v>0</v>
      </c>
      <c r="M37" s="2">
        <v>0</v>
      </c>
      <c r="N37" s="2">
        <v>2580</v>
      </c>
      <c r="O37" s="2">
        <v>1190</v>
      </c>
      <c r="P37" s="2">
        <v>1390</v>
      </c>
    </row>
    <row r="38" spans="1:16" x14ac:dyDescent="0.2">
      <c r="A38" s="2" t="s">
        <v>96</v>
      </c>
      <c r="B38" s="2">
        <v>800</v>
      </c>
      <c r="C38" s="2">
        <v>530</v>
      </c>
      <c r="D38" s="2">
        <v>270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800</v>
      </c>
      <c r="O38" s="2">
        <v>530</v>
      </c>
      <c r="P38" s="2">
        <v>270</v>
      </c>
    </row>
    <row r="39" spans="1:16" x14ac:dyDescent="0.2">
      <c r="A39" s="2" t="s">
        <v>97</v>
      </c>
      <c r="B39" s="2">
        <v>420</v>
      </c>
      <c r="C39" s="2">
        <v>320</v>
      </c>
      <c r="D39" s="2">
        <v>100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420</v>
      </c>
      <c r="O39" s="2">
        <v>320</v>
      </c>
      <c r="P39" s="2">
        <v>100</v>
      </c>
    </row>
    <row r="40" spans="1:16" x14ac:dyDescent="0.2">
      <c r="A40" s="2" t="s">
        <v>67</v>
      </c>
      <c r="B40" s="2">
        <v>9990</v>
      </c>
      <c r="C40" s="2">
        <v>5130</v>
      </c>
      <c r="D40" s="2">
        <v>4860</v>
      </c>
      <c r="E40" s="2">
        <v>1220</v>
      </c>
      <c r="F40" s="2">
        <v>740</v>
      </c>
      <c r="G40" s="2">
        <v>480</v>
      </c>
      <c r="H40" s="2">
        <v>90</v>
      </c>
      <c r="I40" s="2">
        <v>50</v>
      </c>
      <c r="J40" s="2">
        <v>40</v>
      </c>
      <c r="K40" s="2">
        <v>1130</v>
      </c>
      <c r="L40" s="2">
        <v>690</v>
      </c>
      <c r="M40" s="2">
        <v>440</v>
      </c>
      <c r="N40" s="2">
        <v>8770</v>
      </c>
      <c r="O40" s="2">
        <v>4390</v>
      </c>
      <c r="P40" s="2">
        <v>4380</v>
      </c>
    </row>
    <row r="41" spans="1:16" x14ac:dyDescent="0.2">
      <c r="A41" s="2" t="s">
        <v>384</v>
      </c>
      <c r="B41" s="8">
        <f>SUM(B32:B39)*100/(B23-B40)</f>
        <v>52.754105175639161</v>
      </c>
      <c r="C41" s="8">
        <f t="shared" ref="C41:P41" si="0">SUM(C32:C39)*100/(C23-C40)</f>
        <v>52.71444082519001</v>
      </c>
      <c r="D41" s="8">
        <f t="shared" si="0"/>
        <v>52.795470629865534</v>
      </c>
      <c r="E41" s="8">
        <f t="shared" si="0"/>
        <v>33.898305084745765</v>
      </c>
      <c r="F41" s="8">
        <f t="shared" si="0"/>
        <v>35.084033613445378</v>
      </c>
      <c r="G41" s="8">
        <f t="shared" si="0"/>
        <v>32.692307692307693</v>
      </c>
      <c r="H41" s="8">
        <f t="shared" si="0"/>
        <v>44.740532959326785</v>
      </c>
      <c r="I41" s="8">
        <f t="shared" si="0"/>
        <v>47.04225352112676</v>
      </c>
      <c r="J41" s="8">
        <f t="shared" si="0"/>
        <v>42.458100558659218</v>
      </c>
      <c r="K41" s="8">
        <f t="shared" si="0"/>
        <v>0.4329004329004329</v>
      </c>
      <c r="L41" s="8">
        <f t="shared" si="0"/>
        <v>0</v>
      </c>
      <c r="M41" s="8">
        <f t="shared" si="0"/>
        <v>0.90909090909090906</v>
      </c>
      <c r="N41" s="8">
        <f t="shared" si="0"/>
        <v>54.073689673066944</v>
      </c>
      <c r="O41" s="8">
        <f t="shared" si="0"/>
        <v>53.93209518282066</v>
      </c>
      <c r="P41" s="8">
        <f t="shared" si="0"/>
        <v>54.221615886008792</v>
      </c>
    </row>
    <row r="42" spans="1:16" x14ac:dyDescent="0.2">
      <c r="A42" s="2" t="s">
        <v>374</v>
      </c>
      <c r="B42" s="8">
        <f>SUM(B36:B39)*100/(B23-B40)</f>
        <v>12.027991408577565</v>
      </c>
      <c r="C42" s="8">
        <f t="shared" ref="C42:P42" si="1">SUM(C36:C39)*100/(C23-C40)</f>
        <v>11.441368078175897</v>
      </c>
      <c r="D42" s="8">
        <f t="shared" si="1"/>
        <v>12.639773531493276</v>
      </c>
      <c r="E42" s="8">
        <f t="shared" si="1"/>
        <v>3.6016949152542375</v>
      </c>
      <c r="F42" s="8">
        <f t="shared" si="1"/>
        <v>3.7815126050420167</v>
      </c>
      <c r="G42" s="8">
        <f t="shared" si="1"/>
        <v>3.4188034188034186</v>
      </c>
      <c r="H42" s="8">
        <f t="shared" si="1"/>
        <v>4.7685834502103788</v>
      </c>
      <c r="I42" s="8">
        <f t="shared" si="1"/>
        <v>5.070422535211268</v>
      </c>
      <c r="J42" s="8">
        <f t="shared" si="1"/>
        <v>4.4692737430167595</v>
      </c>
      <c r="K42" s="8">
        <f t="shared" si="1"/>
        <v>0</v>
      </c>
      <c r="L42" s="8">
        <f t="shared" si="1"/>
        <v>0</v>
      </c>
      <c r="M42" s="8">
        <f t="shared" si="1"/>
        <v>0</v>
      </c>
      <c r="N42" s="8">
        <f t="shared" si="1"/>
        <v>12.617688486915265</v>
      </c>
      <c r="O42" s="8">
        <f t="shared" si="1"/>
        <v>11.970400464306442</v>
      </c>
      <c r="P42" s="8">
        <f t="shared" si="1"/>
        <v>13.29392147946036</v>
      </c>
    </row>
    <row r="43" spans="1:16" x14ac:dyDescent="0.2">
      <c r="A43" s="15" t="s">
        <v>369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</sheetData>
  <mergeCells count="6">
    <mergeCell ref="A43:P43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F4C7E-87EB-4CAC-AD19-BD8135C58DDF}">
  <dimension ref="A1:P35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4.5546875" style="2" customWidth="1"/>
    <col min="2" max="4" width="5.44140625" style="2" customWidth="1"/>
    <col min="5" max="13" width="4.5546875" style="2" customWidth="1"/>
    <col min="14" max="16" width="5.44140625" style="2" customWidth="1"/>
    <col min="17" max="16384" width="8.88671875" style="2"/>
  </cols>
  <sheetData>
    <row r="1" spans="1:16" x14ac:dyDescent="0.2">
      <c r="A1" s="2" t="s">
        <v>406</v>
      </c>
    </row>
    <row r="2" spans="1:16" x14ac:dyDescent="0.2">
      <c r="A2" s="6"/>
      <c r="B2" s="16" t="s">
        <v>0</v>
      </c>
      <c r="C2" s="16"/>
      <c r="D2" s="16"/>
      <c r="E2" s="16" t="s">
        <v>14</v>
      </c>
      <c r="F2" s="16"/>
      <c r="G2" s="16"/>
      <c r="H2" s="16" t="s">
        <v>15</v>
      </c>
      <c r="I2" s="16"/>
      <c r="J2" s="16"/>
      <c r="K2" s="16" t="s">
        <v>16</v>
      </c>
      <c r="L2" s="16"/>
      <c r="M2" s="16"/>
      <c r="N2" s="16" t="s">
        <v>13</v>
      </c>
      <c r="O2" s="16"/>
      <c r="P2" s="17"/>
    </row>
    <row r="3" spans="1:16" s="3" customFormat="1" x14ac:dyDescent="0.2">
      <c r="A3" s="7"/>
      <c r="B3" s="4" t="s">
        <v>0</v>
      </c>
      <c r="C3" s="4" t="s">
        <v>1</v>
      </c>
      <c r="D3" s="4" t="s">
        <v>2</v>
      </c>
      <c r="E3" s="4" t="s">
        <v>0</v>
      </c>
      <c r="F3" s="4" t="s">
        <v>1</v>
      </c>
      <c r="G3" s="4" t="s">
        <v>2</v>
      </c>
      <c r="H3" s="4" t="s">
        <v>0</v>
      </c>
      <c r="I3" s="4" t="s">
        <v>1</v>
      </c>
      <c r="J3" s="4" t="s">
        <v>2</v>
      </c>
      <c r="K3" s="4" t="s">
        <v>0</v>
      </c>
      <c r="L3" s="4" t="s">
        <v>1</v>
      </c>
      <c r="M3" s="4" t="s">
        <v>2</v>
      </c>
      <c r="N3" s="4" t="s">
        <v>0</v>
      </c>
      <c r="O3" s="4" t="s">
        <v>1</v>
      </c>
      <c r="P3" s="5" t="s">
        <v>2</v>
      </c>
    </row>
    <row r="4" spans="1:16" x14ac:dyDescent="0.2">
      <c r="A4" s="2" t="s">
        <v>81</v>
      </c>
    </row>
    <row r="6" spans="1:16" x14ac:dyDescent="0.2">
      <c r="A6" s="2" t="s">
        <v>372</v>
      </c>
      <c r="B6" s="2">
        <v>83250</v>
      </c>
      <c r="C6" s="2">
        <v>42470</v>
      </c>
      <c r="D6" s="2">
        <v>40780</v>
      </c>
      <c r="E6" s="2">
        <v>4400</v>
      </c>
      <c r="F6" s="2">
        <v>2220</v>
      </c>
      <c r="G6" s="2">
        <v>2180</v>
      </c>
      <c r="H6" s="2">
        <v>4400</v>
      </c>
      <c r="I6" s="2">
        <v>2220</v>
      </c>
      <c r="J6" s="2">
        <v>2180</v>
      </c>
      <c r="K6" s="2">
        <v>0</v>
      </c>
      <c r="L6" s="2">
        <v>0</v>
      </c>
      <c r="M6" s="2">
        <v>0</v>
      </c>
      <c r="N6" s="2">
        <v>78850</v>
      </c>
      <c r="O6" s="2">
        <v>40250</v>
      </c>
      <c r="P6" s="2">
        <v>38600</v>
      </c>
    </row>
    <row r="7" spans="1:16" x14ac:dyDescent="0.2">
      <c r="A7" s="2" t="s">
        <v>98</v>
      </c>
      <c r="B7" s="2">
        <v>7600</v>
      </c>
      <c r="C7" s="2">
        <v>3510</v>
      </c>
      <c r="D7" s="2">
        <v>4090</v>
      </c>
      <c r="E7" s="2">
        <v>680</v>
      </c>
      <c r="F7" s="2">
        <v>300</v>
      </c>
      <c r="G7" s="2">
        <v>380</v>
      </c>
      <c r="H7" s="2">
        <v>680</v>
      </c>
      <c r="I7" s="2">
        <v>300</v>
      </c>
      <c r="J7" s="2">
        <v>380</v>
      </c>
      <c r="K7" s="2">
        <v>0</v>
      </c>
      <c r="L7" s="2">
        <v>0</v>
      </c>
      <c r="M7" s="2">
        <v>0</v>
      </c>
      <c r="N7" s="2">
        <v>6920</v>
      </c>
      <c r="O7" s="2">
        <v>3210</v>
      </c>
      <c r="P7" s="2">
        <v>3710</v>
      </c>
    </row>
    <row r="8" spans="1:16" x14ac:dyDescent="0.2">
      <c r="A8" s="2" t="s">
        <v>99</v>
      </c>
      <c r="B8" s="2">
        <v>11480</v>
      </c>
      <c r="C8" s="2">
        <v>5960</v>
      </c>
      <c r="D8" s="2">
        <v>5520</v>
      </c>
      <c r="E8" s="2">
        <v>1150</v>
      </c>
      <c r="F8" s="2">
        <v>520</v>
      </c>
      <c r="G8" s="2">
        <v>630</v>
      </c>
      <c r="H8" s="2">
        <v>1150</v>
      </c>
      <c r="I8" s="2">
        <v>520</v>
      </c>
      <c r="J8" s="2">
        <v>630</v>
      </c>
      <c r="K8" s="2">
        <v>0</v>
      </c>
      <c r="L8" s="2">
        <v>0</v>
      </c>
      <c r="M8" s="2">
        <v>0</v>
      </c>
      <c r="N8" s="2">
        <v>10330</v>
      </c>
      <c r="O8" s="2">
        <v>5440</v>
      </c>
      <c r="P8" s="2">
        <v>4890</v>
      </c>
    </row>
    <row r="9" spans="1:16" x14ac:dyDescent="0.2">
      <c r="A9" s="2" t="s">
        <v>90</v>
      </c>
      <c r="B9" s="2">
        <v>27320</v>
      </c>
      <c r="C9" s="2">
        <v>14170</v>
      </c>
      <c r="D9" s="2">
        <v>13150</v>
      </c>
      <c r="E9" s="2">
        <v>1520</v>
      </c>
      <c r="F9" s="2">
        <v>810</v>
      </c>
      <c r="G9" s="2">
        <v>710</v>
      </c>
      <c r="H9" s="2">
        <v>1520</v>
      </c>
      <c r="I9" s="2">
        <v>810</v>
      </c>
      <c r="J9" s="2">
        <v>710</v>
      </c>
      <c r="K9" s="2">
        <v>0</v>
      </c>
      <c r="L9" s="2">
        <v>0</v>
      </c>
      <c r="M9" s="2">
        <v>0</v>
      </c>
      <c r="N9" s="2">
        <v>25800</v>
      </c>
      <c r="O9" s="2">
        <v>13360</v>
      </c>
      <c r="P9" s="2">
        <v>12440</v>
      </c>
    </row>
    <row r="10" spans="1:16" x14ac:dyDescent="0.2">
      <c r="A10" s="2" t="s">
        <v>100</v>
      </c>
      <c r="B10" s="2">
        <v>20060</v>
      </c>
      <c r="C10" s="2">
        <v>10580</v>
      </c>
      <c r="D10" s="2">
        <v>9480</v>
      </c>
      <c r="E10" s="2">
        <v>720</v>
      </c>
      <c r="F10" s="2">
        <v>410</v>
      </c>
      <c r="G10" s="2">
        <v>310</v>
      </c>
      <c r="H10" s="2">
        <v>720</v>
      </c>
      <c r="I10" s="2">
        <v>410</v>
      </c>
      <c r="J10" s="2">
        <v>310</v>
      </c>
      <c r="K10" s="2">
        <v>0</v>
      </c>
      <c r="L10" s="2">
        <v>0</v>
      </c>
      <c r="M10" s="2">
        <v>0</v>
      </c>
      <c r="N10" s="2">
        <v>19340</v>
      </c>
      <c r="O10" s="2">
        <v>10170</v>
      </c>
      <c r="P10" s="2">
        <v>9170</v>
      </c>
    </row>
    <row r="11" spans="1:16" x14ac:dyDescent="0.2">
      <c r="A11" s="2" t="s">
        <v>101</v>
      </c>
      <c r="B11" s="2">
        <v>12930</v>
      </c>
      <c r="C11" s="2">
        <v>6180</v>
      </c>
      <c r="D11" s="2">
        <v>6750</v>
      </c>
      <c r="E11" s="2">
        <v>270</v>
      </c>
      <c r="F11" s="2">
        <v>150</v>
      </c>
      <c r="G11" s="2">
        <v>120</v>
      </c>
      <c r="H11" s="2">
        <v>270</v>
      </c>
      <c r="I11" s="2">
        <v>150</v>
      </c>
      <c r="J11" s="2">
        <v>120</v>
      </c>
      <c r="K11" s="2">
        <v>0</v>
      </c>
      <c r="L11" s="2">
        <v>0</v>
      </c>
      <c r="M11" s="2">
        <v>0</v>
      </c>
      <c r="N11" s="2">
        <v>12660</v>
      </c>
      <c r="O11" s="2">
        <v>6030</v>
      </c>
      <c r="P11" s="2">
        <v>6630</v>
      </c>
    </row>
    <row r="12" spans="1:16" x14ac:dyDescent="0.2">
      <c r="A12" s="2" t="s">
        <v>102</v>
      </c>
      <c r="B12" s="2">
        <v>3860</v>
      </c>
      <c r="C12" s="2">
        <v>2070</v>
      </c>
      <c r="D12" s="2">
        <v>1790</v>
      </c>
      <c r="E12" s="2">
        <v>60</v>
      </c>
      <c r="F12" s="2">
        <v>30</v>
      </c>
      <c r="G12" s="2">
        <v>30</v>
      </c>
      <c r="H12" s="2">
        <v>60</v>
      </c>
      <c r="I12" s="2">
        <v>30</v>
      </c>
      <c r="J12" s="2">
        <v>30</v>
      </c>
      <c r="K12" s="2">
        <v>0</v>
      </c>
      <c r="L12" s="2">
        <v>0</v>
      </c>
      <c r="M12" s="2">
        <v>0</v>
      </c>
      <c r="N12" s="2">
        <v>3800</v>
      </c>
      <c r="O12" s="2">
        <v>2040</v>
      </c>
      <c r="P12" s="2">
        <v>1760</v>
      </c>
    </row>
    <row r="13" spans="1:16" x14ac:dyDescent="0.2">
      <c r="A13" s="2" t="s">
        <v>373</v>
      </c>
      <c r="B13" s="8">
        <f>SUM(B9:B12)*100/B6</f>
        <v>77.081081081081081</v>
      </c>
      <c r="C13" s="8">
        <f t="shared" ref="C13:P13" si="0">SUM(C9:C12)*100/C6</f>
        <v>77.701907228631981</v>
      </c>
      <c r="D13" s="8">
        <f t="shared" si="0"/>
        <v>76.434526728788626</v>
      </c>
      <c r="E13" s="8">
        <f t="shared" si="0"/>
        <v>58.409090909090907</v>
      </c>
      <c r="F13" s="8">
        <f t="shared" si="0"/>
        <v>63.063063063063062</v>
      </c>
      <c r="G13" s="8">
        <f t="shared" si="0"/>
        <v>53.669724770642205</v>
      </c>
      <c r="H13" s="8">
        <f t="shared" si="0"/>
        <v>58.409090909090907</v>
      </c>
      <c r="I13" s="8">
        <f t="shared" si="0"/>
        <v>63.063063063063062</v>
      </c>
      <c r="J13" s="8">
        <f t="shared" si="0"/>
        <v>53.669724770642205</v>
      </c>
      <c r="K13" s="8"/>
      <c r="L13" s="8"/>
      <c r="M13" s="8"/>
      <c r="N13" s="8">
        <f t="shared" si="0"/>
        <v>78.123018389346868</v>
      </c>
      <c r="O13" s="8">
        <f t="shared" si="0"/>
        <v>78.509316770186331</v>
      </c>
      <c r="P13" s="8">
        <f t="shared" si="0"/>
        <v>77.720207253886016</v>
      </c>
    </row>
    <row r="14" spans="1:16" x14ac:dyDescent="0.2">
      <c r="A14" s="2" t="s">
        <v>374</v>
      </c>
      <c r="B14" s="8">
        <f>(B11+B12)*100/B6</f>
        <v>20.168168168168169</v>
      </c>
      <c r="C14" s="8">
        <f t="shared" ref="C14:P14" si="1">(C11+C12)*100/C6</f>
        <v>19.425476807157995</v>
      </c>
      <c r="D14" s="8">
        <f t="shared" si="1"/>
        <v>20.941638057871504</v>
      </c>
      <c r="E14" s="8">
        <f t="shared" si="1"/>
        <v>7.5</v>
      </c>
      <c r="F14" s="8">
        <f t="shared" si="1"/>
        <v>8.1081081081081088</v>
      </c>
      <c r="G14" s="8">
        <f t="shared" si="1"/>
        <v>6.8807339449541285</v>
      </c>
      <c r="H14" s="8">
        <f t="shared" si="1"/>
        <v>7.5</v>
      </c>
      <c r="I14" s="8">
        <f t="shared" si="1"/>
        <v>8.1081081081081088</v>
      </c>
      <c r="J14" s="8">
        <f t="shared" si="1"/>
        <v>6.8807339449541285</v>
      </c>
      <c r="K14" s="8"/>
      <c r="L14" s="8"/>
      <c r="M14" s="8"/>
      <c r="N14" s="8">
        <f t="shared" si="1"/>
        <v>20.875079264426127</v>
      </c>
      <c r="O14" s="8">
        <f t="shared" si="1"/>
        <v>20.049689440993788</v>
      </c>
      <c r="P14" s="8">
        <f t="shared" si="1"/>
        <v>21.735751295336787</v>
      </c>
    </row>
    <row r="16" spans="1:16" x14ac:dyDescent="0.2">
      <c r="A16" s="2" t="s">
        <v>81</v>
      </c>
    </row>
    <row r="18" spans="1:16" x14ac:dyDescent="0.2">
      <c r="A18" s="2" t="s">
        <v>371</v>
      </c>
      <c r="B18" s="2">
        <v>99790</v>
      </c>
      <c r="C18" s="2">
        <v>50940</v>
      </c>
      <c r="D18" s="2">
        <v>48850</v>
      </c>
      <c r="E18" s="2">
        <v>5610</v>
      </c>
      <c r="F18" s="2">
        <v>2800</v>
      </c>
      <c r="G18" s="2">
        <v>2810</v>
      </c>
      <c r="H18" s="2">
        <v>5610</v>
      </c>
      <c r="I18" s="2">
        <v>2800</v>
      </c>
      <c r="J18" s="2">
        <v>2810</v>
      </c>
      <c r="K18" s="2">
        <v>0</v>
      </c>
      <c r="L18" s="2">
        <v>0</v>
      </c>
      <c r="M18" s="2">
        <v>0</v>
      </c>
      <c r="N18" s="2">
        <v>94180</v>
      </c>
      <c r="O18" s="2">
        <v>48140</v>
      </c>
      <c r="P18" s="2">
        <v>46040</v>
      </c>
    </row>
    <row r="19" spans="1:16" x14ac:dyDescent="0.2">
      <c r="A19" s="2" t="s">
        <v>98</v>
      </c>
      <c r="B19" s="2">
        <v>8120</v>
      </c>
      <c r="C19" s="2">
        <v>3820</v>
      </c>
      <c r="D19" s="2">
        <v>4300</v>
      </c>
      <c r="E19" s="2">
        <v>870</v>
      </c>
      <c r="F19" s="2">
        <v>410</v>
      </c>
      <c r="G19" s="2">
        <v>460</v>
      </c>
      <c r="H19" s="2">
        <v>870</v>
      </c>
      <c r="I19" s="2">
        <v>410</v>
      </c>
      <c r="J19" s="2">
        <v>460</v>
      </c>
      <c r="K19" s="2">
        <v>0</v>
      </c>
      <c r="L19" s="2">
        <v>0</v>
      </c>
      <c r="M19" s="2">
        <v>0</v>
      </c>
      <c r="N19" s="2">
        <v>7250</v>
      </c>
      <c r="O19" s="2">
        <v>3410</v>
      </c>
      <c r="P19" s="2">
        <v>3840</v>
      </c>
    </row>
    <row r="20" spans="1:16" x14ac:dyDescent="0.2">
      <c r="A20" s="2" t="s">
        <v>99</v>
      </c>
      <c r="B20" s="2">
        <v>15970</v>
      </c>
      <c r="C20" s="2">
        <v>8520</v>
      </c>
      <c r="D20" s="2">
        <v>7450</v>
      </c>
      <c r="E20" s="2">
        <v>1580</v>
      </c>
      <c r="F20" s="2">
        <v>730</v>
      </c>
      <c r="G20" s="2">
        <v>850</v>
      </c>
      <c r="H20" s="2">
        <v>1580</v>
      </c>
      <c r="I20" s="2">
        <v>730</v>
      </c>
      <c r="J20" s="2">
        <v>850</v>
      </c>
      <c r="K20" s="2">
        <v>0</v>
      </c>
      <c r="L20" s="2">
        <v>0</v>
      </c>
      <c r="M20" s="2">
        <v>0</v>
      </c>
      <c r="N20" s="2">
        <v>14390</v>
      </c>
      <c r="O20" s="2">
        <v>7790</v>
      </c>
      <c r="P20" s="2">
        <v>6600</v>
      </c>
    </row>
    <row r="21" spans="1:16" x14ac:dyDescent="0.2">
      <c r="A21" s="2" t="s">
        <v>90</v>
      </c>
      <c r="B21" s="2">
        <v>33370</v>
      </c>
      <c r="C21" s="2">
        <v>17310</v>
      </c>
      <c r="D21" s="2">
        <v>16060</v>
      </c>
      <c r="E21" s="2">
        <v>1880</v>
      </c>
      <c r="F21" s="2">
        <v>960</v>
      </c>
      <c r="G21" s="2">
        <v>920</v>
      </c>
      <c r="H21" s="2">
        <v>1880</v>
      </c>
      <c r="I21" s="2">
        <v>960</v>
      </c>
      <c r="J21" s="2">
        <v>920</v>
      </c>
      <c r="K21" s="2">
        <v>0</v>
      </c>
      <c r="L21" s="2">
        <v>0</v>
      </c>
      <c r="M21" s="2">
        <v>0</v>
      </c>
      <c r="N21" s="2">
        <v>31490</v>
      </c>
      <c r="O21" s="2">
        <v>16350</v>
      </c>
      <c r="P21" s="2">
        <v>15140</v>
      </c>
    </row>
    <row r="22" spans="1:16" x14ac:dyDescent="0.2">
      <c r="A22" s="2" t="s">
        <v>100</v>
      </c>
      <c r="B22" s="2">
        <v>24970</v>
      </c>
      <c r="C22" s="2">
        <v>12860</v>
      </c>
      <c r="D22" s="2">
        <v>12110</v>
      </c>
      <c r="E22" s="2">
        <v>940</v>
      </c>
      <c r="F22" s="2">
        <v>520</v>
      </c>
      <c r="G22" s="2">
        <v>420</v>
      </c>
      <c r="H22" s="2">
        <v>940</v>
      </c>
      <c r="I22" s="2">
        <v>520</v>
      </c>
      <c r="J22" s="2">
        <v>420</v>
      </c>
      <c r="K22" s="2">
        <v>0</v>
      </c>
      <c r="L22" s="2">
        <v>0</v>
      </c>
      <c r="M22" s="2">
        <v>0</v>
      </c>
      <c r="N22" s="2">
        <v>24030</v>
      </c>
      <c r="O22" s="2">
        <v>12340</v>
      </c>
      <c r="P22" s="2">
        <v>11690</v>
      </c>
    </row>
    <row r="23" spans="1:16" x14ac:dyDescent="0.2">
      <c r="A23" s="2" t="s">
        <v>101</v>
      </c>
      <c r="B23" s="2">
        <v>13500</v>
      </c>
      <c r="C23" s="2">
        <v>6360</v>
      </c>
      <c r="D23" s="2">
        <v>7140</v>
      </c>
      <c r="E23" s="2">
        <v>280</v>
      </c>
      <c r="F23" s="2">
        <v>150</v>
      </c>
      <c r="G23" s="2">
        <v>130</v>
      </c>
      <c r="H23" s="2">
        <v>280</v>
      </c>
      <c r="I23" s="2">
        <v>150</v>
      </c>
      <c r="J23" s="2">
        <v>130</v>
      </c>
      <c r="K23" s="2">
        <v>0</v>
      </c>
      <c r="L23" s="2">
        <v>0</v>
      </c>
      <c r="M23" s="2">
        <v>0</v>
      </c>
      <c r="N23" s="2">
        <v>13220</v>
      </c>
      <c r="O23" s="2">
        <v>6210</v>
      </c>
      <c r="P23" s="2">
        <v>7010</v>
      </c>
    </row>
    <row r="24" spans="1:16" x14ac:dyDescent="0.2">
      <c r="A24" s="2" t="s">
        <v>102</v>
      </c>
      <c r="B24" s="2">
        <v>3860</v>
      </c>
      <c r="C24" s="2">
        <v>2070</v>
      </c>
      <c r="D24" s="2">
        <v>1790</v>
      </c>
      <c r="E24" s="2">
        <v>60</v>
      </c>
      <c r="F24" s="2">
        <v>30</v>
      </c>
      <c r="G24" s="2">
        <v>30</v>
      </c>
      <c r="H24" s="2">
        <v>60</v>
      </c>
      <c r="I24" s="2">
        <v>30</v>
      </c>
      <c r="J24" s="2">
        <v>30</v>
      </c>
      <c r="K24" s="2">
        <v>0</v>
      </c>
      <c r="L24" s="2">
        <v>0</v>
      </c>
      <c r="M24" s="2">
        <v>0</v>
      </c>
      <c r="N24" s="2">
        <v>3800</v>
      </c>
      <c r="O24" s="2">
        <v>2040</v>
      </c>
      <c r="P24" s="2">
        <v>1760</v>
      </c>
    </row>
    <row r="25" spans="1:16" x14ac:dyDescent="0.2">
      <c r="A25" s="2" t="s">
        <v>373</v>
      </c>
      <c r="B25" s="8">
        <f>SUM(B21:B24)*100/B18</f>
        <v>75.859304539533014</v>
      </c>
      <c r="C25" s="8">
        <f t="shared" ref="C25" si="2">SUM(C21:C24)*100/C18</f>
        <v>75.775422065174709</v>
      </c>
      <c r="D25" s="8">
        <f t="shared" ref="D25" si="3">SUM(D21:D24)*100/D18</f>
        <v>75.946775844421694</v>
      </c>
      <c r="E25" s="8">
        <f t="shared" ref="E25" si="4">SUM(E21:E24)*100/E18</f>
        <v>56.327985739750446</v>
      </c>
      <c r="F25" s="8">
        <f t="shared" ref="F25" si="5">SUM(F21:F24)*100/F18</f>
        <v>59.285714285714285</v>
      </c>
      <c r="G25" s="8">
        <f t="shared" ref="G25" si="6">SUM(G21:G24)*100/G18</f>
        <v>53.380782918149464</v>
      </c>
      <c r="H25" s="8">
        <f t="shared" ref="H25" si="7">SUM(H21:H24)*100/H18</f>
        <v>56.327985739750446</v>
      </c>
      <c r="I25" s="8">
        <f t="shared" ref="I25" si="8">SUM(I21:I24)*100/I18</f>
        <v>59.285714285714285</v>
      </c>
      <c r="J25" s="8">
        <f t="shared" ref="J25" si="9">SUM(J21:J24)*100/J18</f>
        <v>53.380782918149464</v>
      </c>
      <c r="K25" s="8"/>
      <c r="L25" s="8"/>
      <c r="M25" s="8"/>
      <c r="N25" s="8">
        <f t="shared" ref="N25" si="10">SUM(N21:N24)*100/N18</f>
        <v>77.022722446379277</v>
      </c>
      <c r="O25" s="8">
        <f t="shared" ref="O25" si="11">SUM(O21:O24)*100/O18</f>
        <v>76.734524304113009</v>
      </c>
      <c r="P25" s="8">
        <f t="shared" ref="P25" si="12">SUM(P21:P24)*100/P18</f>
        <v>77.324066029539537</v>
      </c>
    </row>
    <row r="26" spans="1:16" x14ac:dyDescent="0.2">
      <c r="A26" s="2" t="s">
        <v>374</v>
      </c>
      <c r="B26" s="8">
        <f>(B23+B24)*100/B18</f>
        <v>17.396532718709288</v>
      </c>
      <c r="C26" s="8">
        <f t="shared" ref="C26:J26" si="13">(C23+C24)*100/C18</f>
        <v>16.548881036513546</v>
      </c>
      <c r="D26" s="8">
        <f t="shared" si="13"/>
        <v>18.280450358239509</v>
      </c>
      <c r="E26" s="8">
        <f t="shared" si="13"/>
        <v>6.0606060606060606</v>
      </c>
      <c r="F26" s="8">
        <f t="shared" si="13"/>
        <v>6.4285714285714288</v>
      </c>
      <c r="G26" s="8">
        <f t="shared" si="13"/>
        <v>5.6939501779359434</v>
      </c>
      <c r="H26" s="8">
        <f t="shared" si="13"/>
        <v>6.0606060606060606</v>
      </c>
      <c r="I26" s="8">
        <f t="shared" si="13"/>
        <v>6.4285714285714288</v>
      </c>
      <c r="J26" s="8">
        <f t="shared" si="13"/>
        <v>5.6939501779359434</v>
      </c>
      <c r="K26" s="8"/>
      <c r="L26" s="8"/>
      <c r="M26" s="8"/>
      <c r="N26" s="8">
        <f t="shared" ref="N26:P26" si="14">(N23+N24)*100/N18</f>
        <v>18.071777447441072</v>
      </c>
      <c r="O26" s="8">
        <f t="shared" si="14"/>
        <v>17.137515579559619</v>
      </c>
      <c r="P26" s="8">
        <f t="shared" si="14"/>
        <v>19.048653344917462</v>
      </c>
    </row>
    <row r="28" spans="1:16" x14ac:dyDescent="0.2">
      <c r="A28" s="2" t="s">
        <v>103</v>
      </c>
    </row>
    <row r="30" spans="1:16" x14ac:dyDescent="0.2">
      <c r="A30" s="2" t="s">
        <v>0</v>
      </c>
      <c r="B30" s="2">
        <v>154320</v>
      </c>
      <c r="C30" s="2">
        <v>78810</v>
      </c>
      <c r="D30" s="2">
        <v>75510</v>
      </c>
      <c r="E30" s="2">
        <v>10660</v>
      </c>
      <c r="F30" s="2">
        <v>5500</v>
      </c>
      <c r="G30" s="2">
        <v>5160</v>
      </c>
      <c r="H30" s="2">
        <v>7220</v>
      </c>
      <c r="I30" s="2">
        <v>3600</v>
      </c>
      <c r="J30" s="2">
        <v>3620</v>
      </c>
      <c r="K30" s="2">
        <v>3440</v>
      </c>
      <c r="L30" s="2">
        <v>1900</v>
      </c>
      <c r="M30" s="2">
        <v>1540</v>
      </c>
      <c r="N30" s="2">
        <v>143660</v>
      </c>
      <c r="O30" s="2">
        <v>73310</v>
      </c>
      <c r="P30" s="2">
        <v>70350</v>
      </c>
    </row>
    <row r="31" spans="1:16" x14ac:dyDescent="0.2">
      <c r="A31" s="2" t="s">
        <v>104</v>
      </c>
      <c r="B31" s="2">
        <v>80410</v>
      </c>
      <c r="C31" s="2">
        <v>39350</v>
      </c>
      <c r="D31" s="2">
        <v>41060</v>
      </c>
      <c r="E31" s="2">
        <v>5380</v>
      </c>
      <c r="F31" s="2">
        <v>2660</v>
      </c>
      <c r="G31" s="2">
        <v>2720</v>
      </c>
      <c r="H31" s="2">
        <v>5200</v>
      </c>
      <c r="I31" s="2">
        <v>2550</v>
      </c>
      <c r="J31" s="2">
        <v>2650</v>
      </c>
      <c r="K31" s="2">
        <v>180</v>
      </c>
      <c r="L31" s="2">
        <v>110</v>
      </c>
      <c r="M31" s="2">
        <v>70</v>
      </c>
      <c r="N31" s="2">
        <v>75030</v>
      </c>
      <c r="O31" s="2">
        <v>36690</v>
      </c>
      <c r="P31" s="2">
        <v>38340</v>
      </c>
    </row>
    <row r="32" spans="1:16" x14ac:dyDescent="0.2">
      <c r="A32" s="2" t="s">
        <v>105</v>
      </c>
      <c r="B32" s="2">
        <v>13860</v>
      </c>
      <c r="C32" s="2">
        <v>7460</v>
      </c>
      <c r="D32" s="2">
        <v>6400</v>
      </c>
      <c r="E32" s="2">
        <v>480</v>
      </c>
      <c r="F32" s="2">
        <v>260</v>
      </c>
      <c r="G32" s="2">
        <v>220</v>
      </c>
      <c r="H32" s="2">
        <v>470</v>
      </c>
      <c r="I32" s="2">
        <v>260</v>
      </c>
      <c r="J32" s="2">
        <v>210</v>
      </c>
      <c r="K32" s="2">
        <v>10</v>
      </c>
      <c r="L32" s="2">
        <v>0</v>
      </c>
      <c r="M32" s="2">
        <v>10</v>
      </c>
      <c r="N32" s="2">
        <v>13380</v>
      </c>
      <c r="O32" s="2">
        <v>7200</v>
      </c>
      <c r="P32" s="2">
        <v>6180</v>
      </c>
    </row>
    <row r="33" spans="1:16" x14ac:dyDescent="0.2">
      <c r="A33" s="2" t="s">
        <v>106</v>
      </c>
      <c r="B33" s="2">
        <v>10820</v>
      </c>
      <c r="C33" s="2">
        <v>6880</v>
      </c>
      <c r="D33" s="2">
        <v>3940</v>
      </c>
      <c r="E33" s="2">
        <v>300</v>
      </c>
      <c r="F33" s="2">
        <v>150</v>
      </c>
      <c r="G33" s="2">
        <v>150</v>
      </c>
      <c r="H33" s="2">
        <v>300</v>
      </c>
      <c r="I33" s="2">
        <v>150</v>
      </c>
      <c r="J33" s="2">
        <v>150</v>
      </c>
      <c r="K33" s="2">
        <v>0</v>
      </c>
      <c r="L33" s="2">
        <v>0</v>
      </c>
      <c r="M33" s="2">
        <v>0</v>
      </c>
      <c r="N33" s="2">
        <v>10520</v>
      </c>
      <c r="O33" s="2">
        <v>6730</v>
      </c>
      <c r="P33" s="2">
        <v>3790</v>
      </c>
    </row>
    <row r="34" spans="1:16" x14ac:dyDescent="0.2">
      <c r="A34" s="2" t="s">
        <v>67</v>
      </c>
      <c r="B34" s="2">
        <v>49230</v>
      </c>
      <c r="C34" s="2">
        <v>25120</v>
      </c>
      <c r="D34" s="2">
        <v>24110</v>
      </c>
      <c r="E34" s="2">
        <v>4500</v>
      </c>
      <c r="F34" s="2">
        <v>2430</v>
      </c>
      <c r="G34" s="2">
        <v>2070</v>
      </c>
      <c r="H34" s="2">
        <v>1250</v>
      </c>
      <c r="I34" s="2">
        <v>640</v>
      </c>
      <c r="J34" s="2">
        <v>610</v>
      </c>
      <c r="K34" s="2">
        <v>3250</v>
      </c>
      <c r="L34" s="2">
        <v>1790</v>
      </c>
      <c r="M34" s="2">
        <v>1460</v>
      </c>
      <c r="N34" s="2">
        <v>44730</v>
      </c>
      <c r="O34" s="2">
        <v>22690</v>
      </c>
      <c r="P34" s="2">
        <v>22040</v>
      </c>
    </row>
    <row r="35" spans="1:16" x14ac:dyDescent="0.2">
      <c r="A35" s="15" t="s">
        <v>369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</sheetData>
  <mergeCells count="6">
    <mergeCell ref="A35:P35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8225A-63F6-40EE-BEAF-FDEA314C2D25}">
  <dimension ref="A1:P31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4.5546875" style="2" customWidth="1"/>
    <col min="2" max="4" width="5.44140625" style="2" customWidth="1"/>
    <col min="5" max="13" width="4.5546875" style="2" customWidth="1"/>
    <col min="14" max="16" width="5.44140625" style="2" customWidth="1"/>
    <col min="17" max="16384" width="8.88671875" style="2"/>
  </cols>
  <sheetData>
    <row r="1" spans="1:16" x14ac:dyDescent="0.2">
      <c r="A1" s="2" t="s">
        <v>407</v>
      </c>
    </row>
    <row r="2" spans="1:16" x14ac:dyDescent="0.2">
      <c r="A2" s="6"/>
      <c r="B2" s="16" t="s">
        <v>0</v>
      </c>
      <c r="C2" s="16"/>
      <c r="D2" s="16"/>
      <c r="E2" s="16" t="s">
        <v>14</v>
      </c>
      <c r="F2" s="16"/>
      <c r="G2" s="16"/>
      <c r="H2" s="16" t="s">
        <v>15</v>
      </c>
      <c r="I2" s="16"/>
      <c r="J2" s="16"/>
      <c r="K2" s="16" t="s">
        <v>16</v>
      </c>
      <c r="L2" s="16"/>
      <c r="M2" s="16"/>
      <c r="N2" s="16" t="s">
        <v>13</v>
      </c>
      <c r="O2" s="16"/>
      <c r="P2" s="17"/>
    </row>
    <row r="3" spans="1:16" s="3" customFormat="1" x14ac:dyDescent="0.2">
      <c r="A3" s="7"/>
      <c r="B3" s="4" t="s">
        <v>0</v>
      </c>
      <c r="C3" s="4" t="s">
        <v>1</v>
      </c>
      <c r="D3" s="4" t="s">
        <v>2</v>
      </c>
      <c r="E3" s="4" t="s">
        <v>0</v>
      </c>
      <c r="F3" s="4" t="s">
        <v>1</v>
      </c>
      <c r="G3" s="4" t="s">
        <v>2</v>
      </c>
      <c r="H3" s="4" t="s">
        <v>0</v>
      </c>
      <c r="I3" s="4" t="s">
        <v>1</v>
      </c>
      <c r="J3" s="4" t="s">
        <v>2</v>
      </c>
      <c r="K3" s="4" t="s">
        <v>0</v>
      </c>
      <c r="L3" s="4" t="s">
        <v>1</v>
      </c>
      <c r="M3" s="4" t="s">
        <v>2</v>
      </c>
      <c r="N3" s="4" t="s">
        <v>0</v>
      </c>
      <c r="O3" s="4" t="s">
        <v>1</v>
      </c>
      <c r="P3" s="5" t="s">
        <v>2</v>
      </c>
    </row>
    <row r="4" spans="1:16" x14ac:dyDescent="0.2">
      <c r="A4" s="2" t="s">
        <v>107</v>
      </c>
    </row>
    <row r="6" spans="1:16" x14ac:dyDescent="0.2">
      <c r="A6" s="2" t="s">
        <v>0</v>
      </c>
      <c r="B6" s="2">
        <v>137820</v>
      </c>
      <c r="C6" s="2">
        <v>70330</v>
      </c>
      <c r="D6" s="2">
        <v>67490</v>
      </c>
      <c r="E6" s="2">
        <v>8800</v>
      </c>
      <c r="F6" s="2">
        <v>4460</v>
      </c>
      <c r="G6" s="2">
        <v>4340</v>
      </c>
      <c r="H6" s="2">
        <v>7050</v>
      </c>
      <c r="I6" s="2">
        <v>3500</v>
      </c>
      <c r="J6" s="2">
        <v>3550</v>
      </c>
      <c r="K6" s="2">
        <v>1750</v>
      </c>
      <c r="L6" s="2">
        <v>960</v>
      </c>
      <c r="M6" s="2">
        <v>790</v>
      </c>
      <c r="N6" s="2">
        <v>129020</v>
      </c>
      <c r="O6" s="2">
        <v>65870</v>
      </c>
      <c r="P6" s="2">
        <v>63150</v>
      </c>
    </row>
    <row r="7" spans="1:16" x14ac:dyDescent="0.2">
      <c r="A7" s="2" t="s">
        <v>108</v>
      </c>
      <c r="B7" s="2">
        <v>83980</v>
      </c>
      <c r="C7" s="2">
        <v>42570</v>
      </c>
      <c r="D7" s="2">
        <v>41410</v>
      </c>
      <c r="E7" s="2">
        <v>7350</v>
      </c>
      <c r="F7" s="2">
        <v>3770</v>
      </c>
      <c r="G7" s="2">
        <v>3580</v>
      </c>
      <c r="H7" s="2">
        <v>6460</v>
      </c>
      <c r="I7" s="2">
        <v>3280</v>
      </c>
      <c r="J7" s="2">
        <v>3180</v>
      </c>
      <c r="K7" s="2">
        <v>890</v>
      </c>
      <c r="L7" s="2">
        <v>490</v>
      </c>
      <c r="M7" s="2">
        <v>400</v>
      </c>
      <c r="N7" s="2">
        <v>76630</v>
      </c>
      <c r="O7" s="2">
        <v>38800</v>
      </c>
      <c r="P7" s="2">
        <v>37830</v>
      </c>
    </row>
    <row r="8" spans="1:16" x14ac:dyDescent="0.2">
      <c r="A8" s="2" t="s">
        <v>109</v>
      </c>
      <c r="B8" s="2">
        <v>53840</v>
      </c>
      <c r="C8" s="2">
        <v>27760</v>
      </c>
      <c r="D8" s="2">
        <v>26080</v>
      </c>
      <c r="E8" s="2">
        <v>1450</v>
      </c>
      <c r="F8" s="2">
        <v>690</v>
      </c>
      <c r="G8" s="2">
        <v>760</v>
      </c>
      <c r="H8" s="2">
        <v>590</v>
      </c>
      <c r="I8" s="2">
        <v>220</v>
      </c>
      <c r="J8" s="2">
        <v>370</v>
      </c>
      <c r="K8" s="2">
        <v>860</v>
      </c>
      <c r="L8" s="2">
        <v>470</v>
      </c>
      <c r="M8" s="2">
        <v>390</v>
      </c>
      <c r="N8" s="2">
        <v>52390</v>
      </c>
      <c r="O8" s="2">
        <v>27070</v>
      </c>
      <c r="P8" s="2">
        <v>25320</v>
      </c>
    </row>
    <row r="9" spans="1:16" x14ac:dyDescent="0.2">
      <c r="A9" s="2" t="s">
        <v>370</v>
      </c>
      <c r="B9" s="8">
        <f>B8*100/B6</f>
        <v>39.065447685386737</v>
      </c>
      <c r="C9" s="8">
        <f t="shared" ref="C9:P9" si="0">C8*100/C6</f>
        <v>39.471064979382909</v>
      </c>
      <c r="D9" s="8">
        <f t="shared" si="0"/>
        <v>38.642761890650469</v>
      </c>
      <c r="E9" s="8">
        <f t="shared" si="0"/>
        <v>16.477272727272727</v>
      </c>
      <c r="F9" s="8">
        <f t="shared" si="0"/>
        <v>15.47085201793722</v>
      </c>
      <c r="G9" s="8">
        <f t="shared" si="0"/>
        <v>17.511520737327189</v>
      </c>
      <c r="H9" s="8">
        <f t="shared" si="0"/>
        <v>8.3687943262411348</v>
      </c>
      <c r="I9" s="8">
        <f t="shared" si="0"/>
        <v>6.2857142857142856</v>
      </c>
      <c r="J9" s="8">
        <f t="shared" si="0"/>
        <v>10.422535211267606</v>
      </c>
      <c r="K9" s="8">
        <f t="shared" si="0"/>
        <v>49.142857142857146</v>
      </c>
      <c r="L9" s="8">
        <f t="shared" si="0"/>
        <v>48.958333333333336</v>
      </c>
      <c r="M9" s="8">
        <f t="shared" si="0"/>
        <v>49.367088607594937</v>
      </c>
      <c r="N9" s="8">
        <f t="shared" si="0"/>
        <v>40.606107580220119</v>
      </c>
      <c r="O9" s="8">
        <f t="shared" si="0"/>
        <v>41.096098375588276</v>
      </c>
      <c r="P9" s="8">
        <f t="shared" si="0"/>
        <v>40.095011876484563</v>
      </c>
    </row>
    <row r="10" spans="1:16" x14ac:dyDescent="0.2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x14ac:dyDescent="0.2">
      <c r="A11" s="2" t="s">
        <v>110</v>
      </c>
    </row>
    <row r="13" spans="1:16" x14ac:dyDescent="0.2">
      <c r="A13" s="2" t="s">
        <v>0</v>
      </c>
      <c r="B13" s="2">
        <v>83980</v>
      </c>
      <c r="C13" s="2">
        <v>42570</v>
      </c>
      <c r="D13" s="2">
        <v>41410</v>
      </c>
      <c r="E13" s="2">
        <v>7350</v>
      </c>
      <c r="F13" s="2">
        <v>3770</v>
      </c>
      <c r="G13" s="2">
        <v>3580</v>
      </c>
      <c r="H13" s="2">
        <v>6460</v>
      </c>
      <c r="I13" s="2">
        <v>3280</v>
      </c>
      <c r="J13" s="2">
        <v>3180</v>
      </c>
      <c r="K13" s="2">
        <v>890</v>
      </c>
      <c r="L13" s="2">
        <v>490</v>
      </c>
      <c r="M13" s="2">
        <v>400</v>
      </c>
      <c r="N13" s="2">
        <v>76630</v>
      </c>
      <c r="O13" s="2">
        <v>38800</v>
      </c>
      <c r="P13" s="2">
        <v>37830</v>
      </c>
    </row>
    <row r="14" spans="1:16" x14ac:dyDescent="0.2">
      <c r="A14" s="2" t="s">
        <v>111</v>
      </c>
      <c r="B14" s="2">
        <v>7740</v>
      </c>
      <c r="C14" s="2">
        <v>3970</v>
      </c>
      <c r="D14" s="2">
        <v>3770</v>
      </c>
      <c r="E14" s="2">
        <v>6830</v>
      </c>
      <c r="F14" s="2">
        <v>3530</v>
      </c>
      <c r="G14" s="2">
        <v>3300</v>
      </c>
      <c r="H14" s="2">
        <v>6110</v>
      </c>
      <c r="I14" s="2">
        <v>3120</v>
      </c>
      <c r="J14" s="2">
        <v>2990</v>
      </c>
      <c r="K14" s="2">
        <v>720</v>
      </c>
      <c r="L14" s="2">
        <v>410</v>
      </c>
      <c r="M14" s="2">
        <v>310</v>
      </c>
      <c r="N14" s="2">
        <v>910</v>
      </c>
      <c r="O14" s="2">
        <v>440</v>
      </c>
      <c r="P14" s="2">
        <v>470</v>
      </c>
    </row>
    <row r="15" spans="1:16" x14ac:dyDescent="0.2">
      <c r="A15" s="2" t="s">
        <v>112</v>
      </c>
      <c r="B15" s="2">
        <v>130</v>
      </c>
      <c r="C15" s="2">
        <v>80</v>
      </c>
      <c r="D15" s="2">
        <v>50</v>
      </c>
      <c r="E15" s="2">
        <v>130</v>
      </c>
      <c r="F15" s="2">
        <v>80</v>
      </c>
      <c r="G15" s="2">
        <v>50</v>
      </c>
      <c r="H15" s="2">
        <v>130</v>
      </c>
      <c r="I15" s="2">
        <v>80</v>
      </c>
      <c r="J15" s="2">
        <v>50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</row>
    <row r="16" spans="1:16" x14ac:dyDescent="0.2">
      <c r="A16" s="2" t="s">
        <v>113</v>
      </c>
      <c r="B16" s="2">
        <v>1830</v>
      </c>
      <c r="C16" s="2">
        <v>870</v>
      </c>
      <c r="D16" s="2">
        <v>960</v>
      </c>
      <c r="E16" s="2">
        <v>1290</v>
      </c>
      <c r="F16" s="2">
        <v>580</v>
      </c>
      <c r="G16" s="2">
        <v>710</v>
      </c>
      <c r="H16" s="2">
        <v>1130</v>
      </c>
      <c r="I16" s="2">
        <v>490</v>
      </c>
      <c r="J16" s="2">
        <v>640</v>
      </c>
      <c r="K16" s="2">
        <v>160</v>
      </c>
      <c r="L16" s="2">
        <v>90</v>
      </c>
      <c r="M16" s="2">
        <v>70</v>
      </c>
      <c r="N16" s="2">
        <v>540</v>
      </c>
      <c r="O16" s="2">
        <v>290</v>
      </c>
      <c r="P16" s="2">
        <v>250</v>
      </c>
    </row>
    <row r="17" spans="1:16" x14ac:dyDescent="0.2">
      <c r="A17" s="2" t="s">
        <v>114</v>
      </c>
      <c r="B17" s="2">
        <v>150</v>
      </c>
      <c r="C17" s="2">
        <v>60</v>
      </c>
      <c r="D17" s="2">
        <v>90</v>
      </c>
      <c r="E17" s="2">
        <v>150</v>
      </c>
      <c r="F17" s="2">
        <v>60</v>
      </c>
      <c r="G17" s="2">
        <v>90</v>
      </c>
      <c r="H17" s="2">
        <v>120</v>
      </c>
      <c r="I17" s="2">
        <v>40</v>
      </c>
      <c r="J17" s="2">
        <v>80</v>
      </c>
      <c r="K17" s="2">
        <v>30</v>
      </c>
      <c r="L17" s="2">
        <v>20</v>
      </c>
      <c r="M17" s="2">
        <v>10</v>
      </c>
      <c r="N17" s="2">
        <v>0</v>
      </c>
      <c r="O17" s="2">
        <v>0</v>
      </c>
      <c r="P17" s="2">
        <v>0</v>
      </c>
    </row>
    <row r="18" spans="1:16" x14ac:dyDescent="0.2">
      <c r="A18" s="2" t="s">
        <v>115</v>
      </c>
      <c r="B18" s="2">
        <v>990</v>
      </c>
      <c r="C18" s="2">
        <v>520</v>
      </c>
      <c r="D18" s="2">
        <v>470</v>
      </c>
      <c r="E18" s="2">
        <v>950</v>
      </c>
      <c r="F18" s="2">
        <v>500</v>
      </c>
      <c r="G18" s="2">
        <v>450</v>
      </c>
      <c r="H18" s="2">
        <v>870</v>
      </c>
      <c r="I18" s="2">
        <v>440</v>
      </c>
      <c r="J18" s="2">
        <v>430</v>
      </c>
      <c r="K18" s="2">
        <v>80</v>
      </c>
      <c r="L18" s="2">
        <v>60</v>
      </c>
      <c r="M18" s="2">
        <v>20</v>
      </c>
      <c r="N18" s="2">
        <v>40</v>
      </c>
      <c r="O18" s="2">
        <v>20</v>
      </c>
      <c r="P18" s="2">
        <v>20</v>
      </c>
    </row>
    <row r="19" spans="1:16" x14ac:dyDescent="0.2">
      <c r="A19" s="2" t="s">
        <v>116</v>
      </c>
      <c r="B19" s="2">
        <v>4220</v>
      </c>
      <c r="C19" s="2">
        <v>2170</v>
      </c>
      <c r="D19" s="2">
        <v>2050</v>
      </c>
      <c r="E19" s="2">
        <v>3930</v>
      </c>
      <c r="F19" s="2">
        <v>2060</v>
      </c>
      <c r="G19" s="2">
        <v>1870</v>
      </c>
      <c r="H19" s="2">
        <v>3500</v>
      </c>
      <c r="I19" s="2">
        <v>1840</v>
      </c>
      <c r="J19" s="2">
        <v>1660</v>
      </c>
      <c r="K19" s="2">
        <v>430</v>
      </c>
      <c r="L19" s="2">
        <v>220</v>
      </c>
      <c r="M19" s="2">
        <v>210</v>
      </c>
      <c r="N19" s="2">
        <v>290</v>
      </c>
      <c r="O19" s="2">
        <v>110</v>
      </c>
      <c r="P19" s="2">
        <v>180</v>
      </c>
    </row>
    <row r="20" spans="1:16" x14ac:dyDescent="0.2">
      <c r="A20" s="2" t="s">
        <v>117</v>
      </c>
      <c r="B20" s="2">
        <v>420</v>
      </c>
      <c r="C20" s="2">
        <v>270</v>
      </c>
      <c r="D20" s="2">
        <v>150</v>
      </c>
      <c r="E20" s="2">
        <v>380</v>
      </c>
      <c r="F20" s="2">
        <v>250</v>
      </c>
      <c r="G20" s="2">
        <v>130</v>
      </c>
      <c r="H20" s="2">
        <v>360</v>
      </c>
      <c r="I20" s="2">
        <v>230</v>
      </c>
      <c r="J20" s="2">
        <v>130</v>
      </c>
      <c r="K20" s="2">
        <v>20</v>
      </c>
      <c r="L20" s="2">
        <v>20</v>
      </c>
      <c r="M20" s="2">
        <v>0</v>
      </c>
      <c r="N20" s="2">
        <v>40</v>
      </c>
      <c r="O20" s="2">
        <v>20</v>
      </c>
      <c r="P20" s="2">
        <v>20</v>
      </c>
    </row>
    <row r="21" spans="1:16" x14ac:dyDescent="0.2">
      <c r="A21" s="2" t="s">
        <v>118</v>
      </c>
      <c r="B21" s="2">
        <v>30450</v>
      </c>
      <c r="C21" s="2">
        <v>15490</v>
      </c>
      <c r="D21" s="2">
        <v>14960</v>
      </c>
      <c r="E21" s="2">
        <v>200</v>
      </c>
      <c r="F21" s="2">
        <v>90</v>
      </c>
      <c r="G21" s="2">
        <v>110</v>
      </c>
      <c r="H21" s="2">
        <v>90</v>
      </c>
      <c r="I21" s="2">
        <v>40</v>
      </c>
      <c r="J21" s="2">
        <v>50</v>
      </c>
      <c r="K21" s="2">
        <v>110</v>
      </c>
      <c r="L21" s="2">
        <v>50</v>
      </c>
      <c r="M21" s="2">
        <v>60</v>
      </c>
      <c r="N21" s="2">
        <v>30250</v>
      </c>
      <c r="O21" s="2">
        <v>15400</v>
      </c>
      <c r="P21" s="2">
        <v>14850</v>
      </c>
    </row>
    <row r="22" spans="1:16" x14ac:dyDescent="0.2">
      <c r="A22" s="2" t="s">
        <v>119</v>
      </c>
      <c r="B22" s="2">
        <v>45790</v>
      </c>
      <c r="C22" s="2">
        <v>23110</v>
      </c>
      <c r="D22" s="2">
        <v>22680</v>
      </c>
      <c r="E22" s="2">
        <v>320</v>
      </c>
      <c r="F22" s="2">
        <v>150</v>
      </c>
      <c r="G22" s="2">
        <v>170</v>
      </c>
      <c r="H22" s="2">
        <v>260</v>
      </c>
      <c r="I22" s="2">
        <v>120</v>
      </c>
      <c r="J22" s="2">
        <v>140</v>
      </c>
      <c r="K22" s="2">
        <v>60</v>
      </c>
      <c r="L22" s="2">
        <v>30</v>
      </c>
      <c r="M22" s="2">
        <v>30</v>
      </c>
      <c r="N22" s="2">
        <v>45470</v>
      </c>
      <c r="O22" s="2">
        <v>22960</v>
      </c>
      <c r="P22" s="2">
        <v>22510</v>
      </c>
    </row>
    <row r="24" spans="1:16" x14ac:dyDescent="0.2">
      <c r="A24" s="2" t="s">
        <v>120</v>
      </c>
    </row>
    <row r="26" spans="1:16" x14ac:dyDescent="0.2">
      <c r="A26" s="2" t="s">
        <v>0</v>
      </c>
      <c r="B26" s="2">
        <v>83980</v>
      </c>
      <c r="C26" s="2">
        <v>42570</v>
      </c>
      <c r="D26" s="2">
        <v>41410</v>
      </c>
      <c r="E26" s="2">
        <v>7350</v>
      </c>
      <c r="F26" s="2">
        <v>3770</v>
      </c>
      <c r="G26" s="2">
        <v>3580</v>
      </c>
      <c r="H26" s="2">
        <v>6460</v>
      </c>
      <c r="I26" s="2">
        <v>3280</v>
      </c>
      <c r="J26" s="2">
        <v>3180</v>
      </c>
      <c r="K26" s="2">
        <v>890</v>
      </c>
      <c r="L26" s="2">
        <v>490</v>
      </c>
      <c r="M26" s="2">
        <v>400</v>
      </c>
      <c r="N26" s="2">
        <v>76630</v>
      </c>
      <c r="O26" s="2">
        <v>38800</v>
      </c>
      <c r="P26" s="2">
        <v>37830</v>
      </c>
    </row>
    <row r="27" spans="1:16" x14ac:dyDescent="0.2">
      <c r="A27" s="2" t="s">
        <v>121</v>
      </c>
      <c r="B27" s="2">
        <v>31370</v>
      </c>
      <c r="C27" s="2">
        <v>16290</v>
      </c>
      <c r="D27" s="2">
        <v>15080</v>
      </c>
      <c r="E27" s="2">
        <v>4470</v>
      </c>
      <c r="F27" s="2">
        <v>2330</v>
      </c>
      <c r="G27" s="2">
        <v>2140</v>
      </c>
      <c r="H27" s="2">
        <v>4160</v>
      </c>
      <c r="I27" s="2">
        <v>2190</v>
      </c>
      <c r="J27" s="2">
        <v>1970</v>
      </c>
      <c r="K27" s="2">
        <v>310</v>
      </c>
      <c r="L27" s="2">
        <v>140</v>
      </c>
      <c r="M27" s="2">
        <v>170</v>
      </c>
      <c r="N27" s="2">
        <v>26900</v>
      </c>
      <c r="O27" s="2">
        <v>13960</v>
      </c>
      <c r="P27" s="2">
        <v>12940</v>
      </c>
    </row>
    <row r="28" spans="1:16" x14ac:dyDescent="0.2">
      <c r="A28" s="2" t="s">
        <v>122</v>
      </c>
      <c r="B28" s="2">
        <v>30790</v>
      </c>
      <c r="C28" s="2">
        <v>15210</v>
      </c>
      <c r="D28" s="2">
        <v>15580</v>
      </c>
      <c r="E28" s="2">
        <v>2170</v>
      </c>
      <c r="F28" s="2">
        <v>1060</v>
      </c>
      <c r="G28" s="2">
        <v>1110</v>
      </c>
      <c r="H28" s="2">
        <v>1830</v>
      </c>
      <c r="I28" s="2">
        <v>860</v>
      </c>
      <c r="J28" s="2">
        <v>970</v>
      </c>
      <c r="K28" s="2">
        <v>340</v>
      </c>
      <c r="L28" s="2">
        <v>200</v>
      </c>
      <c r="M28" s="2">
        <v>140</v>
      </c>
      <c r="N28" s="2">
        <v>28620</v>
      </c>
      <c r="O28" s="2">
        <v>14150</v>
      </c>
      <c r="P28" s="2">
        <v>14470</v>
      </c>
    </row>
    <row r="29" spans="1:16" x14ac:dyDescent="0.2">
      <c r="A29" s="2" t="s">
        <v>123</v>
      </c>
      <c r="B29" s="2">
        <v>21070</v>
      </c>
      <c r="C29" s="2">
        <v>10580</v>
      </c>
      <c r="D29" s="2">
        <v>10490</v>
      </c>
      <c r="E29" s="2">
        <v>670</v>
      </c>
      <c r="F29" s="2">
        <v>370</v>
      </c>
      <c r="G29" s="2">
        <v>300</v>
      </c>
      <c r="H29" s="2">
        <v>430</v>
      </c>
      <c r="I29" s="2">
        <v>220</v>
      </c>
      <c r="J29" s="2">
        <v>210</v>
      </c>
      <c r="K29" s="2">
        <v>240</v>
      </c>
      <c r="L29" s="2">
        <v>150</v>
      </c>
      <c r="M29" s="2">
        <v>90</v>
      </c>
      <c r="N29" s="2">
        <v>20400</v>
      </c>
      <c r="O29" s="2">
        <v>10210</v>
      </c>
      <c r="P29" s="2">
        <v>10190</v>
      </c>
    </row>
    <row r="30" spans="1:16" x14ac:dyDescent="0.2">
      <c r="A30" s="2" t="s">
        <v>124</v>
      </c>
      <c r="B30" s="2">
        <v>750</v>
      </c>
      <c r="C30" s="2">
        <v>490</v>
      </c>
      <c r="D30" s="2">
        <v>260</v>
      </c>
      <c r="E30" s="2">
        <v>40</v>
      </c>
      <c r="F30" s="2">
        <v>10</v>
      </c>
      <c r="G30" s="2">
        <v>30</v>
      </c>
      <c r="H30" s="2">
        <v>40</v>
      </c>
      <c r="I30" s="2">
        <v>10</v>
      </c>
      <c r="J30" s="2">
        <v>30</v>
      </c>
      <c r="K30" s="2">
        <v>0</v>
      </c>
      <c r="L30" s="2">
        <v>0</v>
      </c>
      <c r="M30" s="2">
        <v>0</v>
      </c>
      <c r="N30" s="2">
        <v>710</v>
      </c>
      <c r="O30" s="2">
        <v>480</v>
      </c>
      <c r="P30" s="2">
        <v>230</v>
      </c>
    </row>
    <row r="31" spans="1:16" x14ac:dyDescent="0.2">
      <c r="A31" s="15" t="s">
        <v>369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</sheetData>
  <mergeCells count="6">
    <mergeCell ref="A31:P31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A5621-F173-479A-A655-355D554BBBD4}">
  <dimension ref="A1:P36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4.5546875" style="2" customWidth="1"/>
    <col min="2" max="4" width="5.44140625" style="2" customWidth="1"/>
    <col min="5" max="13" width="4.5546875" style="2" customWidth="1"/>
    <col min="14" max="16" width="5.44140625" style="2" customWidth="1"/>
    <col min="17" max="16384" width="8.88671875" style="2"/>
  </cols>
  <sheetData>
    <row r="1" spans="1:16" x14ac:dyDescent="0.2">
      <c r="A1" s="2" t="s">
        <v>408</v>
      </c>
    </row>
    <row r="2" spans="1:16" x14ac:dyDescent="0.2">
      <c r="A2" s="6"/>
      <c r="B2" s="16" t="s">
        <v>0</v>
      </c>
      <c r="C2" s="16"/>
      <c r="D2" s="16"/>
      <c r="E2" s="16" t="s">
        <v>14</v>
      </c>
      <c r="F2" s="16"/>
      <c r="G2" s="16"/>
      <c r="H2" s="16" t="s">
        <v>15</v>
      </c>
      <c r="I2" s="16"/>
      <c r="J2" s="16"/>
      <c r="K2" s="16" t="s">
        <v>16</v>
      </c>
      <c r="L2" s="16"/>
      <c r="M2" s="16"/>
      <c r="N2" s="16" t="s">
        <v>13</v>
      </c>
      <c r="O2" s="16"/>
      <c r="P2" s="17"/>
    </row>
    <row r="3" spans="1:16" s="3" customFormat="1" x14ac:dyDescent="0.2">
      <c r="A3" s="7"/>
      <c r="B3" s="4" t="s">
        <v>0</v>
      </c>
      <c r="C3" s="4" t="s">
        <v>1</v>
      </c>
      <c r="D3" s="4" t="s">
        <v>2</v>
      </c>
      <c r="E3" s="4" t="s">
        <v>0</v>
      </c>
      <c r="F3" s="4" t="s">
        <v>1</v>
      </c>
      <c r="G3" s="4" t="s">
        <v>2</v>
      </c>
      <c r="H3" s="4" t="s">
        <v>0</v>
      </c>
      <c r="I3" s="4" t="s">
        <v>1</v>
      </c>
      <c r="J3" s="4" t="s">
        <v>2</v>
      </c>
      <c r="K3" s="4" t="s">
        <v>0</v>
      </c>
      <c r="L3" s="4" t="s">
        <v>1</v>
      </c>
      <c r="M3" s="4" t="s">
        <v>2</v>
      </c>
      <c r="N3" s="4" t="s">
        <v>0</v>
      </c>
      <c r="O3" s="4" t="s">
        <v>1</v>
      </c>
      <c r="P3" s="5" t="s">
        <v>2</v>
      </c>
    </row>
    <row r="4" spans="1:16" x14ac:dyDescent="0.2">
      <c r="A4" s="2" t="s">
        <v>125</v>
      </c>
    </row>
    <row r="6" spans="1:16" x14ac:dyDescent="0.2">
      <c r="A6" s="2" t="s">
        <v>0</v>
      </c>
      <c r="B6" s="2">
        <v>154280</v>
      </c>
      <c r="C6" s="2">
        <v>78790</v>
      </c>
      <c r="D6" s="2">
        <v>75490</v>
      </c>
      <c r="E6" s="2">
        <v>10660</v>
      </c>
      <c r="F6" s="2">
        <v>5500</v>
      </c>
      <c r="G6" s="2">
        <v>5160</v>
      </c>
      <c r="H6" s="2">
        <v>7220</v>
      </c>
      <c r="I6" s="2">
        <v>3600</v>
      </c>
      <c r="J6" s="2">
        <v>3620</v>
      </c>
      <c r="K6" s="2">
        <v>3440</v>
      </c>
      <c r="L6" s="2">
        <v>1900</v>
      </c>
      <c r="M6" s="2">
        <v>1540</v>
      </c>
      <c r="N6" s="2">
        <v>143620</v>
      </c>
      <c r="O6" s="2">
        <v>73290</v>
      </c>
      <c r="P6" s="2">
        <v>70330</v>
      </c>
    </row>
    <row r="7" spans="1:16" x14ac:dyDescent="0.2">
      <c r="A7" s="2" t="s">
        <v>126</v>
      </c>
      <c r="B7" s="2">
        <v>7220</v>
      </c>
      <c r="C7" s="2">
        <v>3600</v>
      </c>
      <c r="D7" s="2">
        <v>3620</v>
      </c>
      <c r="E7" s="2">
        <v>7220</v>
      </c>
      <c r="F7" s="2">
        <v>3600</v>
      </c>
      <c r="G7" s="2">
        <v>3620</v>
      </c>
      <c r="H7" s="2">
        <v>7220</v>
      </c>
      <c r="I7" s="2">
        <v>3600</v>
      </c>
      <c r="J7" s="2">
        <v>3620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</row>
    <row r="8" spans="1:16" x14ac:dyDescent="0.2">
      <c r="A8" s="2" t="s">
        <v>127</v>
      </c>
      <c r="B8" s="2">
        <v>1330</v>
      </c>
      <c r="C8" s="2">
        <v>570</v>
      </c>
      <c r="D8" s="2">
        <v>760</v>
      </c>
      <c r="E8" s="2">
        <v>1330</v>
      </c>
      <c r="F8" s="2">
        <v>570</v>
      </c>
      <c r="G8" s="2">
        <v>760</v>
      </c>
      <c r="H8" s="2">
        <v>1330</v>
      </c>
      <c r="I8" s="2">
        <v>570</v>
      </c>
      <c r="J8" s="2">
        <v>760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</row>
    <row r="9" spans="1:16" x14ac:dyDescent="0.2">
      <c r="A9" s="2" t="s">
        <v>128</v>
      </c>
      <c r="B9" s="2">
        <v>200</v>
      </c>
      <c r="C9" s="2">
        <v>90</v>
      </c>
      <c r="D9" s="2">
        <v>110</v>
      </c>
      <c r="E9" s="2">
        <v>200</v>
      </c>
      <c r="F9" s="2">
        <v>90</v>
      </c>
      <c r="G9" s="2">
        <v>110</v>
      </c>
      <c r="H9" s="2">
        <v>200</v>
      </c>
      <c r="I9" s="2">
        <v>90</v>
      </c>
      <c r="J9" s="2">
        <v>110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</row>
    <row r="10" spans="1:16" x14ac:dyDescent="0.2">
      <c r="A10" s="2" t="s">
        <v>129</v>
      </c>
      <c r="B10" s="2">
        <v>5690</v>
      </c>
      <c r="C10" s="2">
        <v>2940</v>
      </c>
      <c r="D10" s="2">
        <v>2750</v>
      </c>
      <c r="E10" s="2">
        <v>5690</v>
      </c>
      <c r="F10" s="2">
        <v>2940</v>
      </c>
      <c r="G10" s="2">
        <v>2750</v>
      </c>
      <c r="H10" s="2">
        <v>5690</v>
      </c>
      <c r="I10" s="2">
        <v>2940</v>
      </c>
      <c r="J10" s="2">
        <v>2750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</row>
    <row r="11" spans="1:16" x14ac:dyDescent="0.2">
      <c r="A11" s="2" t="s">
        <v>130</v>
      </c>
      <c r="B11" s="2">
        <v>83550</v>
      </c>
      <c r="C11" s="2">
        <v>42020</v>
      </c>
      <c r="D11" s="2">
        <v>41530</v>
      </c>
      <c r="E11" s="2">
        <v>3230</v>
      </c>
      <c r="F11" s="2">
        <v>1770</v>
      </c>
      <c r="G11" s="2">
        <v>1460</v>
      </c>
      <c r="H11" s="2">
        <v>0</v>
      </c>
      <c r="I11" s="2">
        <v>0</v>
      </c>
      <c r="J11" s="2">
        <v>0</v>
      </c>
      <c r="K11" s="2">
        <v>3230</v>
      </c>
      <c r="L11" s="2">
        <v>1770</v>
      </c>
      <c r="M11" s="2">
        <v>1460</v>
      </c>
      <c r="N11" s="2">
        <v>80320</v>
      </c>
      <c r="O11" s="2">
        <v>40250</v>
      </c>
      <c r="P11" s="2">
        <v>40070</v>
      </c>
    </row>
    <row r="12" spans="1:16" x14ac:dyDescent="0.2">
      <c r="A12" s="2" t="s">
        <v>131</v>
      </c>
      <c r="B12" s="2">
        <v>19550</v>
      </c>
      <c r="C12" s="2">
        <v>11310</v>
      </c>
      <c r="D12" s="2">
        <v>8240</v>
      </c>
      <c r="E12" s="2">
        <v>150</v>
      </c>
      <c r="F12" s="2">
        <v>120</v>
      </c>
      <c r="G12" s="2">
        <v>30</v>
      </c>
      <c r="H12" s="2">
        <v>0</v>
      </c>
      <c r="I12" s="2">
        <v>0</v>
      </c>
      <c r="J12" s="2">
        <v>0</v>
      </c>
      <c r="K12" s="2">
        <v>150</v>
      </c>
      <c r="L12" s="2">
        <v>120</v>
      </c>
      <c r="M12" s="2">
        <v>30</v>
      </c>
      <c r="N12" s="2">
        <v>19400</v>
      </c>
      <c r="O12" s="2">
        <v>11190</v>
      </c>
      <c r="P12" s="2">
        <v>8210</v>
      </c>
    </row>
    <row r="13" spans="1:16" x14ac:dyDescent="0.2">
      <c r="A13" s="2" t="s">
        <v>132</v>
      </c>
      <c r="B13" s="2">
        <v>43960</v>
      </c>
      <c r="C13" s="2">
        <v>21860</v>
      </c>
      <c r="D13" s="2">
        <v>22100</v>
      </c>
      <c r="E13" s="2">
        <v>60</v>
      </c>
      <c r="F13" s="2">
        <v>10</v>
      </c>
      <c r="G13" s="2">
        <v>50</v>
      </c>
      <c r="H13" s="2">
        <v>0</v>
      </c>
      <c r="I13" s="2">
        <v>0</v>
      </c>
      <c r="J13" s="2">
        <v>0</v>
      </c>
      <c r="K13" s="2">
        <v>60</v>
      </c>
      <c r="L13" s="2">
        <v>10</v>
      </c>
      <c r="M13" s="2">
        <v>50</v>
      </c>
      <c r="N13" s="2">
        <v>43900</v>
      </c>
      <c r="O13" s="2">
        <v>21850</v>
      </c>
      <c r="P13" s="2">
        <v>22050</v>
      </c>
    </row>
    <row r="15" spans="1:16" x14ac:dyDescent="0.2">
      <c r="A15" s="2" t="s">
        <v>133</v>
      </c>
    </row>
    <row r="17" spans="1:16" x14ac:dyDescent="0.2">
      <c r="A17" s="2" t="s">
        <v>0</v>
      </c>
      <c r="B17" s="2">
        <v>154230</v>
      </c>
      <c r="C17" s="2">
        <v>78770</v>
      </c>
      <c r="D17" s="2">
        <v>75460</v>
      </c>
      <c r="E17" s="2">
        <v>10660</v>
      </c>
      <c r="F17" s="2">
        <v>5500</v>
      </c>
      <c r="G17" s="2">
        <v>5160</v>
      </c>
      <c r="H17" s="2">
        <v>7220</v>
      </c>
      <c r="I17" s="2">
        <v>3600</v>
      </c>
      <c r="J17" s="2">
        <v>3620</v>
      </c>
      <c r="K17" s="2">
        <v>3440</v>
      </c>
      <c r="L17" s="2">
        <v>1900</v>
      </c>
      <c r="M17" s="2">
        <v>1540</v>
      </c>
      <c r="N17" s="2">
        <v>143570</v>
      </c>
      <c r="O17" s="2">
        <v>73270</v>
      </c>
      <c r="P17" s="2">
        <v>70300</v>
      </c>
    </row>
    <row r="18" spans="1:16" x14ac:dyDescent="0.2">
      <c r="A18" s="2" t="s">
        <v>126</v>
      </c>
      <c r="B18" s="2">
        <v>11160</v>
      </c>
      <c r="C18" s="2">
        <v>5720</v>
      </c>
      <c r="D18" s="2">
        <v>5440</v>
      </c>
      <c r="E18" s="2">
        <v>9680</v>
      </c>
      <c r="F18" s="2">
        <v>4950</v>
      </c>
      <c r="G18" s="2">
        <v>4730</v>
      </c>
      <c r="H18" s="2">
        <v>6820</v>
      </c>
      <c r="I18" s="2">
        <v>3380</v>
      </c>
      <c r="J18" s="2">
        <v>3440</v>
      </c>
      <c r="K18" s="2">
        <v>2860</v>
      </c>
      <c r="L18" s="2">
        <v>1570</v>
      </c>
      <c r="M18" s="2">
        <v>1290</v>
      </c>
      <c r="N18" s="2">
        <v>1480</v>
      </c>
      <c r="O18" s="2">
        <v>770</v>
      </c>
      <c r="P18" s="2">
        <v>710</v>
      </c>
    </row>
    <row r="19" spans="1:16" x14ac:dyDescent="0.2">
      <c r="A19" s="2" t="s">
        <v>127</v>
      </c>
      <c r="B19" s="2">
        <v>2870</v>
      </c>
      <c r="C19" s="2">
        <v>1430</v>
      </c>
      <c r="D19" s="2">
        <v>1440</v>
      </c>
      <c r="E19" s="2">
        <v>1980</v>
      </c>
      <c r="F19" s="2">
        <v>950</v>
      </c>
      <c r="G19" s="2">
        <v>1030</v>
      </c>
      <c r="H19" s="2">
        <v>1280</v>
      </c>
      <c r="I19" s="2">
        <v>540</v>
      </c>
      <c r="J19" s="2">
        <v>740</v>
      </c>
      <c r="K19" s="2">
        <v>700</v>
      </c>
      <c r="L19" s="2">
        <v>410</v>
      </c>
      <c r="M19" s="2">
        <v>290</v>
      </c>
      <c r="N19" s="2">
        <v>890</v>
      </c>
      <c r="O19" s="2">
        <v>480</v>
      </c>
      <c r="P19" s="2">
        <v>410</v>
      </c>
    </row>
    <row r="20" spans="1:16" x14ac:dyDescent="0.2">
      <c r="A20" s="2" t="s">
        <v>128</v>
      </c>
      <c r="B20" s="2">
        <v>140</v>
      </c>
      <c r="C20" s="2">
        <v>90</v>
      </c>
      <c r="D20" s="2">
        <v>50</v>
      </c>
      <c r="E20" s="2">
        <v>140</v>
      </c>
      <c r="F20" s="2">
        <v>90</v>
      </c>
      <c r="G20" s="2">
        <v>50</v>
      </c>
      <c r="H20" s="2">
        <v>110</v>
      </c>
      <c r="I20" s="2">
        <v>70</v>
      </c>
      <c r="J20" s="2">
        <v>40</v>
      </c>
      <c r="K20" s="2">
        <v>30</v>
      </c>
      <c r="L20" s="2">
        <v>20</v>
      </c>
      <c r="M20" s="2">
        <v>10</v>
      </c>
      <c r="N20" s="2">
        <v>0</v>
      </c>
      <c r="O20" s="2">
        <v>0</v>
      </c>
      <c r="P20" s="2">
        <v>0</v>
      </c>
    </row>
    <row r="21" spans="1:16" x14ac:dyDescent="0.2">
      <c r="A21" s="2" t="s">
        <v>129</v>
      </c>
      <c r="B21" s="2">
        <v>8150</v>
      </c>
      <c r="C21" s="2">
        <v>4200</v>
      </c>
      <c r="D21" s="2">
        <v>3950</v>
      </c>
      <c r="E21" s="2">
        <v>7560</v>
      </c>
      <c r="F21" s="2">
        <v>3910</v>
      </c>
      <c r="G21" s="2">
        <v>3650</v>
      </c>
      <c r="H21" s="2">
        <v>5430</v>
      </c>
      <c r="I21" s="2">
        <v>2770</v>
      </c>
      <c r="J21" s="2">
        <v>2660</v>
      </c>
      <c r="K21" s="2">
        <v>2130</v>
      </c>
      <c r="L21" s="2">
        <v>1140</v>
      </c>
      <c r="M21" s="2">
        <v>990</v>
      </c>
      <c r="N21" s="2">
        <v>590</v>
      </c>
      <c r="O21" s="2">
        <v>290</v>
      </c>
      <c r="P21" s="2">
        <v>300</v>
      </c>
    </row>
    <row r="22" spans="1:16" x14ac:dyDescent="0.2">
      <c r="A22" s="2" t="s">
        <v>130</v>
      </c>
      <c r="B22" s="2">
        <v>68210</v>
      </c>
      <c r="C22" s="2">
        <v>33810</v>
      </c>
      <c r="D22" s="2">
        <v>34400</v>
      </c>
      <c r="E22" s="2">
        <v>580</v>
      </c>
      <c r="F22" s="2">
        <v>340</v>
      </c>
      <c r="G22" s="2">
        <v>240</v>
      </c>
      <c r="H22" s="2">
        <v>220</v>
      </c>
      <c r="I22" s="2">
        <v>140</v>
      </c>
      <c r="J22" s="2">
        <v>80</v>
      </c>
      <c r="K22" s="2">
        <v>360</v>
      </c>
      <c r="L22" s="2">
        <v>200</v>
      </c>
      <c r="M22" s="2">
        <v>160</v>
      </c>
      <c r="N22" s="2">
        <v>67630</v>
      </c>
      <c r="O22" s="2">
        <v>33470</v>
      </c>
      <c r="P22" s="2">
        <v>34160</v>
      </c>
    </row>
    <row r="23" spans="1:16" x14ac:dyDescent="0.2">
      <c r="A23" s="2" t="s">
        <v>131</v>
      </c>
      <c r="B23" s="2">
        <v>16890</v>
      </c>
      <c r="C23" s="2">
        <v>9990</v>
      </c>
      <c r="D23" s="2">
        <v>6900</v>
      </c>
      <c r="E23" s="2">
        <v>170</v>
      </c>
      <c r="F23" s="2">
        <v>110</v>
      </c>
      <c r="G23" s="2">
        <v>60</v>
      </c>
      <c r="H23" s="2">
        <v>30</v>
      </c>
      <c r="I23" s="2">
        <v>20</v>
      </c>
      <c r="J23" s="2">
        <v>10</v>
      </c>
      <c r="K23" s="2">
        <v>140</v>
      </c>
      <c r="L23" s="2">
        <v>90</v>
      </c>
      <c r="M23" s="2">
        <v>50</v>
      </c>
      <c r="N23" s="2">
        <v>16720</v>
      </c>
      <c r="O23" s="2">
        <v>9880</v>
      </c>
      <c r="P23" s="2">
        <v>6840</v>
      </c>
    </row>
    <row r="24" spans="1:16" x14ac:dyDescent="0.2">
      <c r="A24" s="2" t="s">
        <v>132</v>
      </c>
      <c r="B24" s="2">
        <v>57970</v>
      </c>
      <c r="C24" s="2">
        <v>29250</v>
      </c>
      <c r="D24" s="2">
        <v>28720</v>
      </c>
      <c r="E24" s="2">
        <v>230</v>
      </c>
      <c r="F24" s="2">
        <v>100</v>
      </c>
      <c r="G24" s="2">
        <v>130</v>
      </c>
      <c r="H24" s="2">
        <v>150</v>
      </c>
      <c r="I24" s="2">
        <v>60</v>
      </c>
      <c r="J24" s="2">
        <v>90</v>
      </c>
      <c r="K24" s="2">
        <v>80</v>
      </c>
      <c r="L24" s="2">
        <v>40</v>
      </c>
      <c r="M24" s="2">
        <v>40</v>
      </c>
      <c r="N24" s="2">
        <v>57740</v>
      </c>
      <c r="O24" s="2">
        <v>29150</v>
      </c>
      <c r="P24" s="2">
        <v>28590</v>
      </c>
    </row>
    <row r="26" spans="1:16" x14ac:dyDescent="0.2">
      <c r="A26" s="2" t="s">
        <v>134</v>
      </c>
    </row>
    <row r="28" spans="1:16" x14ac:dyDescent="0.2">
      <c r="A28" s="2" t="s">
        <v>0</v>
      </c>
      <c r="B28" s="2">
        <v>154220</v>
      </c>
      <c r="C28" s="2">
        <v>78780</v>
      </c>
      <c r="D28" s="2">
        <v>75440</v>
      </c>
      <c r="E28" s="2">
        <v>10660</v>
      </c>
      <c r="F28" s="2">
        <v>5500</v>
      </c>
      <c r="G28" s="2">
        <v>5160</v>
      </c>
      <c r="H28" s="2">
        <v>7220</v>
      </c>
      <c r="I28" s="2">
        <v>3600</v>
      </c>
      <c r="J28" s="2">
        <v>3620</v>
      </c>
      <c r="K28" s="2">
        <v>3440</v>
      </c>
      <c r="L28" s="2">
        <v>1900</v>
      </c>
      <c r="M28" s="2">
        <v>1540</v>
      </c>
      <c r="N28" s="2">
        <v>143560</v>
      </c>
      <c r="O28" s="2">
        <v>73280</v>
      </c>
      <c r="P28" s="2">
        <v>70280</v>
      </c>
    </row>
    <row r="29" spans="1:16" x14ac:dyDescent="0.2">
      <c r="A29" s="2" t="s">
        <v>126</v>
      </c>
      <c r="B29" s="2">
        <v>10520</v>
      </c>
      <c r="C29" s="2">
        <v>5450</v>
      </c>
      <c r="D29" s="2">
        <v>5070</v>
      </c>
      <c r="E29" s="2">
        <v>9290</v>
      </c>
      <c r="F29" s="2">
        <v>4820</v>
      </c>
      <c r="G29" s="2">
        <v>4470</v>
      </c>
      <c r="H29" s="2">
        <v>6520</v>
      </c>
      <c r="I29" s="2">
        <v>3230</v>
      </c>
      <c r="J29" s="2">
        <v>3290</v>
      </c>
      <c r="K29" s="2">
        <v>2770</v>
      </c>
      <c r="L29" s="2">
        <v>1590</v>
      </c>
      <c r="M29" s="2">
        <v>1180</v>
      </c>
      <c r="N29" s="2">
        <v>1230</v>
      </c>
      <c r="O29" s="2">
        <v>630</v>
      </c>
      <c r="P29" s="2">
        <v>600</v>
      </c>
    </row>
    <row r="30" spans="1:16" x14ac:dyDescent="0.2">
      <c r="A30" s="2" t="s">
        <v>127</v>
      </c>
      <c r="B30" s="2">
        <v>2480</v>
      </c>
      <c r="C30" s="2">
        <v>1250</v>
      </c>
      <c r="D30" s="2">
        <v>1230</v>
      </c>
      <c r="E30" s="2">
        <v>1810</v>
      </c>
      <c r="F30" s="2">
        <v>880</v>
      </c>
      <c r="G30" s="2">
        <v>930</v>
      </c>
      <c r="H30" s="2">
        <v>1150</v>
      </c>
      <c r="I30" s="2">
        <v>480</v>
      </c>
      <c r="J30" s="2">
        <v>670</v>
      </c>
      <c r="K30" s="2">
        <v>660</v>
      </c>
      <c r="L30" s="2">
        <v>400</v>
      </c>
      <c r="M30" s="2">
        <v>260</v>
      </c>
      <c r="N30" s="2">
        <v>670</v>
      </c>
      <c r="O30" s="2">
        <v>370</v>
      </c>
      <c r="P30" s="2">
        <v>300</v>
      </c>
    </row>
    <row r="31" spans="1:16" x14ac:dyDescent="0.2">
      <c r="A31" s="2" t="s">
        <v>128</v>
      </c>
      <c r="B31" s="2">
        <v>220</v>
      </c>
      <c r="C31" s="2">
        <v>120</v>
      </c>
      <c r="D31" s="2">
        <v>100</v>
      </c>
      <c r="E31" s="2">
        <v>220</v>
      </c>
      <c r="F31" s="2">
        <v>120</v>
      </c>
      <c r="G31" s="2">
        <v>100</v>
      </c>
      <c r="H31" s="2">
        <v>140</v>
      </c>
      <c r="I31" s="2">
        <v>80</v>
      </c>
      <c r="J31" s="2">
        <v>60</v>
      </c>
      <c r="K31" s="2">
        <v>80</v>
      </c>
      <c r="L31" s="2">
        <v>40</v>
      </c>
      <c r="M31" s="2">
        <v>40</v>
      </c>
      <c r="N31" s="2">
        <v>0</v>
      </c>
      <c r="O31" s="2">
        <v>0</v>
      </c>
      <c r="P31" s="2">
        <v>0</v>
      </c>
    </row>
    <row r="32" spans="1:16" x14ac:dyDescent="0.2">
      <c r="A32" s="2" t="s">
        <v>129</v>
      </c>
      <c r="B32" s="2">
        <v>7820</v>
      </c>
      <c r="C32" s="2">
        <v>4080</v>
      </c>
      <c r="D32" s="2">
        <v>3740</v>
      </c>
      <c r="E32" s="2">
        <v>7260</v>
      </c>
      <c r="F32" s="2">
        <v>3820</v>
      </c>
      <c r="G32" s="2">
        <v>3440</v>
      </c>
      <c r="H32" s="2">
        <v>5230</v>
      </c>
      <c r="I32" s="2">
        <v>2670</v>
      </c>
      <c r="J32" s="2">
        <v>2560</v>
      </c>
      <c r="K32" s="2">
        <v>2030</v>
      </c>
      <c r="L32" s="2">
        <v>1150</v>
      </c>
      <c r="M32" s="2">
        <v>880</v>
      </c>
      <c r="N32" s="2">
        <v>560</v>
      </c>
      <c r="O32" s="2">
        <v>260</v>
      </c>
      <c r="P32" s="2">
        <v>300</v>
      </c>
    </row>
    <row r="33" spans="1:16" x14ac:dyDescent="0.2">
      <c r="A33" s="2" t="s">
        <v>130</v>
      </c>
      <c r="B33" s="2">
        <v>63910</v>
      </c>
      <c r="C33" s="2">
        <v>31730</v>
      </c>
      <c r="D33" s="2">
        <v>32180</v>
      </c>
      <c r="E33" s="2">
        <v>720</v>
      </c>
      <c r="F33" s="2">
        <v>370</v>
      </c>
      <c r="G33" s="2">
        <v>350</v>
      </c>
      <c r="H33" s="2">
        <v>250</v>
      </c>
      <c r="I33" s="2">
        <v>150</v>
      </c>
      <c r="J33" s="2">
        <v>100</v>
      </c>
      <c r="K33" s="2">
        <v>470</v>
      </c>
      <c r="L33" s="2">
        <v>220</v>
      </c>
      <c r="M33" s="2">
        <v>250</v>
      </c>
      <c r="N33" s="2">
        <v>63190</v>
      </c>
      <c r="O33" s="2">
        <v>31360</v>
      </c>
      <c r="P33" s="2">
        <v>31830</v>
      </c>
    </row>
    <row r="34" spans="1:16" x14ac:dyDescent="0.2">
      <c r="A34" s="2" t="s">
        <v>131</v>
      </c>
      <c r="B34" s="2">
        <v>21050</v>
      </c>
      <c r="C34" s="2">
        <v>11950</v>
      </c>
      <c r="D34" s="2">
        <v>9100</v>
      </c>
      <c r="E34" s="2">
        <v>210</v>
      </c>
      <c r="F34" s="2">
        <v>100</v>
      </c>
      <c r="G34" s="2">
        <v>110</v>
      </c>
      <c r="H34" s="2">
        <v>120</v>
      </c>
      <c r="I34" s="2">
        <v>60</v>
      </c>
      <c r="J34" s="2">
        <v>60</v>
      </c>
      <c r="K34" s="2">
        <v>90</v>
      </c>
      <c r="L34" s="2">
        <v>40</v>
      </c>
      <c r="M34" s="2">
        <v>50</v>
      </c>
      <c r="N34" s="2">
        <v>20840</v>
      </c>
      <c r="O34" s="2">
        <v>11850</v>
      </c>
      <c r="P34" s="2">
        <v>8990</v>
      </c>
    </row>
    <row r="35" spans="1:16" x14ac:dyDescent="0.2">
      <c r="A35" s="2" t="s">
        <v>132</v>
      </c>
      <c r="B35" s="2">
        <v>58740</v>
      </c>
      <c r="C35" s="2">
        <v>29650</v>
      </c>
      <c r="D35" s="2">
        <v>29090</v>
      </c>
      <c r="E35" s="2">
        <v>440</v>
      </c>
      <c r="F35" s="2">
        <v>210</v>
      </c>
      <c r="G35" s="2">
        <v>230</v>
      </c>
      <c r="H35" s="2">
        <v>330</v>
      </c>
      <c r="I35" s="2">
        <v>160</v>
      </c>
      <c r="J35" s="2">
        <v>170</v>
      </c>
      <c r="K35" s="2">
        <v>110</v>
      </c>
      <c r="L35" s="2">
        <v>50</v>
      </c>
      <c r="M35" s="2">
        <v>60</v>
      </c>
      <c r="N35" s="2">
        <v>58300</v>
      </c>
      <c r="O35" s="2">
        <v>29440</v>
      </c>
      <c r="P35" s="2">
        <v>28860</v>
      </c>
    </row>
    <row r="36" spans="1:16" x14ac:dyDescent="0.2">
      <c r="A36" s="15" t="s">
        <v>369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</sheetData>
  <mergeCells count="6">
    <mergeCell ref="A36:P36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88347-3BDC-421E-A293-73358B496FD4}">
  <dimension ref="A1:P50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4.5546875" style="20" customWidth="1"/>
    <col min="2" max="4" width="5.44140625" style="2" customWidth="1"/>
    <col min="5" max="13" width="4.5546875" style="2" customWidth="1"/>
    <col min="14" max="16" width="5.44140625" style="2" customWidth="1"/>
    <col min="17" max="16384" width="8.88671875" style="2"/>
  </cols>
  <sheetData>
    <row r="1" spans="1:16" x14ac:dyDescent="0.2">
      <c r="A1" s="20" t="s">
        <v>409</v>
      </c>
    </row>
    <row r="2" spans="1:16" x14ac:dyDescent="0.2">
      <c r="A2" s="21"/>
      <c r="B2" s="16" t="s">
        <v>0</v>
      </c>
      <c r="C2" s="16"/>
      <c r="D2" s="16"/>
      <c r="E2" s="16" t="s">
        <v>14</v>
      </c>
      <c r="F2" s="16"/>
      <c r="G2" s="16"/>
      <c r="H2" s="16" t="s">
        <v>15</v>
      </c>
      <c r="I2" s="16"/>
      <c r="J2" s="16"/>
      <c r="K2" s="16" t="s">
        <v>16</v>
      </c>
      <c r="L2" s="16"/>
      <c r="M2" s="16"/>
      <c r="N2" s="16" t="s">
        <v>13</v>
      </c>
      <c r="O2" s="16"/>
      <c r="P2" s="17"/>
    </row>
    <row r="3" spans="1:16" s="3" customFormat="1" x14ac:dyDescent="0.2">
      <c r="A3" s="22"/>
      <c r="B3" s="4" t="s">
        <v>0</v>
      </c>
      <c r="C3" s="4" t="s">
        <v>1</v>
      </c>
      <c r="D3" s="4" t="s">
        <v>2</v>
      </c>
      <c r="E3" s="4" t="s">
        <v>0</v>
      </c>
      <c r="F3" s="4" t="s">
        <v>1</v>
      </c>
      <c r="G3" s="4" t="s">
        <v>2</v>
      </c>
      <c r="H3" s="4" t="s">
        <v>0</v>
      </c>
      <c r="I3" s="4" t="s">
        <v>1</v>
      </c>
      <c r="J3" s="4" t="s">
        <v>2</v>
      </c>
      <c r="K3" s="4" t="s">
        <v>0</v>
      </c>
      <c r="L3" s="4" t="s">
        <v>1</v>
      </c>
      <c r="M3" s="4" t="s">
        <v>2</v>
      </c>
      <c r="N3" s="4" t="s">
        <v>0</v>
      </c>
      <c r="O3" s="4" t="s">
        <v>1</v>
      </c>
      <c r="P3" s="5" t="s">
        <v>2</v>
      </c>
    </row>
    <row r="4" spans="1:16" x14ac:dyDescent="0.2">
      <c r="A4" s="20" t="s">
        <v>135</v>
      </c>
    </row>
    <row r="6" spans="1:16" x14ac:dyDescent="0.2">
      <c r="A6" s="20" t="s">
        <v>380</v>
      </c>
      <c r="B6" s="2">
        <v>154320</v>
      </c>
      <c r="C6" s="2">
        <v>78810</v>
      </c>
      <c r="D6" s="2">
        <v>75510</v>
      </c>
      <c r="E6" s="2">
        <v>10660</v>
      </c>
      <c r="F6" s="2">
        <v>5500</v>
      </c>
      <c r="G6" s="2">
        <v>5160</v>
      </c>
      <c r="H6" s="2">
        <v>7220</v>
      </c>
      <c r="I6" s="2">
        <v>3600</v>
      </c>
      <c r="J6" s="2">
        <v>3620</v>
      </c>
      <c r="K6" s="2">
        <v>3440</v>
      </c>
      <c r="L6" s="2">
        <v>1900</v>
      </c>
      <c r="M6" s="2">
        <v>1540</v>
      </c>
      <c r="N6" s="2">
        <v>143660</v>
      </c>
      <c r="O6" s="2">
        <v>73310</v>
      </c>
      <c r="P6" s="2">
        <v>70350</v>
      </c>
    </row>
    <row r="7" spans="1:16" x14ac:dyDescent="0.2">
      <c r="A7" s="20" t="s">
        <v>385</v>
      </c>
      <c r="B7" s="2">
        <v>81670</v>
      </c>
      <c r="C7" s="2">
        <v>41110</v>
      </c>
      <c r="D7" s="2">
        <v>40560</v>
      </c>
      <c r="E7" s="2">
        <v>3140</v>
      </c>
      <c r="F7" s="2">
        <v>1730</v>
      </c>
      <c r="G7" s="2">
        <v>1410</v>
      </c>
      <c r="H7" s="2">
        <v>0</v>
      </c>
      <c r="I7" s="2">
        <v>0</v>
      </c>
      <c r="J7" s="2">
        <v>0</v>
      </c>
      <c r="K7" s="2">
        <v>3140</v>
      </c>
      <c r="L7" s="2">
        <v>1730</v>
      </c>
      <c r="M7" s="2">
        <v>1410</v>
      </c>
      <c r="N7" s="2">
        <v>78530</v>
      </c>
      <c r="O7" s="2">
        <v>39380</v>
      </c>
      <c r="P7" s="2">
        <v>39150</v>
      </c>
    </row>
    <row r="8" spans="1:16" x14ac:dyDescent="0.2">
      <c r="A8" s="20" t="s">
        <v>136</v>
      </c>
      <c r="B8" s="2">
        <v>21430</v>
      </c>
      <c r="C8" s="2">
        <v>12220</v>
      </c>
      <c r="D8" s="2">
        <v>9210</v>
      </c>
      <c r="E8" s="2">
        <v>240</v>
      </c>
      <c r="F8" s="2">
        <v>160</v>
      </c>
      <c r="G8" s="2">
        <v>80</v>
      </c>
      <c r="H8" s="2">
        <v>0</v>
      </c>
      <c r="I8" s="2">
        <v>0</v>
      </c>
      <c r="J8" s="2">
        <v>0</v>
      </c>
      <c r="K8" s="2">
        <v>240</v>
      </c>
      <c r="L8" s="2">
        <v>160</v>
      </c>
      <c r="M8" s="2">
        <v>80</v>
      </c>
      <c r="N8" s="2">
        <v>21190</v>
      </c>
      <c r="O8" s="2">
        <v>12060</v>
      </c>
      <c r="P8" s="2">
        <v>9130</v>
      </c>
    </row>
    <row r="9" spans="1:16" x14ac:dyDescent="0.2">
      <c r="A9" s="20" t="s">
        <v>137</v>
      </c>
      <c r="B9" s="2">
        <v>2900</v>
      </c>
      <c r="C9" s="2">
        <v>1560</v>
      </c>
      <c r="D9" s="2">
        <v>1340</v>
      </c>
      <c r="E9" s="2">
        <v>150</v>
      </c>
      <c r="F9" s="2">
        <v>80</v>
      </c>
      <c r="G9" s="2">
        <v>70</v>
      </c>
      <c r="H9" s="2">
        <v>150</v>
      </c>
      <c r="I9" s="2">
        <v>80</v>
      </c>
      <c r="J9" s="2">
        <v>70</v>
      </c>
      <c r="K9" s="2">
        <v>0</v>
      </c>
      <c r="L9" s="2">
        <v>0</v>
      </c>
      <c r="M9" s="2">
        <v>0</v>
      </c>
      <c r="N9" s="2">
        <v>2750</v>
      </c>
      <c r="O9" s="2">
        <v>1480</v>
      </c>
      <c r="P9" s="2">
        <v>1270</v>
      </c>
    </row>
    <row r="10" spans="1:16" x14ac:dyDescent="0.2">
      <c r="A10" s="20" t="s">
        <v>138</v>
      </c>
      <c r="B10" s="2">
        <v>21190</v>
      </c>
      <c r="C10" s="2">
        <v>10520</v>
      </c>
      <c r="D10" s="2">
        <v>10670</v>
      </c>
      <c r="E10" s="2">
        <v>420</v>
      </c>
      <c r="F10" s="2">
        <v>200</v>
      </c>
      <c r="G10" s="2">
        <v>220</v>
      </c>
      <c r="H10" s="2">
        <v>400</v>
      </c>
      <c r="I10" s="2">
        <v>200</v>
      </c>
      <c r="J10" s="2">
        <v>200</v>
      </c>
      <c r="K10" s="2">
        <v>20</v>
      </c>
      <c r="L10" s="2">
        <v>0</v>
      </c>
      <c r="M10" s="2">
        <v>20</v>
      </c>
      <c r="N10" s="2">
        <v>20770</v>
      </c>
      <c r="O10" s="2">
        <v>10320</v>
      </c>
      <c r="P10" s="2">
        <v>10450</v>
      </c>
    </row>
    <row r="11" spans="1:16" x14ac:dyDescent="0.2">
      <c r="A11" s="20" t="s">
        <v>139</v>
      </c>
      <c r="B11" s="2">
        <v>20590</v>
      </c>
      <c r="C11" s="2">
        <v>9570</v>
      </c>
      <c r="D11" s="2">
        <v>11020</v>
      </c>
      <c r="E11" s="2">
        <v>4220</v>
      </c>
      <c r="F11" s="2">
        <v>2070</v>
      </c>
      <c r="G11" s="2">
        <v>2150</v>
      </c>
      <c r="H11" s="2">
        <v>4200</v>
      </c>
      <c r="I11" s="2">
        <v>2060</v>
      </c>
      <c r="J11" s="2">
        <v>2140</v>
      </c>
      <c r="K11" s="2">
        <v>20</v>
      </c>
      <c r="L11" s="2">
        <v>10</v>
      </c>
      <c r="M11" s="2">
        <v>10</v>
      </c>
      <c r="N11" s="2">
        <v>16370</v>
      </c>
      <c r="O11" s="2">
        <v>7500</v>
      </c>
      <c r="P11" s="2">
        <v>8870</v>
      </c>
    </row>
    <row r="12" spans="1:16" x14ac:dyDescent="0.2">
      <c r="A12" s="20" t="s">
        <v>140</v>
      </c>
      <c r="B12" s="2">
        <v>6540</v>
      </c>
      <c r="C12" s="2">
        <v>3830</v>
      </c>
      <c r="D12" s="2">
        <v>2710</v>
      </c>
      <c r="E12" s="2">
        <v>2490</v>
      </c>
      <c r="F12" s="2">
        <v>1260</v>
      </c>
      <c r="G12" s="2">
        <v>1230</v>
      </c>
      <c r="H12" s="2">
        <v>2470</v>
      </c>
      <c r="I12" s="2">
        <v>1260</v>
      </c>
      <c r="J12" s="2">
        <v>1210</v>
      </c>
      <c r="K12" s="2">
        <v>20</v>
      </c>
      <c r="L12" s="2">
        <v>0</v>
      </c>
      <c r="M12" s="2">
        <v>20</v>
      </c>
      <c r="N12" s="2">
        <v>4050</v>
      </c>
      <c r="O12" s="2">
        <v>2570</v>
      </c>
      <c r="P12" s="2">
        <v>1480</v>
      </c>
    </row>
    <row r="14" spans="1:16" x14ac:dyDescent="0.2">
      <c r="A14" s="20" t="s">
        <v>141</v>
      </c>
    </row>
    <row r="16" spans="1:16" x14ac:dyDescent="0.2">
      <c r="A16" s="20" t="s">
        <v>0</v>
      </c>
      <c r="B16" s="2">
        <v>154320</v>
      </c>
      <c r="C16" s="2">
        <v>78810</v>
      </c>
      <c r="D16" s="2">
        <v>75510</v>
      </c>
      <c r="E16" s="2">
        <v>10660</v>
      </c>
      <c r="F16" s="2">
        <v>5500</v>
      </c>
      <c r="G16" s="2">
        <v>5160</v>
      </c>
      <c r="H16" s="2">
        <v>7220</v>
      </c>
      <c r="I16" s="2">
        <v>3600</v>
      </c>
      <c r="J16" s="2">
        <v>3620</v>
      </c>
      <c r="K16" s="2">
        <v>3440</v>
      </c>
      <c r="L16" s="2">
        <v>1900</v>
      </c>
      <c r="M16" s="2">
        <v>1540</v>
      </c>
      <c r="N16" s="2">
        <v>143660</v>
      </c>
      <c r="O16" s="2">
        <v>73310</v>
      </c>
      <c r="P16" s="2">
        <v>70350</v>
      </c>
    </row>
    <row r="17" spans="1:16" x14ac:dyDescent="0.2">
      <c r="A17" s="20" t="s">
        <v>142</v>
      </c>
      <c r="B17" s="2">
        <v>106000</v>
      </c>
      <c r="C17" s="2">
        <v>54890</v>
      </c>
      <c r="D17" s="2">
        <v>51110</v>
      </c>
      <c r="E17" s="2">
        <v>3530</v>
      </c>
      <c r="F17" s="2">
        <v>1970</v>
      </c>
      <c r="G17" s="2">
        <v>1560</v>
      </c>
      <c r="H17" s="2">
        <v>150</v>
      </c>
      <c r="I17" s="2">
        <v>80</v>
      </c>
      <c r="J17" s="2">
        <v>70</v>
      </c>
      <c r="K17" s="2">
        <v>3380</v>
      </c>
      <c r="L17" s="2">
        <v>1890</v>
      </c>
      <c r="M17" s="2">
        <v>1490</v>
      </c>
      <c r="N17" s="2">
        <v>102470</v>
      </c>
      <c r="O17" s="2">
        <v>52920</v>
      </c>
      <c r="P17" s="2">
        <v>49550</v>
      </c>
    </row>
    <row r="18" spans="1:16" x14ac:dyDescent="0.2">
      <c r="A18" s="20" t="s">
        <v>138</v>
      </c>
      <c r="B18" s="2">
        <v>21190</v>
      </c>
      <c r="C18" s="2">
        <v>10520</v>
      </c>
      <c r="D18" s="2">
        <v>10670</v>
      </c>
      <c r="E18" s="2">
        <v>420</v>
      </c>
      <c r="F18" s="2">
        <v>200</v>
      </c>
      <c r="G18" s="2">
        <v>220</v>
      </c>
      <c r="H18" s="2">
        <v>400</v>
      </c>
      <c r="I18" s="2">
        <v>200</v>
      </c>
      <c r="J18" s="2">
        <v>200</v>
      </c>
      <c r="K18" s="2">
        <v>20</v>
      </c>
      <c r="L18" s="2">
        <v>0</v>
      </c>
      <c r="M18" s="2">
        <v>20</v>
      </c>
      <c r="N18" s="2">
        <v>20770</v>
      </c>
      <c r="O18" s="2">
        <v>10320</v>
      </c>
      <c r="P18" s="2">
        <v>10450</v>
      </c>
    </row>
    <row r="19" spans="1:16" x14ac:dyDescent="0.2">
      <c r="A19" s="20" t="s">
        <v>143</v>
      </c>
      <c r="B19" s="2">
        <v>27130</v>
      </c>
      <c r="C19" s="2">
        <v>13400</v>
      </c>
      <c r="D19" s="2">
        <v>13730</v>
      </c>
      <c r="E19" s="2">
        <v>6710</v>
      </c>
      <c r="F19" s="2">
        <v>3330</v>
      </c>
      <c r="G19" s="2">
        <v>3380</v>
      </c>
      <c r="H19" s="2">
        <v>6670</v>
      </c>
      <c r="I19" s="2">
        <v>3320</v>
      </c>
      <c r="J19" s="2">
        <v>3350</v>
      </c>
      <c r="K19" s="2">
        <v>40</v>
      </c>
      <c r="L19" s="2">
        <v>10</v>
      </c>
      <c r="M19" s="2">
        <v>30</v>
      </c>
      <c r="N19" s="2">
        <v>20420</v>
      </c>
      <c r="O19" s="2">
        <v>10070</v>
      </c>
      <c r="P19" s="2">
        <v>10350</v>
      </c>
    </row>
    <row r="21" spans="1:16" x14ac:dyDescent="0.2">
      <c r="A21" s="20" t="s">
        <v>142</v>
      </c>
      <c r="B21" s="8">
        <f>B17*100/B$16</f>
        <v>68.688439606013475</v>
      </c>
      <c r="C21" s="8">
        <f t="shared" ref="C21:P21" si="0">C17*100/C$16</f>
        <v>69.648521761197813</v>
      </c>
      <c r="D21" s="8">
        <f t="shared" si="0"/>
        <v>67.686399152430141</v>
      </c>
      <c r="E21" s="8">
        <f t="shared" si="0"/>
        <v>33.114446529080674</v>
      </c>
      <c r="F21" s="8">
        <f t="shared" si="0"/>
        <v>35.81818181818182</v>
      </c>
      <c r="G21" s="8">
        <f t="shared" si="0"/>
        <v>30.232558139534884</v>
      </c>
      <c r="H21" s="8">
        <f t="shared" si="0"/>
        <v>2.0775623268698062</v>
      </c>
      <c r="I21" s="8">
        <f t="shared" si="0"/>
        <v>2.2222222222222223</v>
      </c>
      <c r="J21" s="8">
        <f t="shared" si="0"/>
        <v>1.9337016574585635</v>
      </c>
      <c r="K21" s="8">
        <f t="shared" si="0"/>
        <v>98.255813953488371</v>
      </c>
      <c r="L21" s="8">
        <f t="shared" si="0"/>
        <v>99.473684210526315</v>
      </c>
      <c r="M21" s="8">
        <f t="shared" si="0"/>
        <v>96.753246753246756</v>
      </c>
      <c r="N21" s="8">
        <f t="shared" si="0"/>
        <v>71.328135876374773</v>
      </c>
      <c r="O21" s="8">
        <f t="shared" si="0"/>
        <v>72.186604828809166</v>
      </c>
      <c r="P21" s="8">
        <f t="shared" si="0"/>
        <v>70.433546552949537</v>
      </c>
    </row>
    <row r="22" spans="1:16" x14ac:dyDescent="0.2">
      <c r="A22" s="20" t="s">
        <v>138</v>
      </c>
      <c r="B22" s="8">
        <f t="shared" ref="B22:P23" si="1">B18*100/B$16</f>
        <v>13.73120787973043</v>
      </c>
      <c r="C22" s="8">
        <f t="shared" si="1"/>
        <v>13.348559827433068</v>
      </c>
      <c r="D22" s="8">
        <f t="shared" si="1"/>
        <v>14.130578731293868</v>
      </c>
      <c r="E22" s="8">
        <f t="shared" si="1"/>
        <v>3.9399624765478425</v>
      </c>
      <c r="F22" s="8">
        <f t="shared" si="1"/>
        <v>3.6363636363636362</v>
      </c>
      <c r="G22" s="8">
        <f t="shared" si="1"/>
        <v>4.2635658914728678</v>
      </c>
      <c r="H22" s="8">
        <f t="shared" si="1"/>
        <v>5.54016620498615</v>
      </c>
      <c r="I22" s="8">
        <f t="shared" si="1"/>
        <v>5.5555555555555554</v>
      </c>
      <c r="J22" s="8">
        <f t="shared" si="1"/>
        <v>5.5248618784530388</v>
      </c>
      <c r="K22" s="8">
        <f t="shared" si="1"/>
        <v>0.58139534883720934</v>
      </c>
      <c r="L22" s="8">
        <f t="shared" si="1"/>
        <v>0</v>
      </c>
      <c r="M22" s="8">
        <f t="shared" si="1"/>
        <v>1.2987012987012987</v>
      </c>
      <c r="N22" s="8">
        <f t="shared" si="1"/>
        <v>14.457747459278853</v>
      </c>
      <c r="O22" s="8">
        <f t="shared" si="1"/>
        <v>14.077206383849406</v>
      </c>
      <c r="P22" s="8">
        <f t="shared" si="1"/>
        <v>14.854299928926794</v>
      </c>
    </row>
    <row r="23" spans="1:16" x14ac:dyDescent="0.2">
      <c r="A23" s="20" t="s">
        <v>143</v>
      </c>
      <c r="B23" s="8">
        <f t="shared" si="1"/>
        <v>17.580352514256091</v>
      </c>
      <c r="C23" s="8">
        <f t="shared" si="1"/>
        <v>17.002918411369116</v>
      </c>
      <c r="D23" s="8">
        <f t="shared" si="1"/>
        <v>18.183022116275989</v>
      </c>
      <c r="E23" s="8">
        <f t="shared" si="1"/>
        <v>62.945590994371479</v>
      </c>
      <c r="F23" s="8">
        <f t="shared" si="1"/>
        <v>60.545454545454547</v>
      </c>
      <c r="G23" s="8">
        <f t="shared" si="1"/>
        <v>65.503875968992247</v>
      </c>
      <c r="H23" s="8">
        <f t="shared" si="1"/>
        <v>92.38227146814404</v>
      </c>
      <c r="I23" s="8">
        <f t="shared" si="1"/>
        <v>92.222222222222229</v>
      </c>
      <c r="J23" s="8">
        <f t="shared" si="1"/>
        <v>92.541436464088392</v>
      </c>
      <c r="K23" s="8">
        <f t="shared" si="1"/>
        <v>1.1627906976744187</v>
      </c>
      <c r="L23" s="8">
        <f t="shared" si="1"/>
        <v>0.52631578947368418</v>
      </c>
      <c r="M23" s="8">
        <f t="shared" si="1"/>
        <v>1.948051948051948</v>
      </c>
      <c r="N23" s="8">
        <f t="shared" si="1"/>
        <v>14.214116664346374</v>
      </c>
      <c r="O23" s="8">
        <f t="shared" si="1"/>
        <v>13.736188787341426</v>
      </c>
      <c r="P23" s="8">
        <f t="shared" si="1"/>
        <v>14.712153518123667</v>
      </c>
    </row>
    <row r="25" spans="1:16" x14ac:dyDescent="0.2">
      <c r="A25" s="20" t="s">
        <v>144</v>
      </c>
    </row>
    <row r="27" spans="1:16" x14ac:dyDescent="0.2">
      <c r="A27" s="20" t="s">
        <v>0</v>
      </c>
      <c r="B27" s="2">
        <v>72650</v>
      </c>
      <c r="C27" s="2">
        <v>37700</v>
      </c>
      <c r="D27" s="2">
        <v>34950</v>
      </c>
      <c r="E27" s="2">
        <v>7520</v>
      </c>
      <c r="F27" s="2">
        <v>3770</v>
      </c>
      <c r="G27" s="2">
        <v>3750</v>
      </c>
      <c r="H27" s="2">
        <v>7220</v>
      </c>
      <c r="I27" s="2">
        <v>3600</v>
      </c>
      <c r="J27" s="2">
        <v>3620</v>
      </c>
      <c r="K27" s="2">
        <v>300</v>
      </c>
      <c r="L27" s="2">
        <v>170</v>
      </c>
      <c r="M27" s="2">
        <v>130</v>
      </c>
      <c r="N27" s="2">
        <v>65130</v>
      </c>
      <c r="O27" s="2">
        <v>33930</v>
      </c>
      <c r="P27" s="2">
        <v>31200</v>
      </c>
    </row>
    <row r="28" spans="1:16" x14ac:dyDescent="0.2">
      <c r="A28" s="20" t="s">
        <v>145</v>
      </c>
      <c r="B28" s="2">
        <v>22530</v>
      </c>
      <c r="C28" s="2">
        <v>11630</v>
      </c>
      <c r="D28" s="2">
        <v>10900</v>
      </c>
      <c r="E28" s="2">
        <v>1130</v>
      </c>
      <c r="F28" s="2">
        <v>510</v>
      </c>
      <c r="G28" s="2">
        <v>620</v>
      </c>
      <c r="H28" s="2">
        <v>1120</v>
      </c>
      <c r="I28" s="2">
        <v>510</v>
      </c>
      <c r="J28" s="2">
        <v>610</v>
      </c>
      <c r="K28" s="2">
        <v>10</v>
      </c>
      <c r="L28" s="2">
        <v>0</v>
      </c>
      <c r="M28" s="2">
        <v>10</v>
      </c>
      <c r="N28" s="2">
        <v>21400</v>
      </c>
      <c r="O28" s="2">
        <v>11120</v>
      </c>
      <c r="P28" s="2">
        <v>10280</v>
      </c>
    </row>
    <row r="29" spans="1:16" x14ac:dyDescent="0.2">
      <c r="A29" s="20" t="s">
        <v>146</v>
      </c>
      <c r="B29" s="2">
        <v>5280</v>
      </c>
      <c r="C29" s="2">
        <v>2580</v>
      </c>
      <c r="D29" s="2">
        <v>2700</v>
      </c>
      <c r="E29" s="2">
        <v>730</v>
      </c>
      <c r="F29" s="2">
        <v>390</v>
      </c>
      <c r="G29" s="2">
        <v>340</v>
      </c>
      <c r="H29" s="2">
        <v>700</v>
      </c>
      <c r="I29" s="2">
        <v>370</v>
      </c>
      <c r="J29" s="2">
        <v>330</v>
      </c>
      <c r="K29" s="2">
        <v>30</v>
      </c>
      <c r="L29" s="2">
        <v>20</v>
      </c>
      <c r="M29" s="2">
        <v>10</v>
      </c>
      <c r="N29" s="2">
        <v>4550</v>
      </c>
      <c r="O29" s="2">
        <v>2190</v>
      </c>
      <c r="P29" s="2">
        <v>2360</v>
      </c>
    </row>
    <row r="30" spans="1:16" x14ac:dyDescent="0.2">
      <c r="A30" s="20" t="s">
        <v>147</v>
      </c>
      <c r="B30" s="2">
        <v>15000</v>
      </c>
      <c r="C30" s="2">
        <v>7540</v>
      </c>
      <c r="D30" s="2">
        <v>7460</v>
      </c>
      <c r="E30" s="2">
        <v>2120</v>
      </c>
      <c r="F30" s="2">
        <v>1060</v>
      </c>
      <c r="G30" s="2">
        <v>1060</v>
      </c>
      <c r="H30" s="2">
        <v>2010</v>
      </c>
      <c r="I30" s="2">
        <v>990</v>
      </c>
      <c r="J30" s="2">
        <v>1020</v>
      </c>
      <c r="K30" s="2">
        <v>110</v>
      </c>
      <c r="L30" s="2">
        <v>70</v>
      </c>
      <c r="M30" s="2">
        <v>40</v>
      </c>
      <c r="N30" s="2">
        <v>12880</v>
      </c>
      <c r="O30" s="2">
        <v>6480</v>
      </c>
      <c r="P30" s="2">
        <v>6400</v>
      </c>
    </row>
    <row r="31" spans="1:16" x14ac:dyDescent="0.2">
      <c r="A31" s="20">
        <v>1995</v>
      </c>
      <c r="B31" s="2">
        <v>3330</v>
      </c>
      <c r="C31" s="2">
        <v>1730</v>
      </c>
      <c r="D31" s="2">
        <v>1600</v>
      </c>
      <c r="E31" s="2">
        <v>560</v>
      </c>
      <c r="F31" s="2">
        <v>320</v>
      </c>
      <c r="G31" s="2">
        <v>240</v>
      </c>
      <c r="H31" s="2">
        <v>530</v>
      </c>
      <c r="I31" s="2">
        <v>290</v>
      </c>
      <c r="J31" s="2">
        <v>240</v>
      </c>
      <c r="K31" s="2">
        <v>30</v>
      </c>
      <c r="L31" s="2">
        <v>30</v>
      </c>
      <c r="M31" s="2">
        <v>0</v>
      </c>
      <c r="N31" s="2">
        <v>2770</v>
      </c>
      <c r="O31" s="2">
        <v>1410</v>
      </c>
      <c r="P31" s="2">
        <v>1360</v>
      </c>
    </row>
    <row r="32" spans="1:16" x14ac:dyDescent="0.2">
      <c r="A32" s="20">
        <v>1996</v>
      </c>
      <c r="B32" s="2">
        <v>3030</v>
      </c>
      <c r="C32" s="2">
        <v>1500</v>
      </c>
      <c r="D32" s="2">
        <v>1530</v>
      </c>
      <c r="E32" s="2">
        <v>460</v>
      </c>
      <c r="F32" s="2">
        <v>200</v>
      </c>
      <c r="G32" s="2">
        <v>260</v>
      </c>
      <c r="H32" s="2">
        <v>450</v>
      </c>
      <c r="I32" s="2">
        <v>200</v>
      </c>
      <c r="J32" s="2">
        <v>250</v>
      </c>
      <c r="K32" s="2">
        <v>10</v>
      </c>
      <c r="L32" s="2">
        <v>0</v>
      </c>
      <c r="M32" s="2">
        <v>10</v>
      </c>
      <c r="N32" s="2">
        <v>2570</v>
      </c>
      <c r="O32" s="2">
        <v>1300</v>
      </c>
      <c r="P32" s="2">
        <v>1270</v>
      </c>
    </row>
    <row r="33" spans="1:16" x14ac:dyDescent="0.2">
      <c r="A33" s="20">
        <v>1997</v>
      </c>
      <c r="B33" s="2">
        <v>4610</v>
      </c>
      <c r="C33" s="2">
        <v>2440</v>
      </c>
      <c r="D33" s="2">
        <v>2170</v>
      </c>
      <c r="E33" s="2">
        <v>710</v>
      </c>
      <c r="F33" s="2">
        <v>380</v>
      </c>
      <c r="G33" s="2">
        <v>330</v>
      </c>
      <c r="H33" s="2">
        <v>700</v>
      </c>
      <c r="I33" s="2">
        <v>370</v>
      </c>
      <c r="J33" s="2">
        <v>330</v>
      </c>
      <c r="K33" s="2">
        <v>10</v>
      </c>
      <c r="L33" s="2">
        <v>10</v>
      </c>
      <c r="M33" s="2">
        <v>0</v>
      </c>
      <c r="N33" s="2">
        <v>3900</v>
      </c>
      <c r="O33" s="2">
        <v>2060</v>
      </c>
      <c r="P33" s="2">
        <v>1840</v>
      </c>
    </row>
    <row r="34" spans="1:16" x14ac:dyDescent="0.2">
      <c r="A34" s="20">
        <v>1998</v>
      </c>
      <c r="B34" s="2">
        <v>6920</v>
      </c>
      <c r="C34" s="2">
        <v>3960</v>
      </c>
      <c r="D34" s="2">
        <v>2960</v>
      </c>
      <c r="E34" s="2">
        <v>690</v>
      </c>
      <c r="F34" s="2">
        <v>360</v>
      </c>
      <c r="G34" s="2">
        <v>330</v>
      </c>
      <c r="H34" s="2">
        <v>670</v>
      </c>
      <c r="I34" s="2">
        <v>360</v>
      </c>
      <c r="J34" s="2">
        <v>310</v>
      </c>
      <c r="K34" s="2">
        <v>20</v>
      </c>
      <c r="L34" s="2">
        <v>0</v>
      </c>
      <c r="M34" s="2">
        <v>20</v>
      </c>
      <c r="N34" s="2">
        <v>6230</v>
      </c>
      <c r="O34" s="2">
        <v>3600</v>
      </c>
      <c r="P34" s="2">
        <v>2630</v>
      </c>
    </row>
    <row r="35" spans="1:16" x14ac:dyDescent="0.2">
      <c r="A35" s="20">
        <v>1999</v>
      </c>
      <c r="B35" s="2">
        <v>9130</v>
      </c>
      <c r="C35" s="2">
        <v>4800</v>
      </c>
      <c r="D35" s="2">
        <v>4330</v>
      </c>
      <c r="E35" s="2">
        <v>760</v>
      </c>
      <c r="F35" s="2">
        <v>370</v>
      </c>
      <c r="G35" s="2">
        <v>390</v>
      </c>
      <c r="H35" s="2">
        <v>700</v>
      </c>
      <c r="I35" s="2">
        <v>330</v>
      </c>
      <c r="J35" s="2">
        <v>370</v>
      </c>
      <c r="K35" s="2">
        <v>60</v>
      </c>
      <c r="L35" s="2">
        <v>40</v>
      </c>
      <c r="M35" s="2">
        <v>20</v>
      </c>
      <c r="N35" s="2">
        <v>8370</v>
      </c>
      <c r="O35" s="2">
        <v>4430</v>
      </c>
      <c r="P35" s="2">
        <v>3940</v>
      </c>
    </row>
    <row r="36" spans="1:16" x14ac:dyDescent="0.2">
      <c r="A36" s="20">
        <v>2000</v>
      </c>
      <c r="B36" s="2">
        <v>2820</v>
      </c>
      <c r="C36" s="2">
        <v>1520</v>
      </c>
      <c r="D36" s="2">
        <v>1300</v>
      </c>
      <c r="E36" s="2">
        <v>360</v>
      </c>
      <c r="F36" s="2">
        <v>180</v>
      </c>
      <c r="G36" s="2">
        <v>180</v>
      </c>
      <c r="H36" s="2">
        <v>340</v>
      </c>
      <c r="I36" s="2">
        <v>180</v>
      </c>
      <c r="J36" s="2">
        <v>160</v>
      </c>
      <c r="K36" s="2">
        <v>20</v>
      </c>
      <c r="L36" s="2">
        <v>0</v>
      </c>
      <c r="M36" s="2">
        <v>20</v>
      </c>
      <c r="N36" s="2">
        <v>2460</v>
      </c>
      <c r="O36" s="2">
        <v>1340</v>
      </c>
      <c r="P36" s="2">
        <v>1120</v>
      </c>
    </row>
    <row r="38" spans="1:16" x14ac:dyDescent="0.2">
      <c r="A38" s="20" t="s">
        <v>148</v>
      </c>
    </row>
    <row r="40" spans="1:16" x14ac:dyDescent="0.2">
      <c r="A40" s="20" t="s">
        <v>0</v>
      </c>
      <c r="B40" s="2">
        <v>72650</v>
      </c>
      <c r="C40" s="2">
        <v>37700</v>
      </c>
      <c r="D40" s="2">
        <v>34950</v>
      </c>
      <c r="E40" s="2">
        <v>7520</v>
      </c>
      <c r="F40" s="2">
        <v>3770</v>
      </c>
      <c r="G40" s="2">
        <v>3750</v>
      </c>
      <c r="H40" s="2">
        <v>7220</v>
      </c>
      <c r="I40" s="2">
        <v>3600</v>
      </c>
      <c r="J40" s="2">
        <v>3620</v>
      </c>
      <c r="K40" s="2">
        <v>300</v>
      </c>
      <c r="L40" s="2">
        <v>170</v>
      </c>
      <c r="M40" s="2">
        <v>130</v>
      </c>
      <c r="N40" s="2">
        <v>65130</v>
      </c>
      <c r="O40" s="2">
        <v>33930</v>
      </c>
      <c r="P40" s="2">
        <v>31200</v>
      </c>
    </row>
    <row r="41" spans="1:16" x14ac:dyDescent="0.2">
      <c r="A41" s="20" t="s">
        <v>149</v>
      </c>
      <c r="B41" s="2">
        <v>15250</v>
      </c>
      <c r="C41" s="2">
        <v>11310</v>
      </c>
      <c r="D41" s="2">
        <v>3940</v>
      </c>
      <c r="E41" s="2">
        <v>2480</v>
      </c>
      <c r="F41" s="2">
        <v>1600</v>
      </c>
      <c r="G41" s="2">
        <v>880</v>
      </c>
      <c r="H41" s="2">
        <v>2480</v>
      </c>
      <c r="I41" s="2">
        <v>1600</v>
      </c>
      <c r="J41" s="2">
        <v>880</v>
      </c>
      <c r="K41" s="2">
        <v>0</v>
      </c>
      <c r="L41" s="2">
        <v>0</v>
      </c>
      <c r="M41" s="2">
        <v>0</v>
      </c>
      <c r="N41" s="2">
        <v>12770</v>
      </c>
      <c r="O41" s="2">
        <v>9710</v>
      </c>
      <c r="P41" s="2">
        <v>3060</v>
      </c>
    </row>
    <row r="42" spans="1:16" x14ac:dyDescent="0.2">
      <c r="A42" s="20" t="s">
        <v>150</v>
      </c>
      <c r="B42" s="2">
        <v>7770</v>
      </c>
      <c r="C42" s="2">
        <v>5310</v>
      </c>
      <c r="D42" s="2">
        <v>2460</v>
      </c>
      <c r="E42" s="2">
        <v>60</v>
      </c>
      <c r="F42" s="2">
        <v>30</v>
      </c>
      <c r="G42" s="2">
        <v>30</v>
      </c>
      <c r="H42" s="2">
        <v>60</v>
      </c>
      <c r="I42" s="2">
        <v>30</v>
      </c>
      <c r="J42" s="2">
        <v>30</v>
      </c>
      <c r="K42" s="2">
        <v>0</v>
      </c>
      <c r="L42" s="2">
        <v>0</v>
      </c>
      <c r="M42" s="2">
        <v>0</v>
      </c>
      <c r="N42" s="2">
        <v>7710</v>
      </c>
      <c r="O42" s="2">
        <v>5280</v>
      </c>
      <c r="P42" s="2">
        <v>2430</v>
      </c>
    </row>
    <row r="43" spans="1:16" x14ac:dyDescent="0.2">
      <c r="A43" s="20" t="s">
        <v>151</v>
      </c>
      <c r="B43" s="2">
        <v>100</v>
      </c>
      <c r="C43" s="2">
        <v>80</v>
      </c>
      <c r="D43" s="2">
        <v>20</v>
      </c>
      <c r="E43" s="2">
        <v>10</v>
      </c>
      <c r="F43" s="2">
        <v>0</v>
      </c>
      <c r="G43" s="2">
        <v>10</v>
      </c>
      <c r="H43" s="2">
        <v>10</v>
      </c>
      <c r="I43" s="2">
        <v>0</v>
      </c>
      <c r="J43" s="2">
        <v>10</v>
      </c>
      <c r="K43" s="2">
        <v>0</v>
      </c>
      <c r="L43" s="2">
        <v>0</v>
      </c>
      <c r="M43" s="2">
        <v>0</v>
      </c>
      <c r="N43" s="2">
        <v>90</v>
      </c>
      <c r="O43" s="2">
        <v>80</v>
      </c>
      <c r="P43" s="2">
        <v>10</v>
      </c>
    </row>
    <row r="44" spans="1:16" x14ac:dyDescent="0.2">
      <c r="A44" s="20" t="s">
        <v>152</v>
      </c>
      <c r="B44" s="2">
        <v>500</v>
      </c>
      <c r="C44" s="2">
        <v>230</v>
      </c>
      <c r="D44" s="2">
        <v>270</v>
      </c>
      <c r="E44" s="2">
        <v>40</v>
      </c>
      <c r="F44" s="2">
        <v>10</v>
      </c>
      <c r="G44" s="2">
        <v>30</v>
      </c>
      <c r="H44" s="2">
        <v>40</v>
      </c>
      <c r="I44" s="2">
        <v>10</v>
      </c>
      <c r="J44" s="2">
        <v>30</v>
      </c>
      <c r="K44" s="2">
        <v>0</v>
      </c>
      <c r="L44" s="2">
        <v>0</v>
      </c>
      <c r="M44" s="2">
        <v>0</v>
      </c>
      <c r="N44" s="2">
        <v>460</v>
      </c>
      <c r="O44" s="2">
        <v>220</v>
      </c>
      <c r="P44" s="2">
        <v>240</v>
      </c>
    </row>
    <row r="45" spans="1:16" x14ac:dyDescent="0.2">
      <c r="A45" s="20" t="s">
        <v>153</v>
      </c>
      <c r="B45" s="2">
        <v>36280</v>
      </c>
      <c r="C45" s="2">
        <v>14550</v>
      </c>
      <c r="D45" s="2">
        <v>21730</v>
      </c>
      <c r="E45" s="2">
        <v>2430</v>
      </c>
      <c r="F45" s="2">
        <v>980</v>
      </c>
      <c r="G45" s="2">
        <v>1450</v>
      </c>
      <c r="H45" s="2">
        <v>2140</v>
      </c>
      <c r="I45" s="2">
        <v>820</v>
      </c>
      <c r="J45" s="2">
        <v>1320</v>
      </c>
      <c r="K45" s="2">
        <v>290</v>
      </c>
      <c r="L45" s="2">
        <v>160</v>
      </c>
      <c r="M45" s="2">
        <v>130</v>
      </c>
      <c r="N45" s="2">
        <v>33850</v>
      </c>
      <c r="O45" s="2">
        <v>13570</v>
      </c>
      <c r="P45" s="2">
        <v>20280</v>
      </c>
    </row>
    <row r="46" spans="1:16" x14ac:dyDescent="0.2">
      <c r="A46" s="20" t="s">
        <v>154</v>
      </c>
      <c r="B46" s="2">
        <v>2990</v>
      </c>
      <c r="C46" s="2">
        <v>1310</v>
      </c>
      <c r="D46" s="2">
        <v>1680</v>
      </c>
      <c r="E46" s="2">
        <v>1760</v>
      </c>
      <c r="F46" s="2">
        <v>840</v>
      </c>
      <c r="G46" s="2">
        <v>920</v>
      </c>
      <c r="H46" s="2">
        <v>1760</v>
      </c>
      <c r="I46" s="2">
        <v>840</v>
      </c>
      <c r="J46" s="2">
        <v>920</v>
      </c>
      <c r="K46" s="2">
        <v>0</v>
      </c>
      <c r="L46" s="2">
        <v>0</v>
      </c>
      <c r="M46" s="2">
        <v>0</v>
      </c>
      <c r="N46" s="2">
        <v>1230</v>
      </c>
      <c r="O46" s="2">
        <v>470</v>
      </c>
      <c r="P46" s="2">
        <v>760</v>
      </c>
    </row>
    <row r="47" spans="1:16" x14ac:dyDescent="0.2">
      <c r="A47" s="20" t="s">
        <v>155</v>
      </c>
      <c r="B47" s="2">
        <v>150</v>
      </c>
      <c r="C47" s="2">
        <v>60</v>
      </c>
      <c r="D47" s="2">
        <v>90</v>
      </c>
      <c r="E47" s="2">
        <v>40</v>
      </c>
      <c r="F47" s="2">
        <v>20</v>
      </c>
      <c r="G47" s="2">
        <v>20</v>
      </c>
      <c r="H47" s="2">
        <v>40</v>
      </c>
      <c r="I47" s="2">
        <v>20</v>
      </c>
      <c r="J47" s="2">
        <v>20</v>
      </c>
      <c r="K47" s="2">
        <v>0</v>
      </c>
      <c r="L47" s="2">
        <v>0</v>
      </c>
      <c r="M47" s="2">
        <v>0</v>
      </c>
      <c r="N47" s="2">
        <v>110</v>
      </c>
      <c r="O47" s="2">
        <v>40</v>
      </c>
      <c r="P47" s="2">
        <v>70</v>
      </c>
    </row>
    <row r="48" spans="1:16" x14ac:dyDescent="0.2">
      <c r="A48" s="20" t="s">
        <v>156</v>
      </c>
      <c r="B48" s="2">
        <v>1200</v>
      </c>
      <c r="C48" s="2">
        <v>650</v>
      </c>
      <c r="D48" s="2">
        <v>550</v>
      </c>
      <c r="E48" s="2">
        <v>140</v>
      </c>
      <c r="F48" s="2">
        <v>90</v>
      </c>
      <c r="G48" s="2">
        <v>50</v>
      </c>
      <c r="H48" s="2">
        <v>140</v>
      </c>
      <c r="I48" s="2">
        <v>90</v>
      </c>
      <c r="J48" s="2">
        <v>50</v>
      </c>
      <c r="K48" s="2">
        <v>0</v>
      </c>
      <c r="L48" s="2">
        <v>0</v>
      </c>
      <c r="M48" s="2">
        <v>0</v>
      </c>
      <c r="N48" s="2">
        <v>1060</v>
      </c>
      <c r="O48" s="2">
        <v>560</v>
      </c>
      <c r="P48" s="2">
        <v>500</v>
      </c>
    </row>
    <row r="49" spans="1:16" x14ac:dyDescent="0.2">
      <c r="A49" s="20" t="s">
        <v>157</v>
      </c>
      <c r="B49" s="2">
        <v>8410</v>
      </c>
      <c r="C49" s="2">
        <v>4200</v>
      </c>
      <c r="D49" s="2">
        <v>4210</v>
      </c>
      <c r="E49" s="2">
        <v>560</v>
      </c>
      <c r="F49" s="2">
        <v>200</v>
      </c>
      <c r="G49" s="2">
        <v>360</v>
      </c>
      <c r="H49" s="2">
        <v>550</v>
      </c>
      <c r="I49" s="2">
        <v>190</v>
      </c>
      <c r="J49" s="2">
        <v>360</v>
      </c>
      <c r="K49" s="2">
        <v>10</v>
      </c>
      <c r="L49" s="2">
        <v>10</v>
      </c>
      <c r="M49" s="2">
        <v>0</v>
      </c>
      <c r="N49" s="2">
        <v>7850</v>
      </c>
      <c r="O49" s="2">
        <v>4000</v>
      </c>
      <c r="P49" s="2">
        <v>3850</v>
      </c>
    </row>
    <row r="50" spans="1:16" x14ac:dyDescent="0.2">
      <c r="A50" s="15" t="s">
        <v>369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</sheetData>
  <mergeCells count="6">
    <mergeCell ref="A50:P50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Guam 2000 PUMS Impact</vt:lpstr>
      <vt:lpstr>Relationship</vt:lpstr>
      <vt:lpstr>Age Sex</vt:lpstr>
      <vt:lpstr>Marital</vt:lpstr>
      <vt:lpstr>Schooling</vt:lpstr>
      <vt:lpstr>Educa Attn</vt:lpstr>
      <vt:lpstr>Language</vt:lpstr>
      <vt:lpstr>Mo FA BP</vt:lpstr>
      <vt:lpstr>Citiz YrEntry</vt:lpstr>
      <vt:lpstr>Military Res 1995</vt:lpstr>
      <vt:lpstr>Disability</vt:lpstr>
      <vt:lpstr>Children</vt:lpstr>
      <vt:lpstr>Grandchildren</vt:lpstr>
      <vt:lpstr>Work last week</vt:lpstr>
      <vt:lpstr>Travel to work</vt:lpstr>
      <vt:lpstr>Not working</vt:lpstr>
      <vt:lpstr>Indus COW</vt:lpstr>
      <vt:lpstr>Occupation</vt:lpstr>
      <vt:lpstr>Work Last Year</vt:lpstr>
      <vt:lpstr>Income</vt:lpstr>
      <vt:lpstr>Poverty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2019-08-30T02:51:40Z</dcterms:created>
  <dcterms:modified xsi:type="dcterms:W3CDTF">2020-03-12T01:12:15Z</dcterms:modified>
</cp:coreProperties>
</file>