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American Samoa\"/>
    </mc:Choice>
  </mc:AlternateContent>
  <xr:revisionPtr revIDLastSave="0" documentId="8_{5FAFB5F2-D307-4C8B-A42E-3342921C6DEC}" xr6:coauthVersionLast="45" xr6:coauthVersionMax="45" xr10:uidLastSave="{00000000-0000-0000-0000-000000000000}"/>
  <bookViews>
    <workbookView xWindow="-108" yWindow="-108" windowWidth="23256" windowHeight="12576" firstSheet="22" activeTab="28" xr2:uid="{79683D50-73EF-4AE3-B0A5-33A7E415429A}"/>
  </bookViews>
  <sheets>
    <sheet name="AMSAM 1974 AGE" sheetId="1" r:id="rId1"/>
    <sheet name="Birthplace" sheetId="2" r:id="rId2"/>
    <sheet name="Ethnicity" sheetId="3" r:id="rId3"/>
    <sheet name="Marital" sheetId="4" r:id="rId4"/>
    <sheet name="Religion" sheetId="5" r:id="rId5"/>
    <sheet name="Matai Stat" sheetId="6" r:id="rId6"/>
    <sheet name="Schooling" sheetId="7" r:id="rId7"/>
    <sheet name="Ed Attn" sheetId="30" r:id="rId8"/>
    <sheet name="HS Grads" sheetId="31" r:id="rId9"/>
    <sheet name="Matai Place" sheetId="10" r:id="rId10"/>
    <sheet name="Mo BP" sheetId="11" r:id="rId11"/>
    <sheet name="Mo Res" sheetId="12" r:id="rId12"/>
    <sheet name="Fa BP" sheetId="13" r:id="rId13"/>
    <sheet name="Fa Res" sheetId="14" r:id="rId14"/>
    <sheet name="Usual Res" sheetId="15" r:id="rId15"/>
    <sheet name="Primary School" sheetId="16" r:id="rId16"/>
    <sheet name="Secondary school" sheetId="17" r:id="rId17"/>
    <sheet name="Agriculture" sheetId="18" r:id="rId18"/>
    <sheet name="Agri hours" sheetId="19" r:id="rId19"/>
    <sheet name="Production" sheetId="20" r:id="rId20"/>
    <sheet name="Paid employ" sheetId="21" r:id="rId21"/>
    <sheet name="Work place" sheetId="22" r:id="rId22"/>
    <sheet name="Paid hrs work" sheetId="23" r:id="rId23"/>
    <sheet name="Income source" sheetId="24" r:id="rId24"/>
    <sheet name="Dependent" sheetId="25" r:id="rId25"/>
    <sheet name="Age 1st birth" sheetId="26" r:id="rId26"/>
    <sheet name="CEB CS" sheetId="27" r:id="rId27"/>
    <sheet name="Age Last Birth" sheetId="28" r:id="rId28"/>
    <sheet name="Interval last birth" sheetId="29" r:id="rId29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1" i="31" l="1"/>
  <c r="O61" i="31"/>
  <c r="N61" i="31"/>
  <c r="M61" i="31"/>
  <c r="L61" i="31"/>
  <c r="K61" i="31"/>
  <c r="J61" i="31"/>
  <c r="I61" i="31"/>
  <c r="H61" i="31"/>
  <c r="G61" i="31"/>
  <c r="F61" i="31"/>
  <c r="E61" i="31"/>
  <c r="D61" i="31"/>
  <c r="C61" i="31"/>
  <c r="B61" i="31"/>
  <c r="P60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C20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C21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B21" i="31"/>
  <c r="B20" i="31"/>
  <c r="J35" i="4"/>
  <c r="M30" i="4" s="1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J36" i="4" s="1"/>
  <c r="M28" i="4" s="1"/>
  <c r="I28" i="4"/>
  <c r="H28" i="4"/>
  <c r="H36" i="4" s="1"/>
  <c r="K28" i="4" s="1"/>
  <c r="I36" i="4" l="1"/>
  <c r="L28" i="4" s="1"/>
  <c r="L30" i="4"/>
  <c r="L35" i="4" s="1"/>
  <c r="K30" i="4"/>
  <c r="K32" i="4" s="1"/>
  <c r="K34" i="4" s="1"/>
  <c r="M35" i="4"/>
  <c r="M32" i="4"/>
  <c r="M34" i="4" s="1"/>
  <c r="M36" i="4" s="1"/>
  <c r="L32" i="4" l="1"/>
  <c r="L34" i="4" s="1"/>
  <c r="L36" i="4" s="1"/>
  <c r="K35" i="4"/>
  <c r="K36" i="4" s="1"/>
</calcChain>
</file>

<file path=xl/sharedStrings.xml><?xml version="1.0" encoding="utf-8"?>
<sst xmlns="http://schemas.openxmlformats.org/spreadsheetml/2006/main" count="1607" uniqueCount="239">
  <si>
    <t>Total</t>
  </si>
  <si>
    <t>Manu'a and Swains</t>
  </si>
  <si>
    <t xml:space="preserve">   Total</t>
  </si>
  <si>
    <t>Unknown</t>
  </si>
  <si>
    <t>Median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</si>
  <si>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</si>
  <si>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</si>
  <si>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</si>
  <si>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</si>
  <si>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</si>
  <si>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</si>
  <si>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</si>
  <si>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</si>
  <si>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65+</t>
  </si>
  <si>
    <t>Head</t>
  </si>
  <si>
    <t>Spouse</t>
  </si>
  <si>
    <t>1st younger gen</t>
  </si>
  <si>
    <t>2nd younger gen</t>
  </si>
  <si>
    <t>Same generation</t>
  </si>
  <si>
    <t>1st older gen</t>
  </si>
  <si>
    <t>Other relation</t>
  </si>
  <si>
    <t>No relation</t>
  </si>
  <si>
    <t>Not stated</t>
  </si>
  <si>
    <t>Western District</t>
  </si>
  <si>
    <t>Central District</t>
  </si>
  <si>
    <t>Eastern District</t>
  </si>
  <si>
    <t>Samoa</t>
  </si>
  <si>
    <t>Tonga</t>
  </si>
  <si>
    <t>Niue</t>
  </si>
  <si>
    <t>Tokelau</t>
  </si>
  <si>
    <t>Cook Islands</t>
  </si>
  <si>
    <t>New Zealand</t>
  </si>
  <si>
    <t>Guam</t>
  </si>
  <si>
    <t>TTPI</t>
  </si>
  <si>
    <t>Other Pacific Is</t>
  </si>
  <si>
    <t>Korea</t>
  </si>
  <si>
    <t>China</t>
  </si>
  <si>
    <t>Other Asia</t>
  </si>
  <si>
    <t>Hawaii</t>
  </si>
  <si>
    <t>California</t>
  </si>
  <si>
    <t>Other US Mainlnd</t>
  </si>
  <si>
    <t>Puerto Rico</t>
  </si>
  <si>
    <t>Other Places</t>
  </si>
  <si>
    <t>Samoan</t>
  </si>
  <si>
    <t>Part_Samoan</t>
  </si>
  <si>
    <t>Tongan</t>
  </si>
  <si>
    <t>Niuean</t>
  </si>
  <si>
    <t>Tokelauan</t>
  </si>
  <si>
    <t>Other Pac Is</t>
  </si>
  <si>
    <t>Korean</t>
  </si>
  <si>
    <t>Caucasian</t>
  </si>
  <si>
    <t>Other</t>
  </si>
  <si>
    <t>Never married</t>
  </si>
  <si>
    <t>Married</t>
  </si>
  <si>
    <t>Widowed</t>
  </si>
  <si>
    <t>Divorced/separat</t>
  </si>
  <si>
    <t>Congregational</t>
  </si>
  <si>
    <t>Roman Catholic</t>
  </si>
  <si>
    <t>Methodist</t>
  </si>
  <si>
    <t>Mormon (LDS)</t>
  </si>
  <si>
    <t>Seventh Day Adv</t>
  </si>
  <si>
    <t>Other religions</t>
  </si>
  <si>
    <t>No religion</t>
  </si>
  <si>
    <t>Refused</t>
  </si>
  <si>
    <t>Yes</t>
  </si>
  <si>
    <t>No</t>
  </si>
  <si>
    <t>Matai</t>
  </si>
  <si>
    <t>Owner</t>
  </si>
  <si>
    <t>Registered land</t>
  </si>
  <si>
    <t>Aiga</t>
  </si>
  <si>
    <t>Wages</t>
  </si>
  <si>
    <t>0 _4 hrs</t>
  </si>
  <si>
    <t>5 _ 9 hrs</t>
  </si>
  <si>
    <t>10 _ 14 hrs</t>
  </si>
  <si>
    <t>15 _ 19 hrs</t>
  </si>
  <si>
    <t>20 _ 24 hrs</t>
  </si>
  <si>
    <t>25 _ 29 hrs</t>
  </si>
  <si>
    <t>30 _ 34 hrs</t>
  </si>
  <si>
    <t>Full_time 25 hrs</t>
  </si>
  <si>
    <t>Professional</t>
  </si>
  <si>
    <t>Proftechmanag</t>
  </si>
  <si>
    <t>Clerical &amp; sales</t>
  </si>
  <si>
    <t>Service</t>
  </si>
  <si>
    <t>Farmfishforest</t>
  </si>
  <si>
    <t>Machine trades</t>
  </si>
  <si>
    <t>Bench work</t>
  </si>
  <si>
    <t>Structural work</t>
  </si>
  <si>
    <t>Miscellaneous</t>
  </si>
  <si>
    <t>Retirement</t>
  </si>
  <si>
    <t>Veterans</t>
  </si>
  <si>
    <t>Social security</t>
  </si>
  <si>
    <t>Aiga _ AmSamoa</t>
  </si>
  <si>
    <t>Aiga _ Hawaii</t>
  </si>
  <si>
    <t>Aiga _ US mainln</t>
  </si>
  <si>
    <t>Private</t>
  </si>
  <si>
    <t>Communal AG</t>
  </si>
  <si>
    <t>Commercial Ag</t>
  </si>
  <si>
    <t>Paid employment</t>
  </si>
  <si>
    <t>Other income</t>
  </si>
  <si>
    <t xml:space="preserve">   Not working</t>
  </si>
  <si>
    <t>1 month</t>
  </si>
  <si>
    <t>2 months</t>
  </si>
  <si>
    <t>3 months</t>
  </si>
  <si>
    <t>4 months</t>
  </si>
  <si>
    <t>5_6 months</t>
  </si>
  <si>
    <t>7_8 months</t>
  </si>
  <si>
    <t>9_10 months</t>
  </si>
  <si>
    <t>11_12 months</t>
  </si>
  <si>
    <t>15 or less</t>
  </si>
  <si>
    <t>40+</t>
  </si>
  <si>
    <t xml:space="preserve">   Children ever born</t>
  </si>
  <si>
    <t>15+</t>
  </si>
  <si>
    <t>Mean</t>
  </si>
  <si>
    <t xml:space="preserve">   Children still alive</t>
  </si>
  <si>
    <t xml:space="preserve">   Interval last birth</t>
  </si>
  <si>
    <t>One year</t>
  </si>
  <si>
    <t>Two years</t>
  </si>
  <si>
    <t>Three years</t>
  </si>
  <si>
    <t>Four years</t>
  </si>
  <si>
    <t>Five to nine yrs</t>
  </si>
  <si>
    <t>Ten or more yrs</t>
  </si>
  <si>
    <t xml:space="preserve"> &lt; one month</t>
  </si>
  <si>
    <t>One month</t>
  </si>
  <si>
    <t>Two months</t>
  </si>
  <si>
    <t>Three months</t>
  </si>
  <si>
    <t>Four months</t>
  </si>
  <si>
    <t>Five months</t>
  </si>
  <si>
    <t>Six months</t>
  </si>
  <si>
    <t>Seven months</t>
  </si>
  <si>
    <t>Eight months</t>
  </si>
  <si>
    <t>Nine months</t>
  </si>
  <si>
    <t>Ten months</t>
  </si>
  <si>
    <t>Eleven months</t>
  </si>
  <si>
    <t>Born post_census</t>
  </si>
  <si>
    <t xml:space="preserve">   Last birth sex</t>
  </si>
  <si>
    <t>Male</t>
  </si>
  <si>
    <t>Female</t>
  </si>
  <si>
    <t xml:space="preserve">   Last birth vital status</t>
  </si>
  <si>
    <t>Alive</t>
  </si>
  <si>
    <t>Dead</t>
  </si>
  <si>
    <t>5 - 9</t>
  </si>
  <si>
    <t>10 - 14</t>
  </si>
  <si>
    <t>50-54</t>
  </si>
  <si>
    <t>55-59</t>
  </si>
  <si>
    <t>60-64</t>
  </si>
  <si>
    <t>. . .</t>
  </si>
  <si>
    <t>Relationship</t>
  </si>
  <si>
    <t xml:space="preserve">     Total</t>
  </si>
  <si>
    <t xml:space="preserve">     Males</t>
  </si>
  <si>
    <t xml:space="preserve">     Females</t>
  </si>
  <si>
    <t>Source: 1974 American Samoa Census</t>
  </si>
  <si>
    <t>Ethnic Origin</t>
  </si>
  <si>
    <t>None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</si>
  <si>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</si>
  <si>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</si>
  <si>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</si>
  <si>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</si>
  <si>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</si>
  <si>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</si>
  <si>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</si>
  <si>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</si>
  <si>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</si>
  <si>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</si>
  <si>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</si>
  <si>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 grade (incl HS Graduate)</t>
  </si>
  <si>
    <t>1st year college</t>
  </si>
  <si>
    <t>2nd (includ AA/AS)</t>
  </si>
  <si>
    <t>3rd year college</t>
  </si>
  <si>
    <t>4th year college (incl BS/BA)</t>
  </si>
  <si>
    <t>5th year college</t>
  </si>
  <si>
    <t>Masters degree</t>
  </si>
  <si>
    <t>Professio0nal</t>
  </si>
  <si>
    <t>PhD or equiv.</t>
  </si>
  <si>
    <t>Med</t>
  </si>
  <si>
    <t>Note: Table 1 was age by age</t>
  </si>
  <si>
    <t>Table 2. Relationship by Age, American Samoa: 1974</t>
  </si>
  <si>
    <t>Table 3. Birthplace by Age, American Samoa: 1974</t>
  </si>
  <si>
    <t>Table 4. Ethnic Origin by Age, American Samoa: 1974</t>
  </si>
  <si>
    <t>Table 5. Marital status by Age, American Samoa: 1974</t>
  </si>
  <si>
    <t>Table 6. Religion by Age, American Samoa: 1974</t>
  </si>
  <si>
    <t>Table 7. Matai Status by Age, American Samoa: 1974</t>
  </si>
  <si>
    <t>Table 8. School Attendance by Age, American Samoa: 1974</t>
  </si>
  <si>
    <t>Table 9. Educational Attainment by Age, American Samoa: 1974</t>
  </si>
  <si>
    <t>Table 11. Matai Location by Age, American Samoa: 1974</t>
  </si>
  <si>
    <t>Table 12. Mother's Birthplace by Age, American Samoa: 1974</t>
  </si>
  <si>
    <t>Table 13. Mother's Residence by Age, American Samoa: 1974</t>
  </si>
  <si>
    <t>Table 14. Father's Birthplace by Age, American Samoa: 1974</t>
  </si>
  <si>
    <t>Table 15. Father's Residence by Age, American Samoa: 1974</t>
  </si>
  <si>
    <t>Table 16. Usual Residence by Age, American Samoa: 1974</t>
  </si>
  <si>
    <t>Table 17. Primary Sschool by Age, American Samoa: 1974</t>
  </si>
  <si>
    <t>Table 18. Secondary School by Age, American Samoa: 1974</t>
  </si>
  <si>
    <t>Table 19. Agriculture by Age, American Samoa: 1974</t>
  </si>
  <si>
    <t>Table 20. Hours in Agriculture by Age, American Samoa: 1974</t>
  </si>
  <si>
    <t>Table 21. Produce for Cash and Agriculture Source by Age, American Samoa: 1974</t>
  </si>
  <si>
    <t>Table 22. Paid Employment and Occupation by Age, American Samoa: 1974</t>
  </si>
  <si>
    <t>Table 23. Work Place by Age, American Samoa: 1974</t>
  </si>
  <si>
    <t>Table 25. Paid Hours Worked by Age, American Samoa: 1974</t>
  </si>
  <si>
    <t>Table 26.Income Source by Age, American Samoa: 1974</t>
  </si>
  <si>
    <t>Table 27. Type of Dependence by Age, American Samoa: 1974</t>
  </si>
  <si>
    <t xml:space="preserve">   Females</t>
  </si>
  <si>
    <t xml:space="preserve">    Males</t>
  </si>
  <si>
    <t xml:space="preserve">    Total</t>
  </si>
  <si>
    <t>Age Group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</si>
  <si>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</si>
  <si>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</si>
  <si>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</si>
  <si>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</si>
  <si>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</si>
  <si>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</si>
  <si>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</si>
  <si>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</si>
  <si>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Average Age 1st Marriage</t>
  </si>
  <si>
    <t xml:space="preserve">    Females</t>
  </si>
  <si>
    <t>Is Matai</t>
  </si>
  <si>
    <t>Is not Matai</t>
  </si>
  <si>
    <t>Attending</t>
  </si>
  <si>
    <t>Not attending</t>
  </si>
  <si>
    <t>Some College</t>
  </si>
  <si>
    <t>Bachelor's Degree</t>
  </si>
  <si>
    <t>Higher Degree</t>
  </si>
  <si>
    <t>Percent HS Grads</t>
  </si>
  <si>
    <t>Percent College Grads</t>
  </si>
  <si>
    <t>Table 10. Percent High School and College Graduates by Age, American Samoa: 1974</t>
  </si>
  <si>
    <t xml:space="preserve">   Males</t>
  </si>
  <si>
    <t>No Agriculture</t>
  </si>
  <si>
    <t>PRODUCE FOR CASH</t>
  </si>
  <si>
    <t>AGRICULTURE SOURCE</t>
  </si>
  <si>
    <t>Produce for cash</t>
  </si>
  <si>
    <t>No production</t>
  </si>
  <si>
    <t>PAID EMPLOYMENT</t>
  </si>
  <si>
    <t>Males</t>
  </si>
  <si>
    <t>Females</t>
  </si>
  <si>
    <t>OCCUPATION</t>
  </si>
  <si>
    <t>Elsewhere</t>
  </si>
  <si>
    <t>No source</t>
  </si>
  <si>
    <t>Table 28. Age at First Birth by Current Age, American Samoa: 1974</t>
  </si>
  <si>
    <t>Table 29. Children ever born and Children still alive by Current Age, American Samoa: 1974</t>
  </si>
  <si>
    <t>Table 30. Age at Last Birth by Current Age, American Samoa: 1974</t>
  </si>
  <si>
    <t>Table 31. Interval Since Last Birth and Sex and Vital Status by Current Age, American Samoa: 1974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</si>
</sst>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7"/>
      <name val="Times New Roman"/>
      <family val="1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3" fillId="0" borderId="0" xfId="1" applyNumberFormat="1" applyFont="1"/>
    <xf numFmtId="0" fontId="3" fillId="0" borderId="0" xfId="0" applyFont="1"/>
    <xf numFmtId="165" fontId="3" fillId="2" borderId="0" xfId="0" applyNumberFormat="1" applyFont="1" applyFill="1"/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6" xfId="0" applyFont="1" applyBorder="1"/>
    <xf numFmtId="0" fontId="4" fillId="0" borderId="2" xfId="0" applyFont="1" applyBorder="1"/>
    <xf numFmtId="0" fontId="4" fillId="0" borderId="3" xfId="0" applyFont="1" applyBorder="1"/>
    <xf numFmtId="0" fontId="4" fillId="3" borderId="0" xfId="0" applyFont="1" applyFill="1"/>
    <xf numFmtId="3" fontId="5" fillId="0" borderId="0" xfId="0" applyNumberFormat="1" applyFont="1"/>
    <xf numFmtId="165" fontId="4" fillId="0" borderId="0" xfId="1" applyNumberFormat="1" applyFont="1"/>
    <xf numFmtId="0" fontId="4" fillId="0" borderId="2" xfId="0" applyFont="1" applyBorder="1" applyAlignment="1">
      <alignment horizontal="right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E584-292E-4A83-B163-2F0900B4BB25}">
  <dimension ref="A1:Q36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175</v>
      </c>
    </row>
    <row r="2" spans="1:17" s="6" customFormat="1" x14ac:dyDescent="0.2">
      <c r="A2" s="8" t="s">
        <v>146</v>
      </c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147</v>
      </c>
      <c r="B3" s="1">
        <v>29103</v>
      </c>
      <c r="C3" s="1">
        <v>4640</v>
      </c>
      <c r="D3" s="1">
        <v>4545</v>
      </c>
      <c r="E3" s="1">
        <v>3911</v>
      </c>
      <c r="F3" s="1">
        <v>3146</v>
      </c>
      <c r="G3" s="1">
        <v>2287</v>
      </c>
      <c r="H3" s="1">
        <v>2071</v>
      </c>
      <c r="I3" s="1">
        <v>1758</v>
      </c>
      <c r="J3" s="1">
        <v>1492</v>
      </c>
      <c r="K3" s="1">
        <v>1281</v>
      </c>
      <c r="L3" s="1">
        <v>1160</v>
      </c>
      <c r="M3" s="1">
        <v>857</v>
      </c>
      <c r="N3" s="1">
        <v>754</v>
      </c>
      <c r="O3" s="1">
        <v>483</v>
      </c>
      <c r="P3" s="1">
        <v>718</v>
      </c>
      <c r="Q3" s="2">
        <v>17.3</v>
      </c>
    </row>
    <row r="4" spans="1:17" x14ac:dyDescent="0.2">
      <c r="A4" s="1" t="s">
        <v>14</v>
      </c>
      <c r="B4" s="1">
        <v>4251</v>
      </c>
      <c r="C4" s="1">
        <v>1</v>
      </c>
      <c r="D4" s="1">
        <v>1</v>
      </c>
      <c r="E4" s="1">
        <v>1</v>
      </c>
      <c r="F4" s="1">
        <v>9</v>
      </c>
      <c r="G4" s="1">
        <v>104</v>
      </c>
      <c r="H4" s="1">
        <v>368</v>
      </c>
      <c r="I4" s="1">
        <v>585</v>
      </c>
      <c r="J4" s="1">
        <v>580</v>
      </c>
      <c r="K4" s="1">
        <v>542</v>
      </c>
      <c r="L4" s="1">
        <v>556</v>
      </c>
      <c r="M4" s="1">
        <v>431</v>
      </c>
      <c r="N4" s="1">
        <v>427</v>
      </c>
      <c r="O4" s="1">
        <v>274</v>
      </c>
      <c r="P4" s="1">
        <v>372</v>
      </c>
      <c r="Q4" s="2">
        <v>44.4</v>
      </c>
    </row>
    <row r="5" spans="1:17" x14ac:dyDescent="0.2">
      <c r="A5" s="1" t="s">
        <v>15</v>
      </c>
      <c r="B5" s="1">
        <v>3295</v>
      </c>
      <c r="C5" s="1">
        <v>0</v>
      </c>
      <c r="D5" s="1">
        <v>0</v>
      </c>
      <c r="E5" s="1">
        <v>0</v>
      </c>
      <c r="F5" s="1">
        <v>33</v>
      </c>
      <c r="G5" s="1">
        <v>250</v>
      </c>
      <c r="H5" s="1">
        <v>470</v>
      </c>
      <c r="I5" s="1">
        <v>484</v>
      </c>
      <c r="J5" s="1">
        <v>524</v>
      </c>
      <c r="K5" s="1">
        <v>447</v>
      </c>
      <c r="L5" s="1">
        <v>414</v>
      </c>
      <c r="M5" s="1">
        <v>285</v>
      </c>
      <c r="N5" s="1">
        <v>187</v>
      </c>
      <c r="O5" s="1">
        <v>104</v>
      </c>
      <c r="P5" s="1">
        <v>97</v>
      </c>
      <c r="Q5" s="2">
        <v>38.9</v>
      </c>
    </row>
    <row r="6" spans="1:17" x14ac:dyDescent="0.2">
      <c r="A6" s="1" t="s">
        <v>16</v>
      </c>
      <c r="B6" s="1">
        <v>13605</v>
      </c>
      <c r="C6" s="1">
        <v>3106</v>
      </c>
      <c r="D6" s="1">
        <v>3541</v>
      </c>
      <c r="E6" s="1">
        <v>3132</v>
      </c>
      <c r="F6" s="1">
        <v>2046</v>
      </c>
      <c r="G6" s="1">
        <v>910</v>
      </c>
      <c r="H6" s="1">
        <v>464</v>
      </c>
      <c r="I6" s="1">
        <v>209</v>
      </c>
      <c r="J6" s="1">
        <v>81</v>
      </c>
      <c r="K6" s="1">
        <v>60</v>
      </c>
      <c r="L6" s="1">
        <v>29</v>
      </c>
      <c r="M6" s="1">
        <v>16</v>
      </c>
      <c r="N6" s="1">
        <v>6</v>
      </c>
      <c r="O6" s="1">
        <v>5</v>
      </c>
      <c r="P6" s="1">
        <v>0</v>
      </c>
      <c r="Q6" s="2">
        <v>10.199999999999999</v>
      </c>
    </row>
    <row r="7" spans="1:17" x14ac:dyDescent="0.2">
      <c r="A7" s="1" t="s">
        <v>17</v>
      </c>
      <c r="B7" s="1">
        <v>2261</v>
      </c>
      <c r="C7" s="1">
        <v>1024</v>
      </c>
      <c r="D7" s="1">
        <v>636</v>
      </c>
      <c r="E7" s="1">
        <v>343</v>
      </c>
      <c r="F7" s="1">
        <v>155</v>
      </c>
      <c r="G7" s="1">
        <v>57</v>
      </c>
      <c r="H7" s="1">
        <v>29</v>
      </c>
      <c r="I7" s="1">
        <v>6</v>
      </c>
      <c r="J7" s="1">
        <v>3</v>
      </c>
      <c r="K7" s="1">
        <v>4</v>
      </c>
      <c r="L7" s="1">
        <v>2</v>
      </c>
      <c r="M7" s="1">
        <v>1</v>
      </c>
      <c r="N7" s="1">
        <v>0</v>
      </c>
      <c r="O7" s="1">
        <v>0</v>
      </c>
      <c r="P7" s="1">
        <v>1</v>
      </c>
      <c r="Q7" s="2">
        <v>5.8</v>
      </c>
    </row>
    <row r="8" spans="1:17" x14ac:dyDescent="0.2">
      <c r="A8" s="1" t="s">
        <v>18</v>
      </c>
      <c r="B8" s="1">
        <v>693</v>
      </c>
      <c r="C8" s="1">
        <v>24</v>
      </c>
      <c r="D8" s="1">
        <v>34</v>
      </c>
      <c r="E8" s="1">
        <v>58</v>
      </c>
      <c r="F8" s="1">
        <v>118</v>
      </c>
      <c r="G8" s="1">
        <v>120</v>
      </c>
      <c r="H8" s="1">
        <v>94</v>
      </c>
      <c r="I8" s="1">
        <v>60</v>
      </c>
      <c r="J8" s="1">
        <v>37</v>
      </c>
      <c r="K8" s="1">
        <v>38</v>
      </c>
      <c r="L8" s="1">
        <v>27</v>
      </c>
      <c r="M8" s="1">
        <v>28</v>
      </c>
      <c r="N8" s="1">
        <v>21</v>
      </c>
      <c r="O8" s="1">
        <v>12</v>
      </c>
      <c r="P8" s="1">
        <v>22</v>
      </c>
      <c r="Q8" s="2">
        <v>24.7</v>
      </c>
    </row>
    <row r="9" spans="1:17" x14ac:dyDescent="0.2">
      <c r="A9" s="1" t="s">
        <v>19</v>
      </c>
      <c r="B9" s="1">
        <v>221</v>
      </c>
      <c r="C9" s="1">
        <v>0</v>
      </c>
      <c r="D9" s="1">
        <v>0</v>
      </c>
      <c r="E9" s="1">
        <v>1</v>
      </c>
      <c r="F9" s="1">
        <v>2</v>
      </c>
      <c r="G9" s="1">
        <v>2</v>
      </c>
      <c r="H9" s="1">
        <v>0</v>
      </c>
      <c r="I9" s="1">
        <v>2</v>
      </c>
      <c r="J9" s="1">
        <v>5</v>
      </c>
      <c r="K9" s="1">
        <v>0</v>
      </c>
      <c r="L9" s="1">
        <v>14</v>
      </c>
      <c r="M9" s="1">
        <v>15</v>
      </c>
      <c r="N9" s="1">
        <v>26</v>
      </c>
      <c r="O9" s="1">
        <v>36</v>
      </c>
      <c r="P9" s="1">
        <v>118</v>
      </c>
      <c r="Q9" s="2">
        <v>67.099999999999994</v>
      </c>
    </row>
    <row r="10" spans="1:17" x14ac:dyDescent="0.2">
      <c r="A10" s="1" t="s">
        <v>20</v>
      </c>
      <c r="B10" s="1">
        <v>4236</v>
      </c>
      <c r="C10" s="1">
        <v>455</v>
      </c>
      <c r="D10" s="1">
        <v>315</v>
      </c>
      <c r="E10" s="1">
        <v>359</v>
      </c>
      <c r="F10" s="1">
        <v>696</v>
      </c>
      <c r="G10" s="1">
        <v>755</v>
      </c>
      <c r="H10" s="1">
        <v>568</v>
      </c>
      <c r="I10" s="1">
        <v>344</v>
      </c>
      <c r="J10" s="1">
        <v>215</v>
      </c>
      <c r="K10" s="1">
        <v>149</v>
      </c>
      <c r="L10" s="1">
        <v>99</v>
      </c>
      <c r="M10" s="1">
        <v>66</v>
      </c>
      <c r="N10" s="1">
        <v>71</v>
      </c>
      <c r="O10" s="1">
        <v>50</v>
      </c>
      <c r="P10" s="1">
        <v>94</v>
      </c>
      <c r="Q10" s="2">
        <v>21.9</v>
      </c>
    </row>
    <row r="11" spans="1:17" x14ac:dyDescent="0.2">
      <c r="A11" s="1" t="s">
        <v>21</v>
      </c>
      <c r="B11" s="1">
        <v>509</v>
      </c>
      <c r="C11" s="1">
        <v>29</v>
      </c>
      <c r="D11" s="1">
        <v>14</v>
      </c>
      <c r="E11" s="1">
        <v>15</v>
      </c>
      <c r="F11" s="1">
        <v>83</v>
      </c>
      <c r="G11" s="1">
        <v>84</v>
      </c>
      <c r="H11" s="1">
        <v>73</v>
      </c>
      <c r="I11" s="1">
        <v>65</v>
      </c>
      <c r="J11" s="1">
        <v>45</v>
      </c>
      <c r="K11" s="1">
        <v>37</v>
      </c>
      <c r="L11" s="1">
        <v>18</v>
      </c>
      <c r="M11" s="1">
        <v>14</v>
      </c>
      <c r="N11" s="1">
        <v>16</v>
      </c>
      <c r="O11" s="1">
        <v>2</v>
      </c>
      <c r="P11" s="1">
        <v>14</v>
      </c>
      <c r="Q11" s="2">
        <v>27</v>
      </c>
    </row>
    <row r="12" spans="1:17" x14ac:dyDescent="0.2">
      <c r="A12" s="1" t="s">
        <v>22</v>
      </c>
      <c r="B12" s="1">
        <v>32</v>
      </c>
      <c r="C12" s="1">
        <v>1</v>
      </c>
      <c r="D12" s="1">
        <v>4</v>
      </c>
      <c r="E12" s="1">
        <v>2</v>
      </c>
      <c r="F12" s="1">
        <v>4</v>
      </c>
      <c r="G12" s="1">
        <v>5</v>
      </c>
      <c r="H12" s="1">
        <v>5</v>
      </c>
      <c r="I12" s="1">
        <v>3</v>
      </c>
      <c r="J12" s="1">
        <v>2</v>
      </c>
      <c r="K12" s="1">
        <v>4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2">
        <v>25</v>
      </c>
    </row>
    <row r="14" spans="1:17" x14ac:dyDescent="0.2">
      <c r="A14" s="1" t="s">
        <v>148</v>
      </c>
      <c r="B14" s="1">
        <v>14692</v>
      </c>
      <c r="C14" s="1">
        <v>2380</v>
      </c>
      <c r="D14" s="1">
        <v>2402</v>
      </c>
      <c r="E14" s="1">
        <v>2026</v>
      </c>
      <c r="F14" s="1">
        <v>1505</v>
      </c>
      <c r="G14" s="1">
        <v>951</v>
      </c>
      <c r="H14" s="1">
        <v>1006</v>
      </c>
      <c r="I14" s="1">
        <v>949</v>
      </c>
      <c r="J14" s="1">
        <v>787</v>
      </c>
      <c r="K14" s="1">
        <v>673</v>
      </c>
      <c r="L14" s="1">
        <v>568</v>
      </c>
      <c r="M14" s="1">
        <v>431</v>
      </c>
      <c r="N14" s="1">
        <v>418</v>
      </c>
      <c r="O14" s="1">
        <v>248</v>
      </c>
      <c r="P14" s="1">
        <v>348</v>
      </c>
      <c r="Q14" s="2">
        <v>16.8</v>
      </c>
    </row>
    <row r="15" spans="1:17" x14ac:dyDescent="0.2">
      <c r="A15" s="1" t="s">
        <v>14</v>
      </c>
      <c r="B15" s="1">
        <v>3708</v>
      </c>
      <c r="C15" s="1">
        <v>1</v>
      </c>
      <c r="D15" s="1">
        <v>1</v>
      </c>
      <c r="E15" s="1">
        <v>0</v>
      </c>
      <c r="F15" s="1">
        <v>8</v>
      </c>
      <c r="G15" s="1">
        <v>89</v>
      </c>
      <c r="H15" s="1">
        <v>333</v>
      </c>
      <c r="I15" s="1">
        <v>548</v>
      </c>
      <c r="J15" s="1">
        <v>544</v>
      </c>
      <c r="K15" s="1">
        <v>492</v>
      </c>
      <c r="L15" s="1">
        <v>469</v>
      </c>
      <c r="M15" s="1">
        <v>370</v>
      </c>
      <c r="N15" s="1">
        <v>361</v>
      </c>
      <c r="O15" s="1">
        <v>210</v>
      </c>
      <c r="P15" s="1">
        <v>282</v>
      </c>
      <c r="Q15" s="2">
        <v>43.4</v>
      </c>
    </row>
    <row r="16" spans="1:17" x14ac:dyDescent="0.2">
      <c r="A16" s="1" t="s">
        <v>15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0</v>
      </c>
      <c r="O16" s="1">
        <v>0</v>
      </c>
      <c r="P16" s="1">
        <v>1</v>
      </c>
      <c r="Q16" s="2">
        <v>60</v>
      </c>
    </row>
    <row r="17" spans="1:17" x14ac:dyDescent="0.2">
      <c r="A17" s="1" t="s">
        <v>16</v>
      </c>
      <c r="B17" s="1">
        <v>6905</v>
      </c>
      <c r="C17" s="1">
        <v>1592</v>
      </c>
      <c r="D17" s="1">
        <v>1885</v>
      </c>
      <c r="E17" s="1">
        <v>1624</v>
      </c>
      <c r="F17" s="1">
        <v>1006</v>
      </c>
      <c r="G17" s="1">
        <v>389</v>
      </c>
      <c r="H17" s="1">
        <v>227</v>
      </c>
      <c r="I17" s="1">
        <v>99</v>
      </c>
      <c r="J17" s="1">
        <v>41</v>
      </c>
      <c r="K17" s="1">
        <v>28</v>
      </c>
      <c r="L17" s="1">
        <v>9</v>
      </c>
      <c r="M17" s="1">
        <v>2</v>
      </c>
      <c r="N17" s="1">
        <v>1</v>
      </c>
      <c r="O17" s="1">
        <v>2</v>
      </c>
      <c r="P17" s="1">
        <v>0</v>
      </c>
      <c r="Q17" s="2">
        <v>9.9</v>
      </c>
    </row>
    <row r="18" spans="1:17" x14ac:dyDescent="0.2">
      <c r="A18" s="1" t="s">
        <v>17</v>
      </c>
      <c r="B18" s="1">
        <v>1159</v>
      </c>
      <c r="C18" s="1">
        <v>512</v>
      </c>
      <c r="D18" s="1">
        <v>334</v>
      </c>
      <c r="E18" s="1">
        <v>187</v>
      </c>
      <c r="F18" s="1">
        <v>80</v>
      </c>
      <c r="G18" s="1">
        <v>25</v>
      </c>
      <c r="H18" s="1">
        <v>15</v>
      </c>
      <c r="I18" s="1">
        <v>2</v>
      </c>
      <c r="J18" s="1">
        <v>1</v>
      </c>
      <c r="K18" s="1">
        <v>1</v>
      </c>
      <c r="L18" s="1">
        <v>1</v>
      </c>
      <c r="M18" s="1">
        <v>1</v>
      </c>
      <c r="N18" s="1">
        <v>0</v>
      </c>
      <c r="O18" s="1">
        <v>0</v>
      </c>
      <c r="P18" s="1">
        <v>0</v>
      </c>
      <c r="Q18" s="2">
        <v>6</v>
      </c>
    </row>
    <row r="19" spans="1:17" x14ac:dyDescent="0.2">
      <c r="A19" s="1" t="s">
        <v>18</v>
      </c>
      <c r="B19" s="1">
        <v>360</v>
      </c>
      <c r="C19" s="1">
        <v>17</v>
      </c>
      <c r="D19" s="1">
        <v>21</v>
      </c>
      <c r="E19" s="1">
        <v>28</v>
      </c>
      <c r="F19" s="1">
        <v>47</v>
      </c>
      <c r="G19" s="1">
        <v>66</v>
      </c>
      <c r="H19" s="1">
        <v>55</v>
      </c>
      <c r="I19" s="1">
        <v>26</v>
      </c>
      <c r="J19" s="1">
        <v>21</v>
      </c>
      <c r="K19" s="1">
        <v>23</v>
      </c>
      <c r="L19" s="1">
        <v>15</v>
      </c>
      <c r="M19" s="1">
        <v>16</v>
      </c>
      <c r="N19" s="1">
        <v>12</v>
      </c>
      <c r="O19" s="1">
        <v>6</v>
      </c>
      <c r="P19" s="1">
        <v>7</v>
      </c>
      <c r="Q19" s="2">
        <v>25.1</v>
      </c>
    </row>
    <row r="20" spans="1:17" x14ac:dyDescent="0.2">
      <c r="A20" s="1" t="s">
        <v>19</v>
      </c>
      <c r="B20" s="1">
        <v>42</v>
      </c>
      <c r="C20" s="1">
        <v>0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2</v>
      </c>
      <c r="J20" s="1">
        <v>2</v>
      </c>
      <c r="K20" s="1">
        <v>0</v>
      </c>
      <c r="L20" s="1">
        <v>3</v>
      </c>
      <c r="M20" s="1">
        <v>1</v>
      </c>
      <c r="N20" s="1">
        <v>3</v>
      </c>
      <c r="O20" s="1">
        <v>7</v>
      </c>
      <c r="P20" s="1">
        <v>23</v>
      </c>
      <c r="Q20" s="2">
        <v>67.900000000000006</v>
      </c>
    </row>
    <row r="21" spans="1:17" x14ac:dyDescent="0.2">
      <c r="A21" s="1" t="s">
        <v>20</v>
      </c>
      <c r="B21" s="1">
        <v>2198</v>
      </c>
      <c r="C21" s="1">
        <v>246</v>
      </c>
      <c r="D21" s="1">
        <v>152</v>
      </c>
      <c r="E21" s="1">
        <v>179</v>
      </c>
      <c r="F21" s="1">
        <v>332</v>
      </c>
      <c r="G21" s="1">
        <v>335</v>
      </c>
      <c r="H21" s="1">
        <v>317</v>
      </c>
      <c r="I21" s="1">
        <v>224</v>
      </c>
      <c r="J21" s="1">
        <v>141</v>
      </c>
      <c r="K21" s="1">
        <v>104</v>
      </c>
      <c r="L21" s="1">
        <v>57</v>
      </c>
      <c r="M21" s="1">
        <v>29</v>
      </c>
      <c r="N21" s="1">
        <v>32</v>
      </c>
      <c r="O21" s="1">
        <v>22</v>
      </c>
      <c r="P21" s="1">
        <v>28</v>
      </c>
      <c r="Q21" s="2">
        <v>22.8</v>
      </c>
    </row>
    <row r="22" spans="1:17" x14ac:dyDescent="0.2">
      <c r="A22" s="1" t="s">
        <v>21</v>
      </c>
      <c r="B22" s="1">
        <v>297</v>
      </c>
      <c r="C22" s="1">
        <v>11</v>
      </c>
      <c r="D22" s="1">
        <v>5</v>
      </c>
      <c r="E22" s="1">
        <v>6</v>
      </c>
      <c r="F22" s="1">
        <v>29</v>
      </c>
      <c r="G22" s="1">
        <v>45</v>
      </c>
      <c r="H22" s="1">
        <v>57</v>
      </c>
      <c r="I22" s="1">
        <v>46</v>
      </c>
      <c r="J22" s="1">
        <v>35</v>
      </c>
      <c r="K22" s="1">
        <v>22</v>
      </c>
      <c r="L22" s="1">
        <v>13</v>
      </c>
      <c r="M22" s="1">
        <v>11</v>
      </c>
      <c r="N22" s="1">
        <v>9</v>
      </c>
      <c r="O22" s="1">
        <v>1</v>
      </c>
      <c r="P22" s="1">
        <v>7</v>
      </c>
      <c r="Q22" s="2">
        <v>29.6</v>
      </c>
    </row>
    <row r="23" spans="1:17" x14ac:dyDescent="0.2">
      <c r="A23" s="1" t="s">
        <v>22</v>
      </c>
      <c r="B23" s="1">
        <v>21</v>
      </c>
      <c r="C23" s="1">
        <v>1</v>
      </c>
      <c r="D23" s="1">
        <v>4</v>
      </c>
      <c r="E23" s="1">
        <v>1</v>
      </c>
      <c r="F23" s="1">
        <v>3</v>
      </c>
      <c r="G23" s="1">
        <v>2</v>
      </c>
      <c r="H23" s="1">
        <v>2</v>
      </c>
      <c r="I23" s="1">
        <v>2</v>
      </c>
      <c r="J23" s="1">
        <v>2</v>
      </c>
      <c r="K23" s="1">
        <v>3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2">
        <v>23.8</v>
      </c>
    </row>
    <row r="25" spans="1:17" x14ac:dyDescent="0.2">
      <c r="A25" s="1" t="s">
        <v>149</v>
      </c>
      <c r="B25" s="1">
        <v>14411</v>
      </c>
      <c r="C25" s="1">
        <v>2260</v>
      </c>
      <c r="D25" s="1">
        <v>2143</v>
      </c>
      <c r="E25" s="1">
        <v>1885</v>
      </c>
      <c r="F25" s="1">
        <v>1641</v>
      </c>
      <c r="G25" s="1">
        <v>1336</v>
      </c>
      <c r="H25" s="1">
        <v>1065</v>
      </c>
      <c r="I25" s="1">
        <v>809</v>
      </c>
      <c r="J25" s="1">
        <v>705</v>
      </c>
      <c r="K25" s="1">
        <v>608</v>
      </c>
      <c r="L25" s="1">
        <v>592</v>
      </c>
      <c r="M25" s="1">
        <v>426</v>
      </c>
      <c r="N25" s="1">
        <v>336</v>
      </c>
      <c r="O25" s="1">
        <v>235</v>
      </c>
      <c r="P25" s="1">
        <v>370</v>
      </c>
      <c r="Q25" s="2">
        <v>17.8</v>
      </c>
    </row>
    <row r="26" spans="1:17" x14ac:dyDescent="0.2">
      <c r="A26" s="1" t="s">
        <v>14</v>
      </c>
      <c r="B26" s="1">
        <v>543</v>
      </c>
      <c r="C26" s="1">
        <v>0</v>
      </c>
      <c r="D26" s="1">
        <v>0</v>
      </c>
      <c r="E26" s="1">
        <v>1</v>
      </c>
      <c r="F26" s="1">
        <v>1</v>
      </c>
      <c r="G26" s="1">
        <v>15</v>
      </c>
      <c r="H26" s="1">
        <v>35</v>
      </c>
      <c r="I26" s="1">
        <v>37</v>
      </c>
      <c r="J26" s="1">
        <v>36</v>
      </c>
      <c r="K26" s="1">
        <v>50</v>
      </c>
      <c r="L26" s="1">
        <v>87</v>
      </c>
      <c r="M26" s="1">
        <v>61</v>
      </c>
      <c r="N26" s="1">
        <v>66</v>
      </c>
      <c r="O26" s="1">
        <v>64</v>
      </c>
      <c r="P26" s="1">
        <v>90</v>
      </c>
      <c r="Q26" s="2">
        <v>50.8</v>
      </c>
    </row>
    <row r="27" spans="1:17" x14ac:dyDescent="0.2">
      <c r="A27" s="1" t="s">
        <v>15</v>
      </c>
      <c r="B27" s="1">
        <v>3293</v>
      </c>
      <c r="C27" s="1">
        <v>0</v>
      </c>
      <c r="D27" s="1">
        <v>0</v>
      </c>
      <c r="E27" s="1">
        <v>0</v>
      </c>
      <c r="F27" s="1">
        <v>33</v>
      </c>
      <c r="G27" s="1">
        <v>250</v>
      </c>
      <c r="H27" s="1">
        <v>470</v>
      </c>
      <c r="I27" s="1">
        <v>484</v>
      </c>
      <c r="J27" s="1">
        <v>524</v>
      </c>
      <c r="K27" s="1">
        <v>447</v>
      </c>
      <c r="L27" s="1">
        <v>414</v>
      </c>
      <c r="M27" s="1">
        <v>284</v>
      </c>
      <c r="N27" s="1">
        <v>187</v>
      </c>
      <c r="O27" s="1">
        <v>104</v>
      </c>
      <c r="P27" s="1">
        <v>96</v>
      </c>
      <c r="Q27" s="2">
        <v>38.9</v>
      </c>
    </row>
    <row r="28" spans="1:17" x14ac:dyDescent="0.2">
      <c r="A28" s="1" t="s">
        <v>16</v>
      </c>
      <c r="B28" s="1">
        <v>6700</v>
      </c>
      <c r="C28" s="1">
        <v>1514</v>
      </c>
      <c r="D28" s="1">
        <v>1656</v>
      </c>
      <c r="E28" s="1">
        <v>1508</v>
      </c>
      <c r="F28" s="1">
        <v>1040</v>
      </c>
      <c r="G28" s="1">
        <v>521</v>
      </c>
      <c r="H28" s="1">
        <v>237</v>
      </c>
      <c r="I28" s="1">
        <v>110</v>
      </c>
      <c r="J28" s="1">
        <v>40</v>
      </c>
      <c r="K28" s="1">
        <v>32</v>
      </c>
      <c r="L28" s="1">
        <v>20</v>
      </c>
      <c r="M28" s="1">
        <v>14</v>
      </c>
      <c r="N28" s="1">
        <v>5</v>
      </c>
      <c r="O28" s="1">
        <v>3</v>
      </c>
      <c r="P28" s="1">
        <v>0</v>
      </c>
      <c r="Q28" s="2">
        <v>10.6</v>
      </c>
    </row>
    <row r="29" spans="1:17" x14ac:dyDescent="0.2">
      <c r="A29" s="1" t="s">
        <v>17</v>
      </c>
      <c r="B29" s="1">
        <v>1102</v>
      </c>
      <c r="C29" s="1">
        <v>512</v>
      </c>
      <c r="D29" s="1">
        <v>302</v>
      </c>
      <c r="E29" s="1">
        <v>156</v>
      </c>
      <c r="F29" s="1">
        <v>75</v>
      </c>
      <c r="G29" s="1">
        <v>32</v>
      </c>
      <c r="H29" s="1">
        <v>14</v>
      </c>
      <c r="I29" s="1">
        <v>4</v>
      </c>
      <c r="J29" s="1">
        <v>2</v>
      </c>
      <c r="K29" s="1">
        <v>3</v>
      </c>
      <c r="L29" s="1">
        <v>1</v>
      </c>
      <c r="M29" s="1">
        <v>0</v>
      </c>
      <c r="N29" s="1">
        <v>0</v>
      </c>
      <c r="O29" s="1">
        <v>0</v>
      </c>
      <c r="P29" s="1">
        <v>1</v>
      </c>
      <c r="Q29" s="2">
        <v>5.6</v>
      </c>
    </row>
    <row r="30" spans="1:17" x14ac:dyDescent="0.2">
      <c r="A30" s="1" t="s">
        <v>18</v>
      </c>
      <c r="B30" s="1">
        <v>333</v>
      </c>
      <c r="C30" s="1">
        <v>7</v>
      </c>
      <c r="D30" s="1">
        <v>13</v>
      </c>
      <c r="E30" s="1">
        <v>30</v>
      </c>
      <c r="F30" s="1">
        <v>71</v>
      </c>
      <c r="G30" s="1">
        <v>54</v>
      </c>
      <c r="H30" s="1">
        <v>39</v>
      </c>
      <c r="I30" s="1">
        <v>34</v>
      </c>
      <c r="J30" s="1">
        <v>16</v>
      </c>
      <c r="K30" s="1">
        <v>15</v>
      </c>
      <c r="L30" s="1">
        <v>12</v>
      </c>
      <c r="M30" s="1">
        <v>12</v>
      </c>
      <c r="N30" s="1">
        <v>9</v>
      </c>
      <c r="O30" s="1">
        <v>6</v>
      </c>
      <c r="P30" s="1">
        <v>15</v>
      </c>
      <c r="Q30" s="2">
        <v>24.2</v>
      </c>
    </row>
    <row r="31" spans="1:17" x14ac:dyDescent="0.2">
      <c r="A31" s="1" t="s">
        <v>19</v>
      </c>
      <c r="B31" s="1">
        <v>179</v>
      </c>
      <c r="C31" s="1">
        <v>0</v>
      </c>
      <c r="D31" s="1">
        <v>0</v>
      </c>
      <c r="E31" s="1">
        <v>0</v>
      </c>
      <c r="F31" s="1">
        <v>2</v>
      </c>
      <c r="G31" s="1">
        <v>2</v>
      </c>
      <c r="H31" s="1">
        <v>0</v>
      </c>
      <c r="I31" s="1">
        <v>0</v>
      </c>
      <c r="J31" s="1">
        <v>3</v>
      </c>
      <c r="K31" s="1">
        <v>0</v>
      </c>
      <c r="L31" s="1">
        <v>11</v>
      </c>
      <c r="M31" s="1">
        <v>14</v>
      </c>
      <c r="N31" s="1">
        <v>23</v>
      </c>
      <c r="O31" s="1">
        <v>29</v>
      </c>
      <c r="P31" s="1">
        <v>95</v>
      </c>
      <c r="Q31" s="2">
        <v>66.900000000000006</v>
      </c>
    </row>
    <row r="32" spans="1:17" x14ac:dyDescent="0.2">
      <c r="A32" s="1" t="s">
        <v>20</v>
      </c>
      <c r="B32" s="1">
        <v>2038</v>
      </c>
      <c r="C32" s="1">
        <v>209</v>
      </c>
      <c r="D32" s="1">
        <v>163</v>
      </c>
      <c r="E32" s="1">
        <v>180</v>
      </c>
      <c r="F32" s="1">
        <v>364</v>
      </c>
      <c r="G32" s="1">
        <v>420</v>
      </c>
      <c r="H32" s="1">
        <v>251</v>
      </c>
      <c r="I32" s="1">
        <v>120</v>
      </c>
      <c r="J32" s="1">
        <v>74</v>
      </c>
      <c r="K32" s="1">
        <v>45</v>
      </c>
      <c r="L32" s="1">
        <v>42</v>
      </c>
      <c r="M32" s="1">
        <v>37</v>
      </c>
      <c r="N32" s="1">
        <v>39</v>
      </c>
      <c r="O32" s="1">
        <v>28</v>
      </c>
      <c r="P32" s="1">
        <v>66</v>
      </c>
      <c r="Q32" s="2">
        <v>21.2</v>
      </c>
    </row>
    <row r="33" spans="1:17" x14ac:dyDescent="0.2">
      <c r="A33" s="1" t="s">
        <v>21</v>
      </c>
      <c r="B33" s="1">
        <v>212</v>
      </c>
      <c r="C33" s="1">
        <v>18</v>
      </c>
      <c r="D33" s="1">
        <v>9</v>
      </c>
      <c r="E33" s="1">
        <v>9</v>
      </c>
      <c r="F33" s="1">
        <v>54</v>
      </c>
      <c r="G33" s="1">
        <v>39</v>
      </c>
      <c r="H33" s="1">
        <v>16</v>
      </c>
      <c r="I33" s="1">
        <v>19</v>
      </c>
      <c r="J33" s="1">
        <v>10</v>
      </c>
      <c r="K33" s="1">
        <v>15</v>
      </c>
      <c r="L33" s="1">
        <v>5</v>
      </c>
      <c r="M33" s="1">
        <v>3</v>
      </c>
      <c r="N33" s="1">
        <v>7</v>
      </c>
      <c r="O33" s="1">
        <v>1</v>
      </c>
      <c r="P33" s="1">
        <v>7</v>
      </c>
      <c r="Q33" s="2">
        <v>22.1</v>
      </c>
    </row>
    <row r="34" spans="1:17" x14ac:dyDescent="0.2">
      <c r="A34" s="1" t="s">
        <v>22</v>
      </c>
      <c r="B34" s="1">
        <v>11</v>
      </c>
      <c r="C34" s="1">
        <v>0</v>
      </c>
      <c r="D34" s="1">
        <v>0</v>
      </c>
      <c r="E34" s="1">
        <v>1</v>
      </c>
      <c r="F34" s="1">
        <v>1</v>
      </c>
      <c r="G34" s="1">
        <v>3</v>
      </c>
      <c r="H34" s="1">
        <v>3</v>
      </c>
      <c r="I34" s="1">
        <v>1</v>
      </c>
      <c r="J34" s="1">
        <v>0</v>
      </c>
      <c r="K34" s="1">
        <v>1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  <c r="Q34" s="2">
        <v>25.8</v>
      </c>
    </row>
    <row r="35" spans="1:17" x14ac:dyDescent="0.2">
      <c r="A35" s="9" t="s">
        <v>150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x14ac:dyDescent="0.2">
      <c r="A36" s="1" t="s">
        <v>174</v>
      </c>
    </row>
  </sheetData>
  <mergeCells count="1">
    <mergeCell ref="A35:Q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436A-FA2F-46CD-939F-D4FAAEAC4A8E}">
  <dimension ref="A1:Q65"/>
  <sheetViews>
    <sheetView view="pageBreakPreview" topLeftCell="A37" zoomScale="125" zoomScaleNormal="100" zoomScaleSheetLayoutView="125" workbookViewId="0">
      <selection activeCell="A65" sqref="A65:XFD66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183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26211</v>
      </c>
      <c r="C3" s="1">
        <v>4227</v>
      </c>
      <c r="D3" s="1">
        <v>4216</v>
      </c>
      <c r="E3" s="1">
        <v>3582</v>
      </c>
      <c r="F3" s="1">
        <v>2893</v>
      </c>
      <c r="G3" s="1">
        <v>2065</v>
      </c>
      <c r="H3" s="1">
        <v>1787</v>
      </c>
      <c r="I3" s="1">
        <v>1454</v>
      </c>
      <c r="J3" s="1">
        <v>1291</v>
      </c>
      <c r="K3" s="1">
        <v>1118</v>
      </c>
      <c r="L3" s="1">
        <v>1049</v>
      </c>
      <c r="M3" s="1">
        <v>752</v>
      </c>
      <c r="N3" s="1">
        <v>682</v>
      </c>
      <c r="O3" s="1">
        <v>433</v>
      </c>
      <c r="P3" s="1">
        <v>662</v>
      </c>
      <c r="Q3" s="2">
        <v>16.899999999999999</v>
      </c>
    </row>
    <row r="4" spans="1:17" x14ac:dyDescent="0.2">
      <c r="A4" s="1" t="s">
        <v>23</v>
      </c>
      <c r="B4" s="1">
        <v>8165</v>
      </c>
      <c r="C4" s="1">
        <v>1333</v>
      </c>
      <c r="D4" s="1">
        <v>1323</v>
      </c>
      <c r="E4" s="1">
        <v>1084</v>
      </c>
      <c r="F4" s="1">
        <v>935</v>
      </c>
      <c r="G4" s="1">
        <v>688</v>
      </c>
      <c r="H4" s="1">
        <v>536</v>
      </c>
      <c r="I4" s="1">
        <v>456</v>
      </c>
      <c r="J4" s="1">
        <v>421</v>
      </c>
      <c r="K4" s="1">
        <v>332</v>
      </c>
      <c r="L4" s="1">
        <v>330</v>
      </c>
      <c r="M4" s="1">
        <v>240</v>
      </c>
      <c r="N4" s="1">
        <v>189</v>
      </c>
      <c r="O4" s="1">
        <v>127</v>
      </c>
      <c r="P4" s="1">
        <v>171</v>
      </c>
      <c r="Q4" s="2">
        <v>16.8</v>
      </c>
    </row>
    <row r="5" spans="1:17" x14ac:dyDescent="0.2">
      <c r="A5" s="1" t="s">
        <v>24</v>
      </c>
      <c r="B5" s="1">
        <v>8789</v>
      </c>
      <c r="C5" s="1">
        <v>1429</v>
      </c>
      <c r="D5" s="1">
        <v>1422</v>
      </c>
      <c r="E5" s="1">
        <v>1123</v>
      </c>
      <c r="F5" s="1">
        <v>956</v>
      </c>
      <c r="G5" s="1">
        <v>741</v>
      </c>
      <c r="H5" s="1">
        <v>699</v>
      </c>
      <c r="I5" s="1">
        <v>529</v>
      </c>
      <c r="J5" s="1">
        <v>432</v>
      </c>
      <c r="K5" s="1">
        <v>378</v>
      </c>
      <c r="L5" s="1">
        <v>313</v>
      </c>
      <c r="M5" s="1">
        <v>230</v>
      </c>
      <c r="N5" s="1">
        <v>208</v>
      </c>
      <c r="O5" s="1">
        <v>132</v>
      </c>
      <c r="P5" s="1">
        <v>197</v>
      </c>
      <c r="Q5" s="2">
        <v>17.2</v>
      </c>
    </row>
    <row r="6" spans="1:17" x14ac:dyDescent="0.2">
      <c r="A6" s="1" t="s">
        <v>25</v>
      </c>
      <c r="B6" s="1">
        <v>4801</v>
      </c>
      <c r="C6" s="1">
        <v>779</v>
      </c>
      <c r="D6" s="1">
        <v>780</v>
      </c>
      <c r="E6" s="1">
        <v>726</v>
      </c>
      <c r="F6" s="1">
        <v>496</v>
      </c>
      <c r="G6" s="1">
        <v>328</v>
      </c>
      <c r="H6" s="1">
        <v>298</v>
      </c>
      <c r="I6" s="1">
        <v>263</v>
      </c>
      <c r="J6" s="1">
        <v>232</v>
      </c>
      <c r="K6" s="1">
        <v>218</v>
      </c>
      <c r="L6" s="1">
        <v>208</v>
      </c>
      <c r="M6" s="1">
        <v>125</v>
      </c>
      <c r="N6" s="1">
        <v>135</v>
      </c>
      <c r="O6" s="1">
        <v>81</v>
      </c>
      <c r="P6" s="1">
        <v>132</v>
      </c>
      <c r="Q6" s="2">
        <v>16.2</v>
      </c>
    </row>
    <row r="7" spans="1:17" x14ac:dyDescent="0.2">
      <c r="A7" s="1" t="s">
        <v>1</v>
      </c>
      <c r="B7" s="1">
        <v>2797</v>
      </c>
      <c r="C7" s="1">
        <v>436</v>
      </c>
      <c r="D7" s="1">
        <v>476</v>
      </c>
      <c r="E7" s="1">
        <v>453</v>
      </c>
      <c r="F7" s="1">
        <v>294</v>
      </c>
      <c r="G7" s="1">
        <v>139</v>
      </c>
      <c r="H7" s="1">
        <v>131</v>
      </c>
      <c r="I7" s="1">
        <v>112</v>
      </c>
      <c r="J7" s="1">
        <v>120</v>
      </c>
      <c r="K7" s="1">
        <v>109</v>
      </c>
      <c r="L7" s="1">
        <v>115</v>
      </c>
      <c r="M7" s="1">
        <v>108</v>
      </c>
      <c r="N7" s="1">
        <v>110</v>
      </c>
      <c r="O7" s="1">
        <v>66</v>
      </c>
      <c r="P7" s="1">
        <v>128</v>
      </c>
      <c r="Q7" s="2">
        <v>15.6</v>
      </c>
    </row>
    <row r="8" spans="1:17" x14ac:dyDescent="0.2">
      <c r="A8" s="1" t="s">
        <v>26</v>
      </c>
      <c r="B8" s="1">
        <v>1572</v>
      </c>
      <c r="C8" s="1">
        <v>238</v>
      </c>
      <c r="D8" s="1">
        <v>194</v>
      </c>
      <c r="E8" s="1">
        <v>180</v>
      </c>
      <c r="F8" s="1">
        <v>205</v>
      </c>
      <c r="G8" s="1">
        <v>167</v>
      </c>
      <c r="H8" s="1">
        <v>120</v>
      </c>
      <c r="I8" s="1">
        <v>87</v>
      </c>
      <c r="J8" s="1">
        <v>83</v>
      </c>
      <c r="K8" s="1">
        <v>76</v>
      </c>
      <c r="L8" s="1">
        <v>78</v>
      </c>
      <c r="M8" s="1">
        <v>47</v>
      </c>
      <c r="N8" s="1">
        <v>37</v>
      </c>
      <c r="O8" s="1">
        <v>27</v>
      </c>
      <c r="P8" s="1">
        <v>33</v>
      </c>
      <c r="Q8" s="2">
        <v>19.2</v>
      </c>
    </row>
    <row r="9" spans="1:17" x14ac:dyDescent="0.2">
      <c r="A9" s="1" t="s">
        <v>27</v>
      </c>
      <c r="B9" s="1">
        <v>8</v>
      </c>
      <c r="C9" s="1">
        <v>1</v>
      </c>
      <c r="D9" s="1">
        <v>2</v>
      </c>
      <c r="E9" s="1">
        <v>0</v>
      </c>
      <c r="F9" s="1">
        <v>0</v>
      </c>
      <c r="G9" s="1">
        <v>0</v>
      </c>
      <c r="H9" s="1">
        <v>0</v>
      </c>
      <c r="I9" s="1">
        <v>2</v>
      </c>
      <c r="J9" s="1">
        <v>1</v>
      </c>
      <c r="K9" s="1">
        <v>0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2">
        <v>32.5</v>
      </c>
    </row>
    <row r="10" spans="1:17" x14ac:dyDescent="0.2">
      <c r="A10" s="1" t="s">
        <v>28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2">
        <v>0</v>
      </c>
    </row>
    <row r="11" spans="1:17" x14ac:dyDescent="0.2">
      <c r="A11" s="1" t="s">
        <v>29</v>
      </c>
      <c r="B11" s="1">
        <v>11</v>
      </c>
      <c r="C11" s="1">
        <v>0</v>
      </c>
      <c r="D11" s="1">
        <v>3</v>
      </c>
      <c r="E11" s="1">
        <v>1</v>
      </c>
      <c r="F11" s="1">
        <v>2</v>
      </c>
      <c r="G11" s="1">
        <v>0</v>
      </c>
      <c r="H11" s="1">
        <v>0</v>
      </c>
      <c r="I11" s="1">
        <v>1</v>
      </c>
      <c r="J11" s="1">
        <v>0</v>
      </c>
      <c r="K11" s="1">
        <v>1</v>
      </c>
      <c r="L11" s="1">
        <v>0</v>
      </c>
      <c r="M11" s="1">
        <v>0</v>
      </c>
      <c r="N11" s="1">
        <v>2</v>
      </c>
      <c r="O11" s="1">
        <v>0</v>
      </c>
      <c r="P11" s="1">
        <v>1</v>
      </c>
      <c r="Q11" s="2">
        <v>18.8</v>
      </c>
    </row>
    <row r="12" spans="1:17" x14ac:dyDescent="0.2">
      <c r="A12" s="1" t="s">
        <v>30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2">
        <v>0</v>
      </c>
    </row>
    <row r="13" spans="1:17" x14ac:dyDescent="0.2">
      <c r="A13" s="1" t="s">
        <v>31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2">
        <v>0</v>
      </c>
    </row>
    <row r="14" spans="1:17" x14ac:dyDescent="0.2">
      <c r="A14" s="1" t="s">
        <v>32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2">
        <v>0</v>
      </c>
    </row>
    <row r="15" spans="1:17" x14ac:dyDescent="0.2">
      <c r="A15" s="1" t="s">
        <v>33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2">
        <v>0</v>
      </c>
    </row>
    <row r="16" spans="1:17" x14ac:dyDescent="0.2">
      <c r="A16" s="1" t="s">
        <v>34</v>
      </c>
      <c r="B16" s="1">
        <v>1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2">
        <v>17.5</v>
      </c>
    </row>
    <row r="17" spans="1:17" x14ac:dyDescent="0.2">
      <c r="A17" s="1" t="s">
        <v>35</v>
      </c>
      <c r="B17" s="1">
        <v>10</v>
      </c>
      <c r="C17" s="1">
        <v>1</v>
      </c>
      <c r="D17" s="1">
        <v>1</v>
      </c>
      <c r="E17" s="1">
        <v>1</v>
      </c>
      <c r="F17" s="1">
        <v>1</v>
      </c>
      <c r="G17" s="1">
        <v>0</v>
      </c>
      <c r="H17" s="1">
        <v>1</v>
      </c>
      <c r="I17" s="1">
        <v>2</v>
      </c>
      <c r="J17" s="1">
        <v>1</v>
      </c>
      <c r="K17" s="1">
        <v>0</v>
      </c>
      <c r="L17" s="1">
        <v>1</v>
      </c>
      <c r="M17" s="1">
        <v>1</v>
      </c>
      <c r="N17" s="1">
        <v>0</v>
      </c>
      <c r="O17" s="1">
        <v>0</v>
      </c>
      <c r="P17" s="1">
        <v>0</v>
      </c>
      <c r="Q17" s="2">
        <v>30</v>
      </c>
    </row>
    <row r="18" spans="1:17" x14ac:dyDescent="0.2">
      <c r="A18" s="1" t="s">
        <v>36</v>
      </c>
      <c r="B18" s="1">
        <v>4</v>
      </c>
      <c r="C18" s="1">
        <v>0</v>
      </c>
      <c r="D18" s="1">
        <v>0</v>
      </c>
      <c r="E18" s="1">
        <v>0</v>
      </c>
      <c r="F18" s="1">
        <v>0</v>
      </c>
      <c r="G18" s="1">
        <v>1</v>
      </c>
      <c r="H18" s="1">
        <v>1</v>
      </c>
      <c r="I18" s="1">
        <v>0</v>
      </c>
      <c r="J18" s="1">
        <v>0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2">
        <v>35</v>
      </c>
    </row>
    <row r="19" spans="1:17" x14ac:dyDescent="0.2">
      <c r="A19" s="1" t="s">
        <v>37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2">
        <v>0</v>
      </c>
    </row>
    <row r="20" spans="1:17" x14ac:dyDescent="0.2">
      <c r="A20" s="1" t="s">
        <v>38</v>
      </c>
      <c r="B20" s="1">
        <v>28</v>
      </c>
      <c r="C20" s="1">
        <v>6</v>
      </c>
      <c r="D20" s="1">
        <v>7</v>
      </c>
      <c r="E20" s="1">
        <v>7</v>
      </c>
      <c r="F20" s="1">
        <v>3</v>
      </c>
      <c r="G20" s="1">
        <v>1</v>
      </c>
      <c r="H20" s="1">
        <v>0</v>
      </c>
      <c r="I20" s="1">
        <v>0</v>
      </c>
      <c r="J20" s="1">
        <v>0</v>
      </c>
      <c r="K20" s="1">
        <v>2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2">
        <v>10.7</v>
      </c>
    </row>
    <row r="21" spans="1:17" x14ac:dyDescent="0.2">
      <c r="A21" s="1" t="s">
        <v>39</v>
      </c>
      <c r="B21" s="1">
        <v>24</v>
      </c>
      <c r="C21" s="1">
        <v>4</v>
      </c>
      <c r="D21" s="1">
        <v>7</v>
      </c>
      <c r="E21" s="1">
        <v>7</v>
      </c>
      <c r="F21" s="1">
        <v>0</v>
      </c>
      <c r="G21" s="1">
        <v>0</v>
      </c>
      <c r="H21" s="1">
        <v>1</v>
      </c>
      <c r="I21" s="1">
        <v>2</v>
      </c>
      <c r="J21" s="1">
        <v>1</v>
      </c>
      <c r="K21" s="1">
        <v>1</v>
      </c>
      <c r="L21" s="1">
        <v>0</v>
      </c>
      <c r="M21" s="1">
        <v>0</v>
      </c>
      <c r="N21" s="1">
        <v>1</v>
      </c>
      <c r="O21" s="1">
        <v>0</v>
      </c>
      <c r="P21" s="1">
        <v>0</v>
      </c>
      <c r="Q21" s="2">
        <v>10.7</v>
      </c>
    </row>
    <row r="22" spans="1:17" x14ac:dyDescent="0.2">
      <c r="A22" s="1" t="s">
        <v>40</v>
      </c>
      <c r="B22" s="1">
        <v>1</v>
      </c>
      <c r="C22" s="1">
        <v>0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2">
        <v>7.5</v>
      </c>
    </row>
    <row r="24" spans="1:17" x14ac:dyDescent="0.2">
      <c r="A24" s="1" t="s">
        <v>148</v>
      </c>
      <c r="B24" s="1">
        <v>13169</v>
      </c>
      <c r="C24" s="1">
        <v>2176</v>
      </c>
      <c r="D24" s="1">
        <v>2222</v>
      </c>
      <c r="E24" s="1">
        <v>1865</v>
      </c>
      <c r="F24" s="1">
        <v>1370</v>
      </c>
      <c r="G24" s="1">
        <v>855</v>
      </c>
      <c r="H24" s="1">
        <v>863</v>
      </c>
      <c r="I24" s="1">
        <v>776</v>
      </c>
      <c r="J24" s="1">
        <v>670</v>
      </c>
      <c r="K24" s="1">
        <v>575</v>
      </c>
      <c r="L24" s="1">
        <v>507</v>
      </c>
      <c r="M24" s="1">
        <v>377</v>
      </c>
      <c r="N24" s="1">
        <v>370</v>
      </c>
      <c r="O24" s="1">
        <v>222</v>
      </c>
      <c r="P24" s="1">
        <v>321</v>
      </c>
      <c r="Q24" s="2">
        <v>16.2</v>
      </c>
    </row>
    <row r="25" spans="1:17" x14ac:dyDescent="0.2">
      <c r="A25" s="1" t="s">
        <v>23</v>
      </c>
      <c r="B25" s="1">
        <v>4085</v>
      </c>
      <c r="C25" s="1">
        <v>697</v>
      </c>
      <c r="D25" s="1">
        <v>685</v>
      </c>
      <c r="E25" s="1">
        <v>570</v>
      </c>
      <c r="F25" s="1">
        <v>439</v>
      </c>
      <c r="G25" s="1">
        <v>283</v>
      </c>
      <c r="H25" s="1">
        <v>250</v>
      </c>
      <c r="I25" s="1">
        <v>241</v>
      </c>
      <c r="J25" s="1">
        <v>221</v>
      </c>
      <c r="K25" s="1">
        <v>171</v>
      </c>
      <c r="L25" s="1">
        <v>164</v>
      </c>
      <c r="M25" s="1">
        <v>114</v>
      </c>
      <c r="N25" s="1">
        <v>104</v>
      </c>
      <c r="O25" s="1">
        <v>66</v>
      </c>
      <c r="P25" s="1">
        <v>80</v>
      </c>
      <c r="Q25" s="2">
        <v>16</v>
      </c>
    </row>
    <row r="26" spans="1:17" x14ac:dyDescent="0.2">
      <c r="A26" s="1" t="s">
        <v>24</v>
      </c>
      <c r="B26" s="1">
        <v>4371</v>
      </c>
      <c r="C26" s="1">
        <v>726</v>
      </c>
      <c r="D26" s="1">
        <v>764</v>
      </c>
      <c r="E26" s="1">
        <v>562</v>
      </c>
      <c r="F26" s="1">
        <v>444</v>
      </c>
      <c r="G26" s="1">
        <v>314</v>
      </c>
      <c r="H26" s="1">
        <v>337</v>
      </c>
      <c r="I26" s="1">
        <v>282</v>
      </c>
      <c r="J26" s="1">
        <v>218</v>
      </c>
      <c r="K26" s="1">
        <v>201</v>
      </c>
      <c r="L26" s="1">
        <v>145</v>
      </c>
      <c r="M26" s="1">
        <v>115</v>
      </c>
      <c r="N26" s="1">
        <v>112</v>
      </c>
      <c r="O26" s="1">
        <v>61</v>
      </c>
      <c r="P26" s="1">
        <v>90</v>
      </c>
      <c r="Q26" s="2">
        <v>16.5</v>
      </c>
    </row>
    <row r="27" spans="1:17" x14ac:dyDescent="0.2">
      <c r="A27" s="1" t="s">
        <v>25</v>
      </c>
      <c r="B27" s="1">
        <v>2425</v>
      </c>
      <c r="C27" s="1">
        <v>395</v>
      </c>
      <c r="D27" s="1">
        <v>406</v>
      </c>
      <c r="E27" s="1">
        <v>388</v>
      </c>
      <c r="F27" s="1">
        <v>259</v>
      </c>
      <c r="G27" s="1">
        <v>126</v>
      </c>
      <c r="H27" s="1">
        <v>141</v>
      </c>
      <c r="I27" s="1">
        <v>137</v>
      </c>
      <c r="J27" s="1">
        <v>118</v>
      </c>
      <c r="K27" s="1">
        <v>115</v>
      </c>
      <c r="L27" s="1">
        <v>100</v>
      </c>
      <c r="M27" s="1">
        <v>57</v>
      </c>
      <c r="N27" s="1">
        <v>77</v>
      </c>
      <c r="O27" s="1">
        <v>42</v>
      </c>
      <c r="P27" s="1">
        <v>64</v>
      </c>
      <c r="Q27" s="2">
        <v>15.5</v>
      </c>
    </row>
    <row r="28" spans="1:17" x14ac:dyDescent="0.2">
      <c r="A28" s="1" t="s">
        <v>1</v>
      </c>
      <c r="B28" s="1">
        <v>1410</v>
      </c>
      <c r="C28" s="1">
        <v>217</v>
      </c>
      <c r="D28" s="1">
        <v>260</v>
      </c>
      <c r="E28" s="1">
        <v>243</v>
      </c>
      <c r="F28" s="1">
        <v>130</v>
      </c>
      <c r="G28" s="1">
        <v>56</v>
      </c>
      <c r="H28" s="1">
        <v>64</v>
      </c>
      <c r="I28" s="1">
        <v>64</v>
      </c>
      <c r="J28" s="1">
        <v>61</v>
      </c>
      <c r="K28" s="1">
        <v>46</v>
      </c>
      <c r="L28" s="1">
        <v>53</v>
      </c>
      <c r="M28" s="1">
        <v>61</v>
      </c>
      <c r="N28" s="1">
        <v>54</v>
      </c>
      <c r="O28" s="1">
        <v>38</v>
      </c>
      <c r="P28" s="1">
        <v>63</v>
      </c>
      <c r="Q28" s="2">
        <v>14.7</v>
      </c>
    </row>
    <row r="29" spans="1:17" x14ac:dyDescent="0.2">
      <c r="A29" s="1" t="s">
        <v>26</v>
      </c>
      <c r="B29" s="1">
        <v>833</v>
      </c>
      <c r="C29" s="1">
        <v>132</v>
      </c>
      <c r="D29" s="1">
        <v>98</v>
      </c>
      <c r="E29" s="1">
        <v>97</v>
      </c>
      <c r="F29" s="1">
        <v>93</v>
      </c>
      <c r="G29" s="1">
        <v>76</v>
      </c>
      <c r="H29" s="1">
        <v>68</v>
      </c>
      <c r="I29" s="1">
        <v>49</v>
      </c>
      <c r="J29" s="1">
        <v>49</v>
      </c>
      <c r="K29" s="1">
        <v>39</v>
      </c>
      <c r="L29" s="1">
        <v>44</v>
      </c>
      <c r="M29" s="1">
        <v>28</v>
      </c>
      <c r="N29" s="1">
        <v>21</v>
      </c>
      <c r="O29" s="1">
        <v>15</v>
      </c>
      <c r="P29" s="1">
        <v>24</v>
      </c>
      <c r="Q29" s="2">
        <v>19.8</v>
      </c>
    </row>
    <row r="30" spans="1:17" x14ac:dyDescent="0.2">
      <c r="A30" s="1" t="s">
        <v>27</v>
      </c>
      <c r="B30" s="1">
        <v>3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2">
        <v>32.5</v>
      </c>
    </row>
    <row r="31" spans="1:17" x14ac:dyDescent="0.2">
      <c r="A31" s="1" t="s">
        <v>28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2">
        <v>0</v>
      </c>
    </row>
    <row r="32" spans="1:17" x14ac:dyDescent="0.2">
      <c r="A32" s="1" t="s">
        <v>29</v>
      </c>
      <c r="B32" s="1">
        <v>6</v>
      </c>
      <c r="C32" s="1">
        <v>0</v>
      </c>
      <c r="D32" s="1">
        <v>2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0</v>
      </c>
      <c r="N32" s="1">
        <v>2</v>
      </c>
      <c r="O32" s="1">
        <v>0</v>
      </c>
      <c r="P32" s="1">
        <v>0</v>
      </c>
      <c r="Q32" s="2">
        <v>30</v>
      </c>
    </row>
    <row r="33" spans="1:17" x14ac:dyDescent="0.2">
      <c r="A33" s="1" t="s">
        <v>30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2">
        <v>0</v>
      </c>
    </row>
    <row r="34" spans="1:17" x14ac:dyDescent="0.2">
      <c r="A34" s="1" t="s">
        <v>31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2">
        <v>0</v>
      </c>
    </row>
    <row r="35" spans="1:17" x14ac:dyDescent="0.2">
      <c r="A35" s="1" t="s">
        <v>32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2">
        <v>0</v>
      </c>
    </row>
    <row r="36" spans="1:17" x14ac:dyDescent="0.2">
      <c r="A36" s="1" t="s">
        <v>33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2">
        <v>0</v>
      </c>
    </row>
    <row r="37" spans="1:17" x14ac:dyDescent="0.2">
      <c r="A37" s="1" t="s">
        <v>34</v>
      </c>
      <c r="B37" s="1">
        <v>1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2">
        <v>17.5</v>
      </c>
    </row>
    <row r="38" spans="1:17" x14ac:dyDescent="0.2">
      <c r="A38" s="1" t="s">
        <v>35</v>
      </c>
      <c r="B38" s="1">
        <v>5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1</v>
      </c>
      <c r="J38" s="1">
        <v>1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2">
        <v>32.5</v>
      </c>
    </row>
    <row r="39" spans="1:17" x14ac:dyDescent="0.2">
      <c r="A39" s="1" t="s">
        <v>36</v>
      </c>
      <c r="B39" s="1">
        <v>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>
        <v>0</v>
      </c>
      <c r="K39" s="1">
        <v>1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2">
        <v>42.5</v>
      </c>
    </row>
    <row r="40" spans="1:17" x14ac:dyDescent="0.2">
      <c r="A40" s="1" t="s">
        <v>37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2">
        <v>0</v>
      </c>
    </row>
    <row r="41" spans="1:17" x14ac:dyDescent="0.2">
      <c r="A41" s="1" t="s">
        <v>38</v>
      </c>
      <c r="B41" s="1">
        <v>15</v>
      </c>
      <c r="C41" s="1">
        <v>3</v>
      </c>
      <c r="D41" s="1">
        <v>4</v>
      </c>
      <c r="E41" s="1">
        <v>3</v>
      </c>
      <c r="F41" s="1">
        <v>3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1</v>
      </c>
      <c r="N41" s="1">
        <v>0</v>
      </c>
      <c r="O41" s="1">
        <v>0</v>
      </c>
      <c r="P41" s="1">
        <v>0</v>
      </c>
      <c r="Q41" s="2">
        <v>10.8</v>
      </c>
    </row>
    <row r="42" spans="1:17" x14ac:dyDescent="0.2">
      <c r="A42" s="1" t="s">
        <v>39</v>
      </c>
      <c r="B42" s="1">
        <v>12</v>
      </c>
      <c r="C42" s="1">
        <v>4</v>
      </c>
      <c r="D42" s="1">
        <v>3</v>
      </c>
      <c r="E42" s="1">
        <v>2</v>
      </c>
      <c r="F42" s="1">
        <v>0</v>
      </c>
      <c r="G42" s="1">
        <v>0</v>
      </c>
      <c r="H42" s="1">
        <v>1</v>
      </c>
      <c r="I42" s="1">
        <v>1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2">
        <v>8.3000000000000007</v>
      </c>
    </row>
    <row r="43" spans="1:17" x14ac:dyDescent="0.2">
      <c r="A43" s="1" t="s">
        <v>40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2">
        <v>0</v>
      </c>
    </row>
    <row r="45" spans="1:17" x14ac:dyDescent="0.2">
      <c r="A45" s="1" t="s">
        <v>212</v>
      </c>
      <c r="B45" s="1">
        <v>13042</v>
      </c>
      <c r="C45" s="1">
        <v>2051</v>
      </c>
      <c r="D45" s="1">
        <v>1994</v>
      </c>
      <c r="E45" s="1">
        <v>1717</v>
      </c>
      <c r="F45" s="1">
        <v>1523</v>
      </c>
      <c r="G45" s="1">
        <v>1210</v>
      </c>
      <c r="H45" s="1">
        <v>924</v>
      </c>
      <c r="I45" s="1">
        <v>678</v>
      </c>
      <c r="J45" s="1">
        <v>621</v>
      </c>
      <c r="K45" s="1">
        <v>543</v>
      </c>
      <c r="L45" s="1">
        <v>542</v>
      </c>
      <c r="M45" s="1">
        <v>375</v>
      </c>
      <c r="N45" s="1">
        <v>312</v>
      </c>
      <c r="O45" s="1">
        <v>211</v>
      </c>
      <c r="P45" s="1">
        <v>341</v>
      </c>
      <c r="Q45" s="2">
        <v>17.5</v>
      </c>
    </row>
    <row r="46" spans="1:17" x14ac:dyDescent="0.2">
      <c r="A46" s="1" t="s">
        <v>23</v>
      </c>
      <c r="B46" s="1">
        <v>4080</v>
      </c>
      <c r="C46" s="1">
        <v>636</v>
      </c>
      <c r="D46" s="1">
        <v>638</v>
      </c>
      <c r="E46" s="1">
        <v>514</v>
      </c>
      <c r="F46" s="1">
        <v>496</v>
      </c>
      <c r="G46" s="1">
        <v>405</v>
      </c>
      <c r="H46" s="1">
        <v>286</v>
      </c>
      <c r="I46" s="1">
        <v>215</v>
      </c>
      <c r="J46" s="1">
        <v>200</v>
      </c>
      <c r="K46" s="1">
        <v>161</v>
      </c>
      <c r="L46" s="1">
        <v>166</v>
      </c>
      <c r="M46" s="1">
        <v>126</v>
      </c>
      <c r="N46" s="1">
        <v>85</v>
      </c>
      <c r="O46" s="1">
        <v>61</v>
      </c>
      <c r="P46" s="1">
        <v>91</v>
      </c>
      <c r="Q46" s="2">
        <v>17.5</v>
      </c>
    </row>
    <row r="47" spans="1:17" x14ac:dyDescent="0.2">
      <c r="A47" s="1" t="s">
        <v>24</v>
      </c>
      <c r="B47" s="1">
        <v>4418</v>
      </c>
      <c r="C47" s="1">
        <v>703</v>
      </c>
      <c r="D47" s="1">
        <v>658</v>
      </c>
      <c r="E47" s="1">
        <v>561</v>
      </c>
      <c r="F47" s="1">
        <v>512</v>
      </c>
      <c r="G47" s="1">
        <v>427</v>
      </c>
      <c r="H47" s="1">
        <v>362</v>
      </c>
      <c r="I47" s="1">
        <v>247</v>
      </c>
      <c r="J47" s="1">
        <v>214</v>
      </c>
      <c r="K47" s="1">
        <v>177</v>
      </c>
      <c r="L47" s="1">
        <v>168</v>
      </c>
      <c r="M47" s="1">
        <v>115</v>
      </c>
      <c r="N47" s="1">
        <v>96</v>
      </c>
      <c r="O47" s="1">
        <v>71</v>
      </c>
      <c r="P47" s="1">
        <v>107</v>
      </c>
      <c r="Q47" s="2">
        <v>17.8</v>
      </c>
    </row>
    <row r="48" spans="1:17" x14ac:dyDescent="0.2">
      <c r="A48" s="1" t="s">
        <v>25</v>
      </c>
      <c r="B48" s="1">
        <v>2376</v>
      </c>
      <c r="C48" s="1">
        <v>384</v>
      </c>
      <c r="D48" s="1">
        <v>374</v>
      </c>
      <c r="E48" s="1">
        <v>338</v>
      </c>
      <c r="F48" s="1">
        <v>237</v>
      </c>
      <c r="G48" s="1">
        <v>202</v>
      </c>
      <c r="H48" s="1">
        <v>157</v>
      </c>
      <c r="I48" s="1">
        <v>126</v>
      </c>
      <c r="J48" s="1">
        <v>114</v>
      </c>
      <c r="K48" s="1">
        <v>103</v>
      </c>
      <c r="L48" s="1">
        <v>108</v>
      </c>
      <c r="M48" s="1">
        <v>68</v>
      </c>
      <c r="N48" s="1">
        <v>58</v>
      </c>
      <c r="O48" s="1">
        <v>39</v>
      </c>
      <c r="P48" s="1">
        <v>68</v>
      </c>
      <c r="Q48" s="2">
        <v>16.899999999999999</v>
      </c>
    </row>
    <row r="49" spans="1:17" x14ac:dyDescent="0.2">
      <c r="A49" s="1" t="s">
        <v>1</v>
      </c>
      <c r="B49" s="1">
        <v>1387</v>
      </c>
      <c r="C49" s="1">
        <v>219</v>
      </c>
      <c r="D49" s="1">
        <v>216</v>
      </c>
      <c r="E49" s="1">
        <v>210</v>
      </c>
      <c r="F49" s="1">
        <v>164</v>
      </c>
      <c r="G49" s="1">
        <v>83</v>
      </c>
      <c r="H49" s="1">
        <v>67</v>
      </c>
      <c r="I49" s="1">
        <v>48</v>
      </c>
      <c r="J49" s="1">
        <v>59</v>
      </c>
      <c r="K49" s="1">
        <v>63</v>
      </c>
      <c r="L49" s="1">
        <v>62</v>
      </c>
      <c r="M49" s="1">
        <v>47</v>
      </c>
      <c r="N49" s="1">
        <v>56</v>
      </c>
      <c r="O49" s="1">
        <v>28</v>
      </c>
      <c r="P49" s="1">
        <v>65</v>
      </c>
      <c r="Q49" s="2">
        <v>16.5</v>
      </c>
    </row>
    <row r="50" spans="1:17" x14ac:dyDescent="0.2">
      <c r="A50" s="1" t="s">
        <v>26</v>
      </c>
      <c r="B50" s="1">
        <v>739</v>
      </c>
      <c r="C50" s="1">
        <v>106</v>
      </c>
      <c r="D50" s="1">
        <v>96</v>
      </c>
      <c r="E50" s="1">
        <v>83</v>
      </c>
      <c r="F50" s="1">
        <v>112</v>
      </c>
      <c r="G50" s="1">
        <v>91</v>
      </c>
      <c r="H50" s="1">
        <v>52</v>
      </c>
      <c r="I50" s="1">
        <v>38</v>
      </c>
      <c r="J50" s="1">
        <v>34</v>
      </c>
      <c r="K50" s="1">
        <v>37</v>
      </c>
      <c r="L50" s="1">
        <v>34</v>
      </c>
      <c r="M50" s="1">
        <v>19</v>
      </c>
      <c r="N50" s="1">
        <v>16</v>
      </c>
      <c r="O50" s="1">
        <v>12</v>
      </c>
      <c r="P50" s="1">
        <v>9</v>
      </c>
      <c r="Q50" s="2">
        <v>18.8</v>
      </c>
    </row>
    <row r="51" spans="1:17" x14ac:dyDescent="0.2">
      <c r="A51" s="1" t="s">
        <v>27</v>
      </c>
      <c r="B51" s="1">
        <v>5</v>
      </c>
      <c r="C51" s="1">
        <v>0</v>
      </c>
      <c r="D51" s="1">
        <v>2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0</v>
      </c>
      <c r="K51" s="1">
        <v>0</v>
      </c>
      <c r="L51" s="1">
        <v>2</v>
      </c>
      <c r="M51" s="1">
        <v>0</v>
      </c>
      <c r="N51" s="1">
        <v>0</v>
      </c>
      <c r="O51" s="1">
        <v>0</v>
      </c>
      <c r="P51" s="1">
        <v>0</v>
      </c>
      <c r="Q51" s="2">
        <v>32.5</v>
      </c>
    </row>
    <row r="52" spans="1:17" x14ac:dyDescent="0.2">
      <c r="A52" s="1" t="s">
        <v>28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2">
        <v>0</v>
      </c>
    </row>
    <row r="53" spans="1:17" x14ac:dyDescent="0.2">
      <c r="A53" s="1" t="s">
        <v>29</v>
      </c>
      <c r="B53" s="1">
        <v>5</v>
      </c>
      <c r="C53" s="1">
        <v>0</v>
      </c>
      <c r="D53" s="1">
        <v>1</v>
      </c>
      <c r="E53" s="1">
        <v>1</v>
      </c>
      <c r="F53" s="1">
        <v>1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</v>
      </c>
      <c r="Q53" s="2">
        <v>17.5</v>
      </c>
    </row>
    <row r="54" spans="1:17" x14ac:dyDescent="0.2">
      <c r="A54" s="1" t="s">
        <v>30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2">
        <v>0</v>
      </c>
    </row>
    <row r="55" spans="1:17" x14ac:dyDescent="0.2">
      <c r="A55" s="1" t="s">
        <v>31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2">
        <v>0</v>
      </c>
    </row>
    <row r="56" spans="1:17" x14ac:dyDescent="0.2">
      <c r="A56" s="1" t="s">
        <v>32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2">
        <v>0</v>
      </c>
    </row>
    <row r="57" spans="1:17" x14ac:dyDescent="0.2">
      <c r="A57" s="1" t="s">
        <v>33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2">
        <v>0</v>
      </c>
    </row>
    <row r="58" spans="1:17" x14ac:dyDescent="0.2">
      <c r="A58" s="1" t="s">
        <v>34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0</v>
      </c>
    </row>
    <row r="59" spans="1:17" x14ac:dyDescent="0.2">
      <c r="A59" s="1" t="s">
        <v>35</v>
      </c>
      <c r="B59" s="1">
        <v>5</v>
      </c>
      <c r="C59" s="1">
        <v>0</v>
      </c>
      <c r="D59" s="1">
        <v>1</v>
      </c>
      <c r="E59" s="1">
        <v>1</v>
      </c>
      <c r="F59" s="1">
        <v>1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2">
        <v>17.5</v>
      </c>
    </row>
    <row r="60" spans="1:17" x14ac:dyDescent="0.2">
      <c r="A60" s="1" t="s">
        <v>36</v>
      </c>
      <c r="B60" s="1">
        <v>1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2">
        <v>22.5</v>
      </c>
    </row>
    <row r="61" spans="1:17" x14ac:dyDescent="0.2">
      <c r="A61" s="1" t="s">
        <v>37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2">
        <v>0</v>
      </c>
    </row>
    <row r="62" spans="1:17" x14ac:dyDescent="0.2">
      <c r="A62" s="1" t="s">
        <v>38</v>
      </c>
      <c r="B62" s="1">
        <v>13</v>
      </c>
      <c r="C62" s="1">
        <v>3</v>
      </c>
      <c r="D62" s="1">
        <v>3</v>
      </c>
      <c r="E62" s="1">
        <v>4</v>
      </c>
      <c r="F62" s="1">
        <v>0</v>
      </c>
      <c r="G62" s="1">
        <v>1</v>
      </c>
      <c r="H62" s="1">
        <v>0</v>
      </c>
      <c r="I62" s="1">
        <v>0</v>
      </c>
      <c r="J62" s="1">
        <v>0</v>
      </c>
      <c r="K62" s="1">
        <v>1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2">
        <v>10.6</v>
      </c>
    </row>
    <row r="63" spans="1:17" x14ac:dyDescent="0.2">
      <c r="A63" s="1" t="s">
        <v>39</v>
      </c>
      <c r="B63" s="1">
        <v>12</v>
      </c>
      <c r="C63" s="1">
        <v>0</v>
      </c>
      <c r="D63" s="1">
        <v>4</v>
      </c>
      <c r="E63" s="1">
        <v>5</v>
      </c>
      <c r="F63" s="1">
        <v>0</v>
      </c>
      <c r="G63" s="1">
        <v>0</v>
      </c>
      <c r="H63" s="1">
        <v>0</v>
      </c>
      <c r="I63" s="1">
        <v>1</v>
      </c>
      <c r="J63" s="1">
        <v>0</v>
      </c>
      <c r="K63" s="1">
        <v>1</v>
      </c>
      <c r="L63" s="1">
        <v>0</v>
      </c>
      <c r="M63" s="1">
        <v>0</v>
      </c>
      <c r="N63" s="1">
        <v>1</v>
      </c>
      <c r="O63" s="1">
        <v>0</v>
      </c>
      <c r="P63" s="1">
        <v>0</v>
      </c>
      <c r="Q63" s="2">
        <v>12</v>
      </c>
    </row>
    <row r="64" spans="1:17" x14ac:dyDescent="0.2">
      <c r="A64" s="1" t="s">
        <v>40</v>
      </c>
      <c r="B64" s="1">
        <v>1</v>
      </c>
      <c r="C64" s="1">
        <v>0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2">
        <v>7.5</v>
      </c>
    </row>
    <row r="65" spans="1:17" x14ac:dyDescent="0.2">
      <c r="A65" s="9" t="s">
        <v>150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</sheetData>
  <mergeCells count="1">
    <mergeCell ref="A65:Q6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4D5C-7A3C-4736-89AE-F2E780EB9EFC}">
  <dimension ref="A1:Q71"/>
  <sheetViews>
    <sheetView view="pageBreakPreview" topLeftCell="A40" zoomScale="125" zoomScaleNormal="100" zoomScaleSheetLayoutView="125" workbookViewId="0">
      <selection activeCell="A40" sqref="A1:XFD1048576"/>
    </sheetView>
  </sheetViews>
  <sheetFormatPr defaultRowHeight="9.6" customHeight="1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ht="9.6" customHeight="1" x14ac:dyDescent="0.2">
      <c r="A1" s="1" t="s">
        <v>184</v>
      </c>
    </row>
    <row r="2" spans="1:17" s="6" customFormat="1" ht="9.6" customHeigh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/>
    </row>
    <row r="3" spans="1:17" ht="9.6" customHeight="1" x14ac:dyDescent="0.2">
      <c r="A3" s="1" t="s">
        <v>147</v>
      </c>
      <c r="B3" s="1">
        <v>29001</v>
      </c>
      <c r="C3" s="1">
        <v>4628</v>
      </c>
      <c r="D3" s="1">
        <v>4538</v>
      </c>
      <c r="E3" s="1">
        <v>3907</v>
      </c>
      <c r="F3" s="1">
        <v>3141</v>
      </c>
      <c r="G3" s="1">
        <v>2282</v>
      </c>
      <c r="H3" s="1">
        <v>2059</v>
      </c>
      <c r="I3" s="1">
        <v>1748</v>
      </c>
      <c r="J3" s="1">
        <v>1481</v>
      </c>
      <c r="K3" s="1">
        <v>1275</v>
      </c>
      <c r="L3" s="1">
        <v>1152</v>
      </c>
      <c r="M3" s="1">
        <v>853</v>
      </c>
      <c r="N3" s="1">
        <v>751</v>
      </c>
      <c r="O3" s="1">
        <v>479</v>
      </c>
      <c r="P3" s="1">
        <v>707</v>
      </c>
    </row>
    <row r="4" spans="1:17" ht="9.6" customHeight="1" x14ac:dyDescent="0.2">
      <c r="A4" s="1" t="s">
        <v>23</v>
      </c>
      <c r="B4" s="1">
        <v>4186</v>
      </c>
      <c r="C4" s="1">
        <v>664</v>
      </c>
      <c r="D4" s="1">
        <v>759</v>
      </c>
      <c r="E4" s="1">
        <v>679</v>
      </c>
      <c r="F4" s="1">
        <v>473</v>
      </c>
      <c r="G4" s="1">
        <v>269</v>
      </c>
      <c r="H4" s="1">
        <v>206</v>
      </c>
      <c r="I4" s="1">
        <v>221</v>
      </c>
      <c r="J4" s="1">
        <v>173</v>
      </c>
      <c r="K4" s="1">
        <v>171</v>
      </c>
      <c r="L4" s="1">
        <v>165</v>
      </c>
      <c r="M4" s="1">
        <v>125</v>
      </c>
      <c r="N4" s="1">
        <v>96</v>
      </c>
      <c r="O4" s="1">
        <v>68</v>
      </c>
      <c r="P4" s="1">
        <v>117</v>
      </c>
    </row>
    <row r="5" spans="1:17" ht="9.6" customHeight="1" x14ac:dyDescent="0.2">
      <c r="A5" s="1" t="s">
        <v>24</v>
      </c>
      <c r="B5" s="1">
        <v>4523</v>
      </c>
      <c r="C5" s="1">
        <v>828</v>
      </c>
      <c r="D5" s="1">
        <v>902</v>
      </c>
      <c r="E5" s="1">
        <v>755</v>
      </c>
      <c r="F5" s="1">
        <v>493</v>
      </c>
      <c r="G5" s="1">
        <v>316</v>
      </c>
      <c r="H5" s="1">
        <v>275</v>
      </c>
      <c r="I5" s="1">
        <v>194</v>
      </c>
      <c r="J5" s="1">
        <v>154</v>
      </c>
      <c r="K5" s="1">
        <v>148</v>
      </c>
      <c r="L5" s="1">
        <v>137</v>
      </c>
      <c r="M5" s="1">
        <v>104</v>
      </c>
      <c r="N5" s="1">
        <v>87</v>
      </c>
      <c r="O5" s="1">
        <v>53</v>
      </c>
      <c r="P5" s="1">
        <v>77</v>
      </c>
    </row>
    <row r="6" spans="1:17" ht="9.6" customHeight="1" x14ac:dyDescent="0.2">
      <c r="A6" s="1" t="s">
        <v>25</v>
      </c>
      <c r="B6" s="1">
        <v>3229</v>
      </c>
      <c r="C6" s="1">
        <v>522</v>
      </c>
      <c r="D6" s="1">
        <v>621</v>
      </c>
      <c r="E6" s="1">
        <v>515</v>
      </c>
      <c r="F6" s="1">
        <v>359</v>
      </c>
      <c r="G6" s="1">
        <v>200</v>
      </c>
      <c r="H6" s="1">
        <v>167</v>
      </c>
      <c r="I6" s="1">
        <v>154</v>
      </c>
      <c r="J6" s="1">
        <v>126</v>
      </c>
      <c r="K6" s="1">
        <v>127</v>
      </c>
      <c r="L6" s="1">
        <v>120</v>
      </c>
      <c r="M6" s="1">
        <v>88</v>
      </c>
      <c r="N6" s="1">
        <v>84</v>
      </c>
      <c r="O6" s="1">
        <v>54</v>
      </c>
      <c r="P6" s="1">
        <v>92</v>
      </c>
    </row>
    <row r="7" spans="1:17" ht="9.6" customHeight="1" x14ac:dyDescent="0.2">
      <c r="A7" s="1" t="s">
        <v>1</v>
      </c>
      <c r="B7" s="1">
        <v>4202</v>
      </c>
      <c r="C7" s="1">
        <v>586</v>
      </c>
      <c r="D7" s="1">
        <v>667</v>
      </c>
      <c r="E7" s="1">
        <v>661</v>
      </c>
      <c r="F7" s="1">
        <v>429</v>
      </c>
      <c r="G7" s="1">
        <v>223</v>
      </c>
      <c r="H7" s="1">
        <v>217</v>
      </c>
      <c r="I7" s="1">
        <v>165</v>
      </c>
      <c r="J7" s="1">
        <v>217</v>
      </c>
      <c r="K7" s="1">
        <v>190</v>
      </c>
      <c r="L7" s="1">
        <v>215</v>
      </c>
      <c r="M7" s="1">
        <v>179</v>
      </c>
      <c r="N7" s="1">
        <v>163</v>
      </c>
      <c r="O7" s="1">
        <v>109</v>
      </c>
      <c r="P7" s="1">
        <v>181</v>
      </c>
    </row>
    <row r="8" spans="1:17" ht="9.6" customHeight="1" x14ac:dyDescent="0.2">
      <c r="A8" s="1" t="s">
        <v>26</v>
      </c>
      <c r="B8" s="1">
        <v>10397</v>
      </c>
      <c r="C8" s="1">
        <v>1660</v>
      </c>
      <c r="D8" s="1">
        <v>1304</v>
      </c>
      <c r="E8" s="1">
        <v>1094</v>
      </c>
      <c r="F8" s="1">
        <v>1250</v>
      </c>
      <c r="G8" s="1">
        <v>1114</v>
      </c>
      <c r="H8" s="1">
        <v>926</v>
      </c>
      <c r="I8" s="1">
        <v>714</v>
      </c>
      <c r="J8" s="1">
        <v>613</v>
      </c>
      <c r="K8" s="1">
        <v>463</v>
      </c>
      <c r="L8" s="1">
        <v>402</v>
      </c>
      <c r="M8" s="1">
        <v>271</v>
      </c>
      <c r="N8" s="1">
        <v>262</v>
      </c>
      <c r="O8" s="1">
        <v>150</v>
      </c>
      <c r="P8" s="1">
        <v>174</v>
      </c>
    </row>
    <row r="9" spans="1:17" ht="9.6" customHeight="1" x14ac:dyDescent="0.2">
      <c r="A9" s="1" t="s">
        <v>27</v>
      </c>
      <c r="B9" s="1">
        <v>691</v>
      </c>
      <c r="C9" s="1">
        <v>126</v>
      </c>
      <c r="D9" s="1">
        <v>83</v>
      </c>
      <c r="E9" s="1">
        <v>39</v>
      </c>
      <c r="F9" s="1">
        <v>34</v>
      </c>
      <c r="G9" s="1">
        <v>77</v>
      </c>
      <c r="H9" s="1">
        <v>78</v>
      </c>
      <c r="I9" s="1">
        <v>86</v>
      </c>
      <c r="J9" s="1">
        <v>47</v>
      </c>
      <c r="K9" s="1">
        <v>52</v>
      </c>
      <c r="L9" s="1">
        <v>31</v>
      </c>
      <c r="M9" s="1">
        <v>17</v>
      </c>
      <c r="N9" s="1">
        <v>4</v>
      </c>
      <c r="O9" s="1">
        <v>9</v>
      </c>
      <c r="P9" s="1">
        <v>8</v>
      </c>
    </row>
    <row r="10" spans="1:17" ht="9.6" customHeight="1" x14ac:dyDescent="0.2">
      <c r="A10" s="1" t="s">
        <v>28</v>
      </c>
      <c r="B10" s="1">
        <v>126</v>
      </c>
      <c r="C10" s="1">
        <v>5</v>
      </c>
      <c r="D10" s="1">
        <v>19</v>
      </c>
      <c r="E10" s="1">
        <v>16</v>
      </c>
      <c r="F10" s="1">
        <v>16</v>
      </c>
      <c r="G10" s="1">
        <v>6</v>
      </c>
      <c r="H10" s="1">
        <v>6</v>
      </c>
      <c r="I10" s="1">
        <v>3</v>
      </c>
      <c r="J10" s="1">
        <v>6</v>
      </c>
      <c r="K10" s="1">
        <v>13</v>
      </c>
      <c r="L10" s="1">
        <v>8</v>
      </c>
      <c r="M10" s="1">
        <v>10</v>
      </c>
      <c r="N10" s="1">
        <v>3</v>
      </c>
      <c r="O10" s="1">
        <v>3</v>
      </c>
      <c r="P10" s="1">
        <v>12</v>
      </c>
    </row>
    <row r="11" spans="1:17" ht="9.6" customHeight="1" x14ac:dyDescent="0.2">
      <c r="A11" s="1" t="s">
        <v>29</v>
      </c>
      <c r="B11" s="1">
        <v>94</v>
      </c>
      <c r="C11" s="1">
        <v>12</v>
      </c>
      <c r="D11" s="1">
        <v>7</v>
      </c>
      <c r="E11" s="1">
        <v>7</v>
      </c>
      <c r="F11" s="1">
        <v>8</v>
      </c>
      <c r="G11" s="1">
        <v>5</v>
      </c>
      <c r="H11" s="1">
        <v>4</v>
      </c>
      <c r="I11" s="1">
        <v>7</v>
      </c>
      <c r="J11" s="1">
        <v>9</v>
      </c>
      <c r="K11" s="1">
        <v>5</v>
      </c>
      <c r="L11" s="1">
        <v>7</v>
      </c>
      <c r="M11" s="1">
        <v>5</v>
      </c>
      <c r="N11" s="1">
        <v>9</v>
      </c>
      <c r="O11" s="1">
        <v>2</v>
      </c>
      <c r="P11" s="1">
        <v>7</v>
      </c>
    </row>
    <row r="12" spans="1:17" ht="9.6" customHeight="1" x14ac:dyDescent="0.2">
      <c r="A12" s="1" t="s">
        <v>30</v>
      </c>
      <c r="B12" s="1">
        <v>12</v>
      </c>
      <c r="C12" s="1">
        <v>1</v>
      </c>
      <c r="D12" s="1">
        <v>6</v>
      </c>
      <c r="E12" s="1">
        <v>2</v>
      </c>
      <c r="F12" s="1">
        <v>0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</row>
    <row r="13" spans="1:17" ht="9.6" customHeight="1" x14ac:dyDescent="0.2">
      <c r="A13" s="1" t="s">
        <v>31</v>
      </c>
      <c r="B13" s="1">
        <v>67</v>
      </c>
      <c r="C13" s="1">
        <v>17</v>
      </c>
      <c r="D13" s="1">
        <v>5</v>
      </c>
      <c r="E13" s="1">
        <v>2</v>
      </c>
      <c r="F13" s="1">
        <v>3</v>
      </c>
      <c r="G13" s="1">
        <v>6</v>
      </c>
      <c r="H13" s="1">
        <v>11</v>
      </c>
      <c r="I13" s="1">
        <v>6</v>
      </c>
      <c r="J13" s="1">
        <v>7</v>
      </c>
      <c r="K13" s="1">
        <v>1</v>
      </c>
      <c r="L13" s="1">
        <v>4</v>
      </c>
      <c r="M13" s="1">
        <v>3</v>
      </c>
      <c r="N13" s="1">
        <v>1</v>
      </c>
      <c r="O13" s="1">
        <v>1</v>
      </c>
      <c r="P13" s="1">
        <v>0</v>
      </c>
    </row>
    <row r="14" spans="1:17" ht="9.6" customHeight="1" x14ac:dyDescent="0.2">
      <c r="A14" s="1" t="s">
        <v>32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7" ht="9.6" customHeight="1" x14ac:dyDescent="0.2">
      <c r="A15" s="1" t="s">
        <v>33</v>
      </c>
      <c r="B15" s="1">
        <v>20</v>
      </c>
      <c r="C15" s="1">
        <v>4</v>
      </c>
      <c r="D15" s="1">
        <v>5</v>
      </c>
      <c r="E15" s="1">
        <v>0</v>
      </c>
      <c r="F15" s="1">
        <v>3</v>
      </c>
      <c r="G15" s="1">
        <v>1</v>
      </c>
      <c r="H15" s="1">
        <v>1</v>
      </c>
      <c r="I15" s="1">
        <v>2</v>
      </c>
      <c r="J15" s="1">
        <v>3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7" ht="9.6" customHeight="1" x14ac:dyDescent="0.2">
      <c r="A16" s="1" t="s">
        <v>34</v>
      </c>
      <c r="B16" s="1">
        <v>117</v>
      </c>
      <c r="C16" s="1">
        <v>19</v>
      </c>
      <c r="D16" s="1">
        <v>8</v>
      </c>
      <c r="E16" s="1">
        <v>9</v>
      </c>
      <c r="F16" s="1">
        <v>10</v>
      </c>
      <c r="G16" s="1">
        <v>9</v>
      </c>
      <c r="H16" s="1">
        <v>5</v>
      </c>
      <c r="I16" s="1">
        <v>17</v>
      </c>
      <c r="J16" s="1">
        <v>6</v>
      </c>
      <c r="K16" s="1">
        <v>11</v>
      </c>
      <c r="L16" s="1">
        <v>6</v>
      </c>
      <c r="M16" s="1">
        <v>5</v>
      </c>
      <c r="N16" s="1">
        <v>3</v>
      </c>
      <c r="O16" s="1">
        <v>4</v>
      </c>
      <c r="P16" s="1">
        <v>5</v>
      </c>
    </row>
    <row r="17" spans="1:16" ht="9.6" customHeight="1" x14ac:dyDescent="0.2">
      <c r="A17" s="1" t="s">
        <v>35</v>
      </c>
      <c r="B17" s="1">
        <v>145</v>
      </c>
      <c r="C17" s="1">
        <v>11</v>
      </c>
      <c r="D17" s="1">
        <v>10</v>
      </c>
      <c r="E17" s="1">
        <v>6</v>
      </c>
      <c r="F17" s="1">
        <v>4</v>
      </c>
      <c r="G17" s="1">
        <v>3</v>
      </c>
      <c r="H17" s="1">
        <v>25</v>
      </c>
      <c r="I17" s="1">
        <v>33</v>
      </c>
      <c r="J17" s="1">
        <v>28</v>
      </c>
      <c r="K17" s="1">
        <v>13</v>
      </c>
      <c r="L17" s="1">
        <v>8</v>
      </c>
      <c r="M17" s="1">
        <v>2</v>
      </c>
      <c r="N17" s="1">
        <v>2</v>
      </c>
      <c r="O17" s="1">
        <v>0</v>
      </c>
      <c r="P17" s="1">
        <v>0</v>
      </c>
    </row>
    <row r="18" spans="1:16" ht="9.6" customHeight="1" x14ac:dyDescent="0.2">
      <c r="A18" s="1" t="s">
        <v>36</v>
      </c>
      <c r="B18" s="1">
        <v>51</v>
      </c>
      <c r="C18" s="1">
        <v>5</v>
      </c>
      <c r="D18" s="1">
        <v>2</v>
      </c>
      <c r="E18" s="1">
        <v>0</v>
      </c>
      <c r="F18" s="1">
        <v>2</v>
      </c>
      <c r="G18" s="1">
        <v>0</v>
      </c>
      <c r="H18" s="1">
        <v>15</v>
      </c>
      <c r="I18" s="1">
        <v>12</v>
      </c>
      <c r="J18" s="1">
        <v>3</v>
      </c>
      <c r="K18" s="1">
        <v>3</v>
      </c>
      <c r="L18" s="1">
        <v>5</v>
      </c>
      <c r="M18" s="1">
        <v>1</v>
      </c>
      <c r="N18" s="1">
        <v>0</v>
      </c>
      <c r="O18" s="1">
        <v>1</v>
      </c>
      <c r="P18" s="1">
        <v>2</v>
      </c>
    </row>
    <row r="19" spans="1:16" ht="9.6" customHeight="1" x14ac:dyDescent="0.2">
      <c r="A19" s="1" t="s">
        <v>37</v>
      </c>
      <c r="B19" s="1">
        <v>51</v>
      </c>
      <c r="C19" s="1">
        <v>8</v>
      </c>
      <c r="D19" s="1">
        <v>5</v>
      </c>
      <c r="E19" s="1">
        <v>2</v>
      </c>
      <c r="F19" s="1">
        <v>1</v>
      </c>
      <c r="G19" s="1">
        <v>2</v>
      </c>
      <c r="H19" s="1">
        <v>9</v>
      </c>
      <c r="I19" s="1">
        <v>7</v>
      </c>
      <c r="J19" s="1">
        <v>5</v>
      </c>
      <c r="K19" s="1">
        <v>3</v>
      </c>
      <c r="L19" s="1">
        <v>3</v>
      </c>
      <c r="M19" s="1">
        <v>4</v>
      </c>
      <c r="N19" s="1">
        <v>0</v>
      </c>
      <c r="O19" s="1">
        <v>0</v>
      </c>
      <c r="P19" s="1">
        <v>2</v>
      </c>
    </row>
    <row r="20" spans="1:16" ht="9.6" customHeight="1" x14ac:dyDescent="0.2">
      <c r="A20" s="1" t="s">
        <v>38</v>
      </c>
      <c r="B20" s="1">
        <v>166</v>
      </c>
      <c r="C20" s="1">
        <v>51</v>
      </c>
      <c r="D20" s="1">
        <v>45</v>
      </c>
      <c r="E20" s="1">
        <v>18</v>
      </c>
      <c r="F20" s="1">
        <v>8</v>
      </c>
      <c r="G20" s="1">
        <v>5</v>
      </c>
      <c r="H20" s="1">
        <v>9</v>
      </c>
      <c r="I20" s="1">
        <v>14</v>
      </c>
      <c r="J20" s="1">
        <v>3</v>
      </c>
      <c r="K20" s="1">
        <v>1</v>
      </c>
      <c r="L20" s="1">
        <v>4</v>
      </c>
      <c r="M20" s="1">
        <v>1</v>
      </c>
      <c r="N20" s="1">
        <v>3</v>
      </c>
      <c r="O20" s="1">
        <v>1</v>
      </c>
      <c r="P20" s="1">
        <v>3</v>
      </c>
    </row>
    <row r="21" spans="1:16" ht="9.6" customHeight="1" x14ac:dyDescent="0.2">
      <c r="A21" s="1" t="s">
        <v>39</v>
      </c>
      <c r="B21" s="1">
        <v>126</v>
      </c>
      <c r="C21" s="1">
        <v>30</v>
      </c>
      <c r="D21" s="1">
        <v>16</v>
      </c>
      <c r="E21" s="1">
        <v>20</v>
      </c>
      <c r="F21" s="1">
        <v>8</v>
      </c>
      <c r="G21" s="1">
        <v>10</v>
      </c>
      <c r="H21" s="1">
        <v>10</v>
      </c>
      <c r="I21" s="1">
        <v>10</v>
      </c>
      <c r="J21" s="1">
        <v>8</v>
      </c>
      <c r="K21" s="1">
        <v>6</v>
      </c>
      <c r="L21" s="1">
        <v>4</v>
      </c>
      <c r="M21" s="1">
        <v>1</v>
      </c>
      <c r="N21" s="1">
        <v>0</v>
      </c>
      <c r="O21" s="1">
        <v>3</v>
      </c>
      <c r="P21" s="1">
        <v>0</v>
      </c>
    </row>
    <row r="22" spans="1:16" ht="9.6" customHeight="1" x14ac:dyDescent="0.2">
      <c r="A22" s="1" t="s">
        <v>40</v>
      </c>
      <c r="B22" s="1">
        <v>630</v>
      </c>
      <c r="C22" s="1">
        <v>66</v>
      </c>
      <c r="D22" s="1">
        <v>65</v>
      </c>
      <c r="E22" s="1">
        <v>72</v>
      </c>
      <c r="F22" s="1">
        <v>35</v>
      </c>
      <c r="G22" s="1">
        <v>26</v>
      </c>
      <c r="H22" s="1">
        <v>67</v>
      </c>
      <c r="I22" s="1">
        <v>88</v>
      </c>
      <c r="J22" s="1">
        <v>57</v>
      </c>
      <c r="K22" s="1">
        <v>49</v>
      </c>
      <c r="L22" s="1">
        <v>25</v>
      </c>
      <c r="M22" s="1">
        <v>23</v>
      </c>
      <c r="N22" s="1">
        <v>24</v>
      </c>
      <c r="O22" s="1">
        <v>15</v>
      </c>
      <c r="P22" s="1">
        <v>18</v>
      </c>
    </row>
    <row r="23" spans="1:16" ht="9.6" customHeight="1" x14ac:dyDescent="0.2">
      <c r="A23" s="1" t="s">
        <v>41</v>
      </c>
      <c r="B23" s="1">
        <v>2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ht="9.6" customHeight="1" x14ac:dyDescent="0.2">
      <c r="A24" s="1" t="s">
        <v>42</v>
      </c>
      <c r="B24" s="1">
        <v>166</v>
      </c>
      <c r="C24" s="1">
        <v>12</v>
      </c>
      <c r="D24" s="1">
        <v>8</v>
      </c>
      <c r="E24" s="1">
        <v>10</v>
      </c>
      <c r="F24" s="1">
        <v>5</v>
      </c>
      <c r="G24" s="1">
        <v>10</v>
      </c>
      <c r="H24" s="1">
        <v>28</v>
      </c>
      <c r="I24" s="1">
        <v>13</v>
      </c>
      <c r="J24" s="1">
        <v>16</v>
      </c>
      <c r="K24" s="1">
        <v>18</v>
      </c>
      <c r="L24" s="1">
        <v>8</v>
      </c>
      <c r="M24" s="1">
        <v>14</v>
      </c>
      <c r="N24" s="1">
        <v>10</v>
      </c>
      <c r="O24" s="1">
        <v>5</v>
      </c>
      <c r="P24" s="1">
        <v>9</v>
      </c>
    </row>
    <row r="26" spans="1:16" ht="9.6" customHeight="1" x14ac:dyDescent="0.2">
      <c r="A26" s="1" t="s">
        <v>200</v>
      </c>
      <c r="B26" s="1">
        <v>14628</v>
      </c>
      <c r="C26" s="1">
        <v>2372</v>
      </c>
      <c r="D26" s="1">
        <v>2398</v>
      </c>
      <c r="E26" s="1">
        <v>2024</v>
      </c>
      <c r="F26" s="1">
        <v>1500</v>
      </c>
      <c r="G26" s="1">
        <v>946</v>
      </c>
      <c r="H26" s="1">
        <v>999</v>
      </c>
      <c r="I26" s="1">
        <v>943</v>
      </c>
      <c r="J26" s="1">
        <v>781</v>
      </c>
      <c r="K26" s="1">
        <v>670</v>
      </c>
      <c r="L26" s="1">
        <v>562</v>
      </c>
      <c r="M26" s="1">
        <v>429</v>
      </c>
      <c r="N26" s="1">
        <v>416</v>
      </c>
      <c r="O26" s="1">
        <v>246</v>
      </c>
      <c r="P26" s="1">
        <v>342</v>
      </c>
    </row>
    <row r="27" spans="1:16" ht="9.6" customHeight="1" x14ac:dyDescent="0.2">
      <c r="A27" s="1" t="s">
        <v>23</v>
      </c>
      <c r="B27" s="1">
        <v>2085</v>
      </c>
      <c r="C27" s="1">
        <v>328</v>
      </c>
      <c r="D27" s="1">
        <v>422</v>
      </c>
      <c r="E27" s="1">
        <v>347</v>
      </c>
      <c r="F27" s="1">
        <v>237</v>
      </c>
      <c r="G27" s="1">
        <v>118</v>
      </c>
      <c r="H27" s="1">
        <v>86</v>
      </c>
      <c r="I27" s="1">
        <v>115</v>
      </c>
      <c r="J27" s="1">
        <v>77</v>
      </c>
      <c r="K27" s="1">
        <v>82</v>
      </c>
      <c r="L27" s="1">
        <v>79</v>
      </c>
      <c r="M27" s="1">
        <v>51</v>
      </c>
      <c r="N27" s="1">
        <v>55</v>
      </c>
      <c r="O27" s="1">
        <v>35</v>
      </c>
      <c r="P27" s="1">
        <v>53</v>
      </c>
    </row>
    <row r="28" spans="1:16" ht="9.6" customHeight="1" x14ac:dyDescent="0.2">
      <c r="A28" s="1" t="s">
        <v>24</v>
      </c>
      <c r="B28" s="1">
        <v>2256</v>
      </c>
      <c r="C28" s="1">
        <v>421</v>
      </c>
      <c r="D28" s="1">
        <v>487</v>
      </c>
      <c r="E28" s="1">
        <v>398</v>
      </c>
      <c r="F28" s="1">
        <v>235</v>
      </c>
      <c r="G28" s="1">
        <v>135</v>
      </c>
      <c r="H28" s="1">
        <v>137</v>
      </c>
      <c r="I28" s="1">
        <v>101</v>
      </c>
      <c r="J28" s="1">
        <v>80</v>
      </c>
      <c r="K28" s="1">
        <v>63</v>
      </c>
      <c r="L28" s="1">
        <v>53</v>
      </c>
      <c r="M28" s="1">
        <v>43</v>
      </c>
      <c r="N28" s="1">
        <v>46</v>
      </c>
      <c r="O28" s="1">
        <v>19</v>
      </c>
      <c r="P28" s="1">
        <v>38</v>
      </c>
    </row>
    <row r="29" spans="1:16" ht="9.6" customHeight="1" x14ac:dyDescent="0.2">
      <c r="A29" s="1" t="s">
        <v>25</v>
      </c>
      <c r="B29" s="1">
        <v>1626</v>
      </c>
      <c r="C29" s="1">
        <v>285</v>
      </c>
      <c r="D29" s="1">
        <v>319</v>
      </c>
      <c r="E29" s="1">
        <v>259</v>
      </c>
      <c r="F29" s="1">
        <v>178</v>
      </c>
      <c r="G29" s="1">
        <v>79</v>
      </c>
      <c r="H29" s="1">
        <v>77</v>
      </c>
      <c r="I29" s="1">
        <v>71</v>
      </c>
      <c r="J29" s="1">
        <v>59</v>
      </c>
      <c r="K29" s="1">
        <v>66</v>
      </c>
      <c r="L29" s="1">
        <v>56</v>
      </c>
      <c r="M29" s="1">
        <v>48</v>
      </c>
      <c r="N29" s="1">
        <v>49</v>
      </c>
      <c r="O29" s="1">
        <v>24</v>
      </c>
      <c r="P29" s="1">
        <v>56</v>
      </c>
    </row>
    <row r="30" spans="1:16" ht="9.6" customHeight="1" x14ac:dyDescent="0.2">
      <c r="A30" s="1" t="s">
        <v>1</v>
      </c>
      <c r="B30" s="1">
        <v>2067</v>
      </c>
      <c r="C30" s="1">
        <v>304</v>
      </c>
      <c r="D30" s="1">
        <v>351</v>
      </c>
      <c r="E30" s="1">
        <v>359</v>
      </c>
      <c r="F30" s="1">
        <v>197</v>
      </c>
      <c r="G30" s="1">
        <v>81</v>
      </c>
      <c r="H30" s="1">
        <v>89</v>
      </c>
      <c r="I30" s="1">
        <v>81</v>
      </c>
      <c r="J30" s="1">
        <v>97</v>
      </c>
      <c r="K30" s="1">
        <v>80</v>
      </c>
      <c r="L30" s="1">
        <v>101</v>
      </c>
      <c r="M30" s="1">
        <v>96</v>
      </c>
      <c r="N30" s="1">
        <v>84</v>
      </c>
      <c r="O30" s="1">
        <v>65</v>
      </c>
      <c r="P30" s="1">
        <v>82</v>
      </c>
    </row>
    <row r="31" spans="1:16" ht="9.6" customHeight="1" x14ac:dyDescent="0.2">
      <c r="A31" s="1" t="s">
        <v>26</v>
      </c>
      <c r="B31" s="1">
        <v>5237</v>
      </c>
      <c r="C31" s="1">
        <v>867</v>
      </c>
      <c r="D31" s="1">
        <v>664</v>
      </c>
      <c r="E31" s="1">
        <v>564</v>
      </c>
      <c r="F31" s="1">
        <v>578</v>
      </c>
      <c r="G31" s="1">
        <v>458</v>
      </c>
      <c r="H31" s="1">
        <v>471</v>
      </c>
      <c r="I31" s="1">
        <v>401</v>
      </c>
      <c r="J31" s="1">
        <v>336</v>
      </c>
      <c r="K31" s="1">
        <v>254</v>
      </c>
      <c r="L31" s="1">
        <v>206</v>
      </c>
      <c r="M31" s="1">
        <v>141</v>
      </c>
      <c r="N31" s="1">
        <v>139</v>
      </c>
      <c r="O31" s="1">
        <v>76</v>
      </c>
      <c r="P31" s="1">
        <v>82</v>
      </c>
    </row>
    <row r="32" spans="1:16" ht="9.6" customHeight="1" x14ac:dyDescent="0.2">
      <c r="A32" s="1" t="s">
        <v>27</v>
      </c>
      <c r="B32" s="1">
        <v>350</v>
      </c>
      <c r="C32" s="1">
        <v>49</v>
      </c>
      <c r="D32" s="1">
        <v>45</v>
      </c>
      <c r="E32" s="1">
        <v>17</v>
      </c>
      <c r="F32" s="1">
        <v>18</v>
      </c>
      <c r="G32" s="1">
        <v>37</v>
      </c>
      <c r="H32" s="1">
        <v>36</v>
      </c>
      <c r="I32" s="1">
        <v>47</v>
      </c>
      <c r="J32" s="1">
        <v>32</v>
      </c>
      <c r="K32" s="1">
        <v>35</v>
      </c>
      <c r="L32" s="1">
        <v>17</v>
      </c>
      <c r="M32" s="1">
        <v>10</v>
      </c>
      <c r="N32" s="1">
        <v>2</v>
      </c>
      <c r="O32" s="1">
        <v>4</v>
      </c>
      <c r="P32" s="1">
        <v>1</v>
      </c>
    </row>
    <row r="33" spans="1:16" ht="9.6" customHeight="1" x14ac:dyDescent="0.2">
      <c r="A33" s="1" t="s">
        <v>28</v>
      </c>
      <c r="B33" s="1">
        <v>65</v>
      </c>
      <c r="C33" s="1">
        <v>1</v>
      </c>
      <c r="D33" s="1">
        <v>10</v>
      </c>
      <c r="E33" s="1">
        <v>7</v>
      </c>
      <c r="F33" s="1">
        <v>6</v>
      </c>
      <c r="G33" s="1">
        <v>0</v>
      </c>
      <c r="H33" s="1">
        <v>4</v>
      </c>
      <c r="I33" s="1">
        <v>2</v>
      </c>
      <c r="J33" s="1">
        <v>4</v>
      </c>
      <c r="K33" s="1">
        <v>10</v>
      </c>
      <c r="L33" s="1">
        <v>4</v>
      </c>
      <c r="M33" s="1">
        <v>8</v>
      </c>
      <c r="N33" s="1">
        <v>2</v>
      </c>
      <c r="O33" s="1">
        <v>1</v>
      </c>
      <c r="P33" s="1">
        <v>6</v>
      </c>
    </row>
    <row r="34" spans="1:16" ht="9.6" customHeight="1" x14ac:dyDescent="0.2">
      <c r="A34" s="1" t="s">
        <v>29</v>
      </c>
      <c r="B34" s="1">
        <v>46</v>
      </c>
      <c r="C34" s="1">
        <v>6</v>
      </c>
      <c r="D34" s="1">
        <v>5</v>
      </c>
      <c r="E34" s="1">
        <v>2</v>
      </c>
      <c r="F34" s="1">
        <v>3</v>
      </c>
      <c r="G34" s="1">
        <v>0</v>
      </c>
      <c r="H34" s="1">
        <v>0</v>
      </c>
      <c r="I34" s="1">
        <v>1</v>
      </c>
      <c r="J34" s="1">
        <v>8</v>
      </c>
      <c r="K34" s="1">
        <v>3</v>
      </c>
      <c r="L34" s="1">
        <v>5</v>
      </c>
      <c r="M34" s="1">
        <v>2</v>
      </c>
      <c r="N34" s="1">
        <v>9</v>
      </c>
      <c r="O34" s="1">
        <v>1</v>
      </c>
      <c r="P34" s="1">
        <v>1</v>
      </c>
    </row>
    <row r="35" spans="1:16" ht="9.6" customHeight="1" x14ac:dyDescent="0.2">
      <c r="A35" s="1" t="s">
        <v>30</v>
      </c>
      <c r="B35" s="1">
        <v>6</v>
      </c>
      <c r="C35" s="1">
        <v>0</v>
      </c>
      <c r="D35" s="1">
        <v>3</v>
      </c>
      <c r="E35" s="1">
        <v>1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</row>
    <row r="36" spans="1:16" ht="9.6" customHeight="1" x14ac:dyDescent="0.2">
      <c r="A36" s="1" t="s">
        <v>31</v>
      </c>
      <c r="B36" s="1">
        <v>37</v>
      </c>
      <c r="C36" s="1">
        <v>7</v>
      </c>
      <c r="D36" s="1">
        <v>2</v>
      </c>
      <c r="E36" s="1">
        <v>2</v>
      </c>
      <c r="F36" s="1">
        <v>0</v>
      </c>
      <c r="G36" s="1">
        <v>5</v>
      </c>
      <c r="H36" s="1">
        <v>4</v>
      </c>
      <c r="I36" s="1">
        <v>5</v>
      </c>
      <c r="J36" s="1">
        <v>5</v>
      </c>
      <c r="K36" s="1">
        <v>0</v>
      </c>
      <c r="L36" s="1">
        <v>4</v>
      </c>
      <c r="M36" s="1">
        <v>2</v>
      </c>
      <c r="N36" s="1">
        <v>1</v>
      </c>
      <c r="O36" s="1">
        <v>0</v>
      </c>
      <c r="P36" s="1">
        <v>0</v>
      </c>
    </row>
    <row r="37" spans="1:16" ht="9.6" customHeight="1" x14ac:dyDescent="0.2">
      <c r="A37" s="1" t="s">
        <v>32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ht="9.6" customHeight="1" x14ac:dyDescent="0.2">
      <c r="A38" s="1" t="s">
        <v>33</v>
      </c>
      <c r="B38" s="1">
        <v>10</v>
      </c>
      <c r="C38" s="1">
        <v>3</v>
      </c>
      <c r="D38" s="1">
        <v>2</v>
      </c>
      <c r="E38" s="1">
        <v>0</v>
      </c>
      <c r="F38" s="1">
        <v>1</v>
      </c>
      <c r="G38" s="1">
        <v>0</v>
      </c>
      <c r="H38" s="1">
        <v>0</v>
      </c>
      <c r="I38" s="1">
        <v>1</v>
      </c>
      <c r="J38" s="1">
        <v>2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ht="9.6" customHeight="1" x14ac:dyDescent="0.2">
      <c r="A39" s="1" t="s">
        <v>34</v>
      </c>
      <c r="B39" s="1">
        <v>58</v>
      </c>
      <c r="C39" s="1">
        <v>10</v>
      </c>
      <c r="D39" s="1">
        <v>5</v>
      </c>
      <c r="E39" s="1">
        <v>3</v>
      </c>
      <c r="F39" s="1">
        <v>7</v>
      </c>
      <c r="G39" s="1">
        <v>5</v>
      </c>
      <c r="H39" s="1">
        <v>2</v>
      </c>
      <c r="I39" s="1">
        <v>7</v>
      </c>
      <c r="J39" s="1">
        <v>4</v>
      </c>
      <c r="K39" s="1">
        <v>7</v>
      </c>
      <c r="L39" s="1">
        <v>1</v>
      </c>
      <c r="M39" s="1">
        <v>1</v>
      </c>
      <c r="N39" s="1">
        <v>2</v>
      </c>
      <c r="O39" s="1">
        <v>2</v>
      </c>
      <c r="P39" s="1">
        <v>2</v>
      </c>
    </row>
    <row r="40" spans="1:16" ht="9.6" customHeight="1" x14ac:dyDescent="0.2">
      <c r="A40" s="1" t="s">
        <v>35</v>
      </c>
      <c r="B40" s="1">
        <v>114</v>
      </c>
      <c r="C40" s="1">
        <v>4</v>
      </c>
      <c r="D40" s="1">
        <v>8</v>
      </c>
      <c r="E40" s="1">
        <v>2</v>
      </c>
      <c r="F40" s="1">
        <v>2</v>
      </c>
      <c r="G40" s="1">
        <v>2</v>
      </c>
      <c r="H40" s="1">
        <v>22</v>
      </c>
      <c r="I40" s="1">
        <v>28</v>
      </c>
      <c r="J40" s="1">
        <v>24</v>
      </c>
      <c r="K40" s="1">
        <v>12</v>
      </c>
      <c r="L40" s="1">
        <v>6</v>
      </c>
      <c r="M40" s="1">
        <v>2</v>
      </c>
      <c r="N40" s="1">
        <v>2</v>
      </c>
      <c r="O40" s="1">
        <v>0</v>
      </c>
      <c r="P40" s="1">
        <v>0</v>
      </c>
    </row>
    <row r="41" spans="1:16" ht="9.6" customHeight="1" x14ac:dyDescent="0.2">
      <c r="A41" s="1" t="s">
        <v>36</v>
      </c>
      <c r="B41" s="1">
        <v>44</v>
      </c>
      <c r="C41" s="1">
        <v>3</v>
      </c>
      <c r="D41" s="1">
        <v>2</v>
      </c>
      <c r="E41" s="1">
        <v>0</v>
      </c>
      <c r="F41" s="1">
        <v>1</v>
      </c>
      <c r="G41" s="1">
        <v>0</v>
      </c>
      <c r="H41" s="1">
        <v>14</v>
      </c>
      <c r="I41" s="1">
        <v>11</v>
      </c>
      <c r="J41" s="1">
        <v>2</v>
      </c>
      <c r="K41" s="1">
        <v>3</v>
      </c>
      <c r="L41" s="1">
        <v>5</v>
      </c>
      <c r="M41" s="1">
        <v>1</v>
      </c>
      <c r="N41" s="1">
        <v>0</v>
      </c>
      <c r="O41" s="1">
        <v>1</v>
      </c>
      <c r="P41" s="1">
        <v>1</v>
      </c>
    </row>
    <row r="42" spans="1:16" ht="9.6" customHeight="1" x14ac:dyDescent="0.2">
      <c r="A42" s="1" t="s">
        <v>37</v>
      </c>
      <c r="B42" s="1">
        <v>28</v>
      </c>
      <c r="C42" s="1">
        <v>3</v>
      </c>
      <c r="D42" s="1">
        <v>2</v>
      </c>
      <c r="E42" s="1">
        <v>1</v>
      </c>
      <c r="F42" s="1">
        <v>0</v>
      </c>
      <c r="G42" s="1">
        <v>2</v>
      </c>
      <c r="H42" s="1">
        <v>5</v>
      </c>
      <c r="I42" s="1">
        <v>4</v>
      </c>
      <c r="J42" s="1">
        <v>3</v>
      </c>
      <c r="K42" s="1">
        <v>2</v>
      </c>
      <c r="L42" s="1">
        <v>1</v>
      </c>
      <c r="M42" s="1">
        <v>3</v>
      </c>
      <c r="N42" s="1">
        <v>0</v>
      </c>
      <c r="O42" s="1">
        <v>0</v>
      </c>
      <c r="P42" s="1">
        <v>2</v>
      </c>
    </row>
    <row r="43" spans="1:16" ht="9.6" customHeight="1" x14ac:dyDescent="0.2">
      <c r="A43" s="1" t="s">
        <v>38</v>
      </c>
      <c r="B43" s="1">
        <v>72</v>
      </c>
      <c r="C43" s="1">
        <v>23</v>
      </c>
      <c r="D43" s="1">
        <v>22</v>
      </c>
      <c r="E43" s="1">
        <v>7</v>
      </c>
      <c r="F43" s="1">
        <v>6</v>
      </c>
      <c r="G43" s="1">
        <v>0</v>
      </c>
      <c r="H43" s="1">
        <v>0</v>
      </c>
      <c r="I43" s="1">
        <v>5</v>
      </c>
      <c r="J43" s="1">
        <v>2</v>
      </c>
      <c r="K43" s="1">
        <v>1</v>
      </c>
      <c r="L43" s="1">
        <v>2</v>
      </c>
      <c r="M43" s="1">
        <v>0</v>
      </c>
      <c r="N43" s="1">
        <v>3</v>
      </c>
      <c r="O43" s="1">
        <v>0</v>
      </c>
      <c r="P43" s="1">
        <v>1</v>
      </c>
    </row>
    <row r="44" spans="1:16" ht="9.6" customHeight="1" x14ac:dyDescent="0.2">
      <c r="A44" s="1" t="s">
        <v>39</v>
      </c>
      <c r="B44" s="1">
        <v>67</v>
      </c>
      <c r="C44" s="1">
        <v>15</v>
      </c>
      <c r="D44" s="1">
        <v>7</v>
      </c>
      <c r="E44" s="1">
        <v>8</v>
      </c>
      <c r="F44" s="1">
        <v>6</v>
      </c>
      <c r="G44" s="1">
        <v>3</v>
      </c>
      <c r="H44" s="1">
        <v>7</v>
      </c>
      <c r="I44" s="1">
        <v>5</v>
      </c>
      <c r="J44" s="1">
        <v>5</v>
      </c>
      <c r="K44" s="1">
        <v>5</v>
      </c>
      <c r="L44" s="1">
        <v>3</v>
      </c>
      <c r="M44" s="1">
        <v>1</v>
      </c>
      <c r="N44" s="1">
        <v>0</v>
      </c>
      <c r="O44" s="1">
        <v>2</v>
      </c>
      <c r="P44" s="1">
        <v>0</v>
      </c>
    </row>
    <row r="45" spans="1:16" ht="9.6" customHeight="1" x14ac:dyDescent="0.2">
      <c r="A45" s="1" t="s">
        <v>40</v>
      </c>
      <c r="B45" s="1">
        <v>360</v>
      </c>
      <c r="C45" s="1">
        <v>37</v>
      </c>
      <c r="D45" s="1">
        <v>37</v>
      </c>
      <c r="E45" s="1">
        <v>39</v>
      </c>
      <c r="F45" s="1">
        <v>21</v>
      </c>
      <c r="G45" s="1">
        <v>15</v>
      </c>
      <c r="H45" s="1">
        <v>32</v>
      </c>
      <c r="I45" s="1">
        <v>49</v>
      </c>
      <c r="J45" s="1">
        <v>31</v>
      </c>
      <c r="K45" s="1">
        <v>33</v>
      </c>
      <c r="L45" s="1">
        <v>16</v>
      </c>
      <c r="M45" s="1">
        <v>13</v>
      </c>
      <c r="N45" s="1">
        <v>15</v>
      </c>
      <c r="O45" s="1">
        <v>11</v>
      </c>
      <c r="P45" s="1">
        <v>11</v>
      </c>
    </row>
    <row r="46" spans="1:16" ht="9.6" customHeight="1" x14ac:dyDescent="0.2">
      <c r="A46" s="1" t="s">
        <v>41</v>
      </c>
      <c r="B46" s="1">
        <v>1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ht="9.6" customHeight="1" x14ac:dyDescent="0.2">
      <c r="A47" s="1" t="s">
        <v>42</v>
      </c>
      <c r="B47" s="1">
        <v>99</v>
      </c>
      <c r="C47" s="1">
        <v>6</v>
      </c>
      <c r="D47" s="1">
        <v>4</v>
      </c>
      <c r="E47" s="1">
        <v>8</v>
      </c>
      <c r="F47" s="1">
        <v>4</v>
      </c>
      <c r="G47" s="1">
        <v>6</v>
      </c>
      <c r="H47" s="1">
        <v>13</v>
      </c>
      <c r="I47" s="1">
        <v>8</v>
      </c>
      <c r="J47" s="1">
        <v>10</v>
      </c>
      <c r="K47" s="1">
        <v>13</v>
      </c>
      <c r="L47" s="1">
        <v>3</v>
      </c>
      <c r="M47" s="1">
        <v>7</v>
      </c>
      <c r="N47" s="1">
        <v>7</v>
      </c>
      <c r="O47" s="1">
        <v>4</v>
      </c>
      <c r="P47" s="1">
        <v>6</v>
      </c>
    </row>
    <row r="49" spans="1:16" ht="9.6" customHeight="1" x14ac:dyDescent="0.2">
      <c r="A49" s="1" t="s">
        <v>212</v>
      </c>
      <c r="B49" s="1">
        <v>14373</v>
      </c>
      <c r="C49" s="1">
        <v>2256</v>
      </c>
      <c r="D49" s="1">
        <v>2140</v>
      </c>
      <c r="E49" s="1">
        <v>1883</v>
      </c>
      <c r="F49" s="1">
        <v>1641</v>
      </c>
      <c r="G49" s="1">
        <v>1336</v>
      </c>
      <c r="H49" s="1">
        <v>1060</v>
      </c>
      <c r="I49" s="1">
        <v>805</v>
      </c>
      <c r="J49" s="1">
        <v>700</v>
      </c>
      <c r="K49" s="1">
        <v>605</v>
      </c>
      <c r="L49" s="1">
        <v>590</v>
      </c>
      <c r="M49" s="1">
        <v>424</v>
      </c>
      <c r="N49" s="1">
        <v>335</v>
      </c>
      <c r="O49" s="1">
        <v>233</v>
      </c>
      <c r="P49" s="1">
        <v>365</v>
      </c>
    </row>
    <row r="50" spans="1:16" ht="9.6" customHeight="1" x14ac:dyDescent="0.2">
      <c r="A50" s="1" t="s">
        <v>23</v>
      </c>
      <c r="B50" s="1">
        <v>2101</v>
      </c>
      <c r="C50" s="1">
        <v>336</v>
      </c>
      <c r="D50" s="1">
        <v>337</v>
      </c>
      <c r="E50" s="1">
        <v>332</v>
      </c>
      <c r="F50" s="1">
        <v>236</v>
      </c>
      <c r="G50" s="1">
        <v>151</v>
      </c>
      <c r="H50" s="1">
        <v>120</v>
      </c>
      <c r="I50" s="1">
        <v>106</v>
      </c>
      <c r="J50" s="1">
        <v>96</v>
      </c>
      <c r="K50" s="1">
        <v>89</v>
      </c>
      <c r="L50" s="1">
        <v>86</v>
      </c>
      <c r="M50" s="1">
        <v>74</v>
      </c>
      <c r="N50" s="1">
        <v>41</v>
      </c>
      <c r="O50" s="1">
        <v>33</v>
      </c>
      <c r="P50" s="1">
        <v>64</v>
      </c>
    </row>
    <row r="51" spans="1:16" ht="9.6" customHeight="1" x14ac:dyDescent="0.2">
      <c r="A51" s="1" t="s">
        <v>24</v>
      </c>
      <c r="B51" s="1">
        <v>2267</v>
      </c>
      <c r="C51" s="1">
        <v>407</v>
      </c>
      <c r="D51" s="1">
        <v>415</v>
      </c>
      <c r="E51" s="1">
        <v>357</v>
      </c>
      <c r="F51" s="1">
        <v>258</v>
      </c>
      <c r="G51" s="1">
        <v>181</v>
      </c>
      <c r="H51" s="1">
        <v>138</v>
      </c>
      <c r="I51" s="1">
        <v>93</v>
      </c>
      <c r="J51" s="1">
        <v>74</v>
      </c>
      <c r="K51" s="1">
        <v>85</v>
      </c>
      <c r="L51" s="1">
        <v>84</v>
      </c>
      <c r="M51" s="1">
        <v>61</v>
      </c>
      <c r="N51" s="1">
        <v>41</v>
      </c>
      <c r="O51" s="1">
        <v>34</v>
      </c>
      <c r="P51" s="1">
        <v>39</v>
      </c>
    </row>
    <row r="52" spans="1:16" ht="9.6" customHeight="1" x14ac:dyDescent="0.2">
      <c r="A52" s="1" t="s">
        <v>25</v>
      </c>
      <c r="B52" s="1">
        <v>1603</v>
      </c>
      <c r="C52" s="1">
        <v>237</v>
      </c>
      <c r="D52" s="1">
        <v>302</v>
      </c>
      <c r="E52" s="1">
        <v>256</v>
      </c>
      <c r="F52" s="1">
        <v>181</v>
      </c>
      <c r="G52" s="1">
        <v>121</v>
      </c>
      <c r="H52" s="1">
        <v>90</v>
      </c>
      <c r="I52" s="1">
        <v>83</v>
      </c>
      <c r="J52" s="1">
        <v>67</v>
      </c>
      <c r="K52" s="1">
        <v>61</v>
      </c>
      <c r="L52" s="1">
        <v>64</v>
      </c>
      <c r="M52" s="1">
        <v>40</v>
      </c>
      <c r="N52" s="1">
        <v>35</v>
      </c>
      <c r="O52" s="1">
        <v>30</v>
      </c>
      <c r="P52" s="1">
        <v>36</v>
      </c>
    </row>
    <row r="53" spans="1:16" ht="9.6" customHeight="1" x14ac:dyDescent="0.2">
      <c r="A53" s="1" t="s">
        <v>1</v>
      </c>
      <c r="B53" s="1">
        <v>2135</v>
      </c>
      <c r="C53" s="1">
        <v>282</v>
      </c>
      <c r="D53" s="1">
        <v>316</v>
      </c>
      <c r="E53" s="1">
        <v>302</v>
      </c>
      <c r="F53" s="1">
        <v>232</v>
      </c>
      <c r="G53" s="1">
        <v>142</v>
      </c>
      <c r="H53" s="1">
        <v>128</v>
      </c>
      <c r="I53" s="1">
        <v>84</v>
      </c>
      <c r="J53" s="1">
        <v>120</v>
      </c>
      <c r="K53" s="1">
        <v>110</v>
      </c>
      <c r="L53" s="1">
        <v>114</v>
      </c>
      <c r="M53" s="1">
        <v>83</v>
      </c>
      <c r="N53" s="1">
        <v>79</v>
      </c>
      <c r="O53" s="1">
        <v>44</v>
      </c>
      <c r="P53" s="1">
        <v>99</v>
      </c>
    </row>
    <row r="54" spans="1:16" ht="9.6" customHeight="1" x14ac:dyDescent="0.2">
      <c r="A54" s="1" t="s">
        <v>26</v>
      </c>
      <c r="B54" s="1">
        <v>5160</v>
      </c>
      <c r="C54" s="1">
        <v>793</v>
      </c>
      <c r="D54" s="1">
        <v>640</v>
      </c>
      <c r="E54" s="1">
        <v>530</v>
      </c>
      <c r="F54" s="1">
        <v>672</v>
      </c>
      <c r="G54" s="1">
        <v>656</v>
      </c>
      <c r="H54" s="1">
        <v>455</v>
      </c>
      <c r="I54" s="1">
        <v>313</v>
      </c>
      <c r="J54" s="1">
        <v>277</v>
      </c>
      <c r="K54" s="1">
        <v>209</v>
      </c>
      <c r="L54" s="1">
        <v>196</v>
      </c>
      <c r="M54" s="1">
        <v>130</v>
      </c>
      <c r="N54" s="1">
        <v>123</v>
      </c>
      <c r="O54" s="1">
        <v>74</v>
      </c>
      <c r="P54" s="1">
        <v>92</v>
      </c>
    </row>
    <row r="55" spans="1:16" ht="9.6" customHeight="1" x14ac:dyDescent="0.2">
      <c r="A55" s="1" t="s">
        <v>27</v>
      </c>
      <c r="B55" s="1">
        <v>341</v>
      </c>
      <c r="C55" s="1">
        <v>77</v>
      </c>
      <c r="D55" s="1">
        <v>38</v>
      </c>
      <c r="E55" s="1">
        <v>22</v>
      </c>
      <c r="F55" s="1">
        <v>16</v>
      </c>
      <c r="G55" s="1">
        <v>40</v>
      </c>
      <c r="H55" s="1">
        <v>42</v>
      </c>
      <c r="I55" s="1">
        <v>39</v>
      </c>
      <c r="J55" s="1">
        <v>15</v>
      </c>
      <c r="K55" s="1">
        <v>17</v>
      </c>
      <c r="L55" s="1">
        <v>14</v>
      </c>
      <c r="M55" s="1">
        <v>7</v>
      </c>
      <c r="N55" s="1">
        <v>2</v>
      </c>
      <c r="O55" s="1">
        <v>5</v>
      </c>
      <c r="P55" s="1">
        <v>7</v>
      </c>
    </row>
    <row r="56" spans="1:16" ht="9.6" customHeight="1" x14ac:dyDescent="0.2">
      <c r="A56" s="1" t="s">
        <v>28</v>
      </c>
      <c r="B56" s="1">
        <v>61</v>
      </c>
      <c r="C56" s="1">
        <v>4</v>
      </c>
      <c r="D56" s="1">
        <v>9</v>
      </c>
      <c r="E56" s="1">
        <v>9</v>
      </c>
      <c r="F56" s="1">
        <v>10</v>
      </c>
      <c r="G56" s="1">
        <v>6</v>
      </c>
      <c r="H56" s="1">
        <v>2</v>
      </c>
      <c r="I56" s="1">
        <v>1</v>
      </c>
      <c r="J56" s="1">
        <v>2</v>
      </c>
      <c r="K56" s="1">
        <v>3</v>
      </c>
      <c r="L56" s="1">
        <v>4</v>
      </c>
      <c r="M56" s="1">
        <v>2</v>
      </c>
      <c r="N56" s="1">
        <v>1</v>
      </c>
      <c r="O56" s="1">
        <v>2</v>
      </c>
      <c r="P56" s="1">
        <v>6</v>
      </c>
    </row>
    <row r="57" spans="1:16" ht="9.6" customHeight="1" x14ac:dyDescent="0.2">
      <c r="A57" s="1" t="s">
        <v>29</v>
      </c>
      <c r="B57" s="1">
        <v>48</v>
      </c>
      <c r="C57" s="1">
        <v>6</v>
      </c>
      <c r="D57" s="1">
        <v>2</v>
      </c>
      <c r="E57" s="1">
        <v>5</v>
      </c>
      <c r="F57" s="1">
        <v>5</v>
      </c>
      <c r="G57" s="1">
        <v>5</v>
      </c>
      <c r="H57" s="1">
        <v>4</v>
      </c>
      <c r="I57" s="1">
        <v>6</v>
      </c>
      <c r="J57" s="1">
        <v>1</v>
      </c>
      <c r="K57" s="1">
        <v>2</v>
      </c>
      <c r="L57" s="1">
        <v>2</v>
      </c>
      <c r="M57" s="1">
        <v>3</v>
      </c>
      <c r="N57" s="1">
        <v>0</v>
      </c>
      <c r="O57" s="1">
        <v>1</v>
      </c>
      <c r="P57" s="1">
        <v>6</v>
      </c>
    </row>
    <row r="58" spans="1:16" ht="9.6" customHeight="1" x14ac:dyDescent="0.2">
      <c r="A58" s="1" t="s">
        <v>30</v>
      </c>
      <c r="B58" s="1">
        <v>6</v>
      </c>
      <c r="C58" s="1">
        <v>1</v>
      </c>
      <c r="D58" s="1">
        <v>3</v>
      </c>
      <c r="E58" s="1">
        <v>1</v>
      </c>
      <c r="F58" s="1">
        <v>0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ht="9.6" customHeight="1" x14ac:dyDescent="0.2">
      <c r="A59" s="1" t="s">
        <v>31</v>
      </c>
      <c r="B59" s="1">
        <v>30</v>
      </c>
      <c r="C59" s="1">
        <v>10</v>
      </c>
      <c r="D59" s="1">
        <v>3</v>
      </c>
      <c r="E59" s="1">
        <v>0</v>
      </c>
      <c r="F59" s="1">
        <v>3</v>
      </c>
      <c r="G59" s="1">
        <v>1</v>
      </c>
      <c r="H59" s="1">
        <v>7</v>
      </c>
      <c r="I59" s="1">
        <v>1</v>
      </c>
      <c r="J59" s="1">
        <v>2</v>
      </c>
      <c r="K59" s="1">
        <v>1</v>
      </c>
      <c r="L59" s="1">
        <v>0</v>
      </c>
      <c r="M59" s="1">
        <v>1</v>
      </c>
      <c r="N59" s="1">
        <v>0</v>
      </c>
      <c r="O59" s="1">
        <v>1</v>
      </c>
      <c r="P59" s="1">
        <v>0</v>
      </c>
    </row>
    <row r="60" spans="1:16" ht="9.6" customHeight="1" x14ac:dyDescent="0.2">
      <c r="A60" s="1" t="s">
        <v>32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ht="9.6" customHeight="1" x14ac:dyDescent="0.2">
      <c r="A61" s="1" t="s">
        <v>33</v>
      </c>
      <c r="B61" s="1">
        <v>10</v>
      </c>
      <c r="C61" s="1">
        <v>1</v>
      </c>
      <c r="D61" s="1">
        <v>3</v>
      </c>
      <c r="E61" s="1">
        <v>0</v>
      </c>
      <c r="F61" s="1">
        <v>2</v>
      </c>
      <c r="G61" s="1">
        <v>1</v>
      </c>
      <c r="H61" s="1">
        <v>1</v>
      </c>
      <c r="I61" s="1">
        <v>1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ht="9.6" customHeight="1" x14ac:dyDescent="0.2">
      <c r="A62" s="1" t="s">
        <v>34</v>
      </c>
      <c r="B62" s="1">
        <v>59</v>
      </c>
      <c r="C62" s="1">
        <v>9</v>
      </c>
      <c r="D62" s="1">
        <v>3</v>
      </c>
      <c r="E62" s="1">
        <v>6</v>
      </c>
      <c r="F62" s="1">
        <v>3</v>
      </c>
      <c r="G62" s="1">
        <v>4</v>
      </c>
      <c r="H62" s="1">
        <v>3</v>
      </c>
      <c r="I62" s="1">
        <v>10</v>
      </c>
      <c r="J62" s="1">
        <v>2</v>
      </c>
      <c r="K62" s="1">
        <v>4</v>
      </c>
      <c r="L62" s="1">
        <v>5</v>
      </c>
      <c r="M62" s="1">
        <v>4</v>
      </c>
      <c r="N62" s="1">
        <v>1</v>
      </c>
      <c r="O62" s="1">
        <v>2</v>
      </c>
      <c r="P62" s="1">
        <v>3</v>
      </c>
    </row>
    <row r="63" spans="1:16" ht="9.6" customHeight="1" x14ac:dyDescent="0.2">
      <c r="A63" s="1" t="s">
        <v>35</v>
      </c>
      <c r="B63" s="1">
        <v>31</v>
      </c>
      <c r="C63" s="1">
        <v>7</v>
      </c>
      <c r="D63" s="1">
        <v>2</v>
      </c>
      <c r="E63" s="1">
        <v>4</v>
      </c>
      <c r="F63" s="1">
        <v>2</v>
      </c>
      <c r="G63" s="1">
        <v>1</v>
      </c>
      <c r="H63" s="1">
        <v>3</v>
      </c>
      <c r="I63" s="1">
        <v>5</v>
      </c>
      <c r="J63" s="1">
        <v>4</v>
      </c>
      <c r="K63" s="1">
        <v>1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</row>
    <row r="64" spans="1:16" ht="9.6" customHeight="1" x14ac:dyDescent="0.2">
      <c r="A64" s="1" t="s">
        <v>36</v>
      </c>
      <c r="B64" s="1">
        <v>7</v>
      </c>
      <c r="C64" s="1">
        <v>2</v>
      </c>
      <c r="D64" s="1">
        <v>0</v>
      </c>
      <c r="E64" s="1">
        <v>0</v>
      </c>
      <c r="F64" s="1">
        <v>1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1</v>
      </c>
    </row>
    <row r="65" spans="1:17" ht="9.6" customHeight="1" x14ac:dyDescent="0.2">
      <c r="A65" s="1" t="s">
        <v>37</v>
      </c>
      <c r="B65" s="1">
        <v>23</v>
      </c>
      <c r="C65" s="1">
        <v>5</v>
      </c>
      <c r="D65" s="1">
        <v>3</v>
      </c>
      <c r="E65" s="1">
        <v>1</v>
      </c>
      <c r="F65" s="1">
        <v>1</v>
      </c>
      <c r="G65" s="1">
        <v>0</v>
      </c>
      <c r="H65" s="1">
        <v>4</v>
      </c>
      <c r="I65" s="1">
        <v>3</v>
      </c>
      <c r="J65" s="1">
        <v>2</v>
      </c>
      <c r="K65" s="1">
        <v>1</v>
      </c>
      <c r="L65" s="1">
        <v>2</v>
      </c>
      <c r="M65" s="1">
        <v>1</v>
      </c>
      <c r="N65" s="1">
        <v>0</v>
      </c>
      <c r="O65" s="1">
        <v>0</v>
      </c>
      <c r="P65" s="1">
        <v>0</v>
      </c>
    </row>
    <row r="66" spans="1:17" ht="9.6" customHeight="1" x14ac:dyDescent="0.2">
      <c r="A66" s="1" t="s">
        <v>38</v>
      </c>
      <c r="B66" s="1">
        <v>94</v>
      </c>
      <c r="C66" s="1">
        <v>28</v>
      </c>
      <c r="D66" s="1">
        <v>23</v>
      </c>
      <c r="E66" s="1">
        <v>11</v>
      </c>
      <c r="F66" s="1">
        <v>2</v>
      </c>
      <c r="G66" s="1">
        <v>5</v>
      </c>
      <c r="H66" s="1">
        <v>9</v>
      </c>
      <c r="I66" s="1">
        <v>9</v>
      </c>
      <c r="J66" s="1">
        <v>1</v>
      </c>
      <c r="K66" s="1">
        <v>0</v>
      </c>
      <c r="L66" s="1">
        <v>2</v>
      </c>
      <c r="M66" s="1">
        <v>1</v>
      </c>
      <c r="N66" s="1">
        <v>0</v>
      </c>
      <c r="O66" s="1">
        <v>1</v>
      </c>
      <c r="P66" s="1">
        <v>2</v>
      </c>
    </row>
    <row r="67" spans="1:17" ht="9.6" customHeight="1" x14ac:dyDescent="0.2">
      <c r="A67" s="1" t="s">
        <v>39</v>
      </c>
      <c r="B67" s="1">
        <v>59</v>
      </c>
      <c r="C67" s="1">
        <v>15</v>
      </c>
      <c r="D67" s="1">
        <v>9</v>
      </c>
      <c r="E67" s="1">
        <v>12</v>
      </c>
      <c r="F67" s="1">
        <v>2</v>
      </c>
      <c r="G67" s="1">
        <v>7</v>
      </c>
      <c r="H67" s="1">
        <v>3</v>
      </c>
      <c r="I67" s="1">
        <v>5</v>
      </c>
      <c r="J67" s="1">
        <v>3</v>
      </c>
      <c r="K67" s="1">
        <v>1</v>
      </c>
      <c r="L67" s="1">
        <v>1</v>
      </c>
      <c r="M67" s="1">
        <v>0</v>
      </c>
      <c r="N67" s="1">
        <v>0</v>
      </c>
      <c r="O67" s="1">
        <v>1</v>
      </c>
      <c r="P67" s="1">
        <v>0</v>
      </c>
    </row>
    <row r="68" spans="1:17" ht="9.6" customHeight="1" x14ac:dyDescent="0.2">
      <c r="A68" s="1" t="s">
        <v>40</v>
      </c>
      <c r="B68" s="1">
        <v>270</v>
      </c>
      <c r="C68" s="1">
        <v>29</v>
      </c>
      <c r="D68" s="1">
        <v>28</v>
      </c>
      <c r="E68" s="1">
        <v>33</v>
      </c>
      <c r="F68" s="1">
        <v>14</v>
      </c>
      <c r="G68" s="1">
        <v>11</v>
      </c>
      <c r="H68" s="1">
        <v>35</v>
      </c>
      <c r="I68" s="1">
        <v>39</v>
      </c>
      <c r="J68" s="1">
        <v>26</v>
      </c>
      <c r="K68" s="1">
        <v>16</v>
      </c>
      <c r="L68" s="1">
        <v>9</v>
      </c>
      <c r="M68" s="1">
        <v>10</v>
      </c>
      <c r="N68" s="1">
        <v>9</v>
      </c>
      <c r="O68" s="1">
        <v>4</v>
      </c>
      <c r="P68" s="1">
        <v>7</v>
      </c>
    </row>
    <row r="69" spans="1:17" ht="9.6" customHeight="1" x14ac:dyDescent="0.2">
      <c r="A69" s="1" t="s">
        <v>41</v>
      </c>
      <c r="B69" s="1">
        <v>1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7" ht="9.6" customHeight="1" x14ac:dyDescent="0.2">
      <c r="A70" s="1" t="s">
        <v>42</v>
      </c>
      <c r="B70" s="1">
        <v>67</v>
      </c>
      <c r="C70" s="1">
        <v>6</v>
      </c>
      <c r="D70" s="1">
        <v>4</v>
      </c>
      <c r="E70" s="1">
        <v>2</v>
      </c>
      <c r="F70" s="1">
        <v>1</v>
      </c>
      <c r="G70" s="1">
        <v>4</v>
      </c>
      <c r="H70" s="1">
        <v>15</v>
      </c>
      <c r="I70" s="1">
        <v>5</v>
      </c>
      <c r="J70" s="1">
        <v>6</v>
      </c>
      <c r="K70" s="1">
        <v>5</v>
      </c>
      <c r="L70" s="1">
        <v>5</v>
      </c>
      <c r="M70" s="1">
        <v>7</v>
      </c>
      <c r="N70" s="1">
        <v>3</v>
      </c>
      <c r="O70" s="1">
        <v>1</v>
      </c>
      <c r="P70" s="1">
        <v>3</v>
      </c>
    </row>
    <row r="71" spans="1:17" ht="9.6" customHeight="1" x14ac:dyDescent="0.2">
      <c r="A71" s="9" t="s">
        <v>150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</sheetData>
  <mergeCells count="1">
    <mergeCell ref="A71:Q7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8EB9-AA49-46E6-A080-2280C18C3B09}">
  <dimension ref="A1:Q68"/>
  <sheetViews>
    <sheetView view="pageBreakPreview" topLeftCell="A40" zoomScale="125" zoomScaleNormal="100" zoomScaleSheetLayoutView="125" workbookViewId="0">
      <selection activeCell="A37" sqref="A1:XFD1048576"/>
    </sheetView>
  </sheetViews>
  <sheetFormatPr defaultRowHeight="9.6" customHeight="1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ht="9.6" customHeight="1" x14ac:dyDescent="0.2">
      <c r="A1" s="1" t="s">
        <v>185</v>
      </c>
    </row>
    <row r="2" spans="1:17" s="6" customFormat="1" ht="9.6" customHeigh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ht="9.6" customHeight="1" x14ac:dyDescent="0.2">
      <c r="A3" s="1" t="s">
        <v>201</v>
      </c>
      <c r="B3" s="1">
        <v>23784</v>
      </c>
      <c r="C3" s="1">
        <v>4609</v>
      </c>
      <c r="D3" s="1">
        <v>4478</v>
      </c>
      <c r="E3" s="1">
        <v>3821</v>
      </c>
      <c r="F3" s="1">
        <v>3004</v>
      </c>
      <c r="G3" s="1">
        <v>2083</v>
      </c>
      <c r="H3" s="1">
        <v>1763</v>
      </c>
      <c r="I3" s="1">
        <v>1345</v>
      </c>
      <c r="J3" s="1">
        <v>980</v>
      </c>
      <c r="K3" s="1">
        <v>733</v>
      </c>
      <c r="L3" s="1">
        <v>486</v>
      </c>
      <c r="M3" s="1">
        <v>257</v>
      </c>
      <c r="N3" s="1">
        <v>140</v>
      </c>
      <c r="O3" s="1">
        <v>46</v>
      </c>
      <c r="P3" s="1">
        <v>39</v>
      </c>
      <c r="Q3" s="2">
        <v>13.7</v>
      </c>
    </row>
    <row r="4" spans="1:17" ht="9.6" customHeight="1" x14ac:dyDescent="0.2">
      <c r="A4" s="1" t="s">
        <v>23</v>
      </c>
      <c r="B4" s="1">
        <v>6428</v>
      </c>
      <c r="C4" s="1">
        <v>1562</v>
      </c>
      <c r="D4" s="1">
        <v>1505</v>
      </c>
      <c r="E4" s="1">
        <v>1219</v>
      </c>
      <c r="F4" s="1">
        <v>860</v>
      </c>
      <c r="G4" s="1">
        <v>466</v>
      </c>
      <c r="H4" s="1">
        <v>277</v>
      </c>
      <c r="I4" s="1">
        <v>201</v>
      </c>
      <c r="J4" s="1">
        <v>114</v>
      </c>
      <c r="K4" s="1">
        <v>90</v>
      </c>
      <c r="L4" s="1">
        <v>65</v>
      </c>
      <c r="M4" s="1">
        <v>35</v>
      </c>
      <c r="N4" s="1">
        <v>17</v>
      </c>
      <c r="O4" s="1">
        <v>9</v>
      </c>
      <c r="P4" s="1">
        <v>8</v>
      </c>
      <c r="Q4" s="2">
        <v>10.6</v>
      </c>
    </row>
    <row r="5" spans="1:17" ht="9.6" customHeight="1" x14ac:dyDescent="0.2">
      <c r="A5" s="1" t="s">
        <v>24</v>
      </c>
      <c r="B5" s="1">
        <v>7030</v>
      </c>
      <c r="C5" s="1">
        <v>1761</v>
      </c>
      <c r="D5" s="1">
        <v>1622</v>
      </c>
      <c r="E5" s="1">
        <v>1284</v>
      </c>
      <c r="F5" s="1">
        <v>874</v>
      </c>
      <c r="G5" s="1">
        <v>451</v>
      </c>
      <c r="H5" s="1">
        <v>333</v>
      </c>
      <c r="I5" s="1">
        <v>230</v>
      </c>
      <c r="J5" s="1">
        <v>166</v>
      </c>
      <c r="K5" s="1">
        <v>125</v>
      </c>
      <c r="L5" s="1">
        <v>88</v>
      </c>
      <c r="M5" s="1">
        <v>43</v>
      </c>
      <c r="N5" s="1">
        <v>32</v>
      </c>
      <c r="O5" s="1">
        <v>9</v>
      </c>
      <c r="P5" s="1">
        <v>12</v>
      </c>
      <c r="Q5" s="2">
        <v>10.5</v>
      </c>
    </row>
    <row r="6" spans="1:17" ht="9.6" customHeight="1" x14ac:dyDescent="0.2">
      <c r="A6" s="1" t="s">
        <v>25</v>
      </c>
      <c r="B6" s="1">
        <v>3484</v>
      </c>
      <c r="C6" s="1">
        <v>805</v>
      </c>
      <c r="D6" s="1">
        <v>765</v>
      </c>
      <c r="E6" s="1">
        <v>687</v>
      </c>
      <c r="F6" s="1">
        <v>420</v>
      </c>
      <c r="G6" s="1">
        <v>230</v>
      </c>
      <c r="H6" s="1">
        <v>175</v>
      </c>
      <c r="I6" s="1">
        <v>129</v>
      </c>
      <c r="J6" s="1">
        <v>93</v>
      </c>
      <c r="K6" s="1">
        <v>73</v>
      </c>
      <c r="L6" s="1">
        <v>53</v>
      </c>
      <c r="M6" s="1">
        <v>29</v>
      </c>
      <c r="N6" s="1">
        <v>15</v>
      </c>
      <c r="O6" s="1">
        <v>8</v>
      </c>
      <c r="P6" s="1">
        <v>2</v>
      </c>
      <c r="Q6" s="2">
        <v>11.3</v>
      </c>
    </row>
    <row r="7" spans="1:17" ht="9.6" customHeight="1" x14ac:dyDescent="0.2">
      <c r="A7" s="1" t="s">
        <v>1</v>
      </c>
      <c r="B7" s="1">
        <v>1443</v>
      </c>
      <c r="C7" s="1">
        <v>243</v>
      </c>
      <c r="D7" s="1">
        <v>283</v>
      </c>
      <c r="E7" s="1">
        <v>284</v>
      </c>
      <c r="F7" s="1">
        <v>207</v>
      </c>
      <c r="G7" s="1">
        <v>95</v>
      </c>
      <c r="H7" s="1">
        <v>96</v>
      </c>
      <c r="I7" s="1">
        <v>55</v>
      </c>
      <c r="J7" s="1">
        <v>67</v>
      </c>
      <c r="K7" s="1">
        <v>43</v>
      </c>
      <c r="L7" s="1">
        <v>22</v>
      </c>
      <c r="M7" s="1">
        <v>22</v>
      </c>
      <c r="N7" s="1">
        <v>16</v>
      </c>
      <c r="O7" s="1">
        <v>2</v>
      </c>
      <c r="P7" s="1">
        <v>8</v>
      </c>
      <c r="Q7" s="2">
        <v>13.4</v>
      </c>
    </row>
    <row r="8" spans="1:17" ht="9.6" customHeight="1" x14ac:dyDescent="0.2">
      <c r="A8" s="1" t="s">
        <v>26</v>
      </c>
      <c r="B8" s="1">
        <v>2903</v>
      </c>
      <c r="C8" s="1">
        <v>63</v>
      </c>
      <c r="D8" s="1">
        <v>70</v>
      </c>
      <c r="E8" s="1">
        <v>106</v>
      </c>
      <c r="F8" s="1">
        <v>449</v>
      </c>
      <c r="G8" s="1">
        <v>605</v>
      </c>
      <c r="H8" s="1">
        <v>523</v>
      </c>
      <c r="I8" s="1">
        <v>368</v>
      </c>
      <c r="J8" s="1">
        <v>299</v>
      </c>
      <c r="K8" s="1">
        <v>177</v>
      </c>
      <c r="L8" s="1">
        <v>133</v>
      </c>
      <c r="M8" s="1">
        <v>60</v>
      </c>
      <c r="N8" s="1">
        <v>39</v>
      </c>
      <c r="O8" s="1">
        <v>7</v>
      </c>
      <c r="P8" s="1">
        <v>4</v>
      </c>
      <c r="Q8" s="2">
        <v>26.5</v>
      </c>
    </row>
    <row r="9" spans="1:17" ht="9.6" customHeight="1" x14ac:dyDescent="0.2">
      <c r="A9" s="1" t="s">
        <v>27</v>
      </c>
      <c r="B9" s="1">
        <v>285</v>
      </c>
      <c r="C9" s="1">
        <v>10</v>
      </c>
      <c r="D9" s="1">
        <v>9</v>
      </c>
      <c r="E9" s="1">
        <v>5</v>
      </c>
      <c r="F9" s="1">
        <v>16</v>
      </c>
      <c r="G9" s="1">
        <v>57</v>
      </c>
      <c r="H9" s="1">
        <v>54</v>
      </c>
      <c r="I9" s="1">
        <v>53</v>
      </c>
      <c r="J9" s="1">
        <v>27</v>
      </c>
      <c r="K9" s="1">
        <v>35</v>
      </c>
      <c r="L9" s="1">
        <v>14</v>
      </c>
      <c r="M9" s="1">
        <v>3</v>
      </c>
      <c r="N9" s="1">
        <v>1</v>
      </c>
      <c r="O9" s="1">
        <v>1</v>
      </c>
      <c r="P9" s="1">
        <v>0</v>
      </c>
      <c r="Q9" s="2">
        <v>29.2</v>
      </c>
    </row>
    <row r="10" spans="1:17" ht="9.6" customHeight="1" x14ac:dyDescent="0.2">
      <c r="A10" s="1" t="s">
        <v>28</v>
      </c>
      <c r="B10" s="1">
        <v>14</v>
      </c>
      <c r="C10" s="1">
        <v>1</v>
      </c>
      <c r="D10" s="1">
        <v>1</v>
      </c>
      <c r="E10" s="1">
        <v>0</v>
      </c>
      <c r="F10" s="1">
        <v>0</v>
      </c>
      <c r="G10" s="1">
        <v>0</v>
      </c>
      <c r="H10" s="1">
        <v>2</v>
      </c>
      <c r="I10" s="1">
        <v>1</v>
      </c>
      <c r="J10" s="1">
        <v>2</v>
      </c>
      <c r="K10" s="1">
        <v>1</v>
      </c>
      <c r="L10" s="1">
        <v>2</v>
      </c>
      <c r="M10" s="1">
        <v>2</v>
      </c>
      <c r="N10" s="1">
        <v>0</v>
      </c>
      <c r="O10" s="1">
        <v>2</v>
      </c>
      <c r="P10" s="1">
        <v>0</v>
      </c>
      <c r="Q10" s="2">
        <v>40</v>
      </c>
    </row>
    <row r="11" spans="1:17" ht="9.6" customHeight="1" x14ac:dyDescent="0.2">
      <c r="A11" s="1" t="s">
        <v>29</v>
      </c>
      <c r="B11" s="1">
        <v>13</v>
      </c>
      <c r="C11" s="1">
        <v>0</v>
      </c>
      <c r="D11" s="1">
        <v>0</v>
      </c>
      <c r="E11" s="1">
        <v>0</v>
      </c>
      <c r="F11" s="1">
        <v>2</v>
      </c>
      <c r="G11" s="1">
        <v>1</v>
      </c>
      <c r="H11" s="1">
        <v>2</v>
      </c>
      <c r="I11" s="1">
        <v>1</v>
      </c>
      <c r="J11" s="1">
        <v>2</v>
      </c>
      <c r="K11" s="1">
        <v>1</v>
      </c>
      <c r="L11" s="1">
        <v>2</v>
      </c>
      <c r="M11" s="1">
        <v>1</v>
      </c>
      <c r="N11" s="1">
        <v>1</v>
      </c>
      <c r="O11" s="1">
        <v>0</v>
      </c>
      <c r="P11" s="1">
        <v>0</v>
      </c>
      <c r="Q11" s="2">
        <v>36.299999999999997</v>
      </c>
    </row>
    <row r="12" spans="1:17" ht="9.6" customHeight="1" x14ac:dyDescent="0.2">
      <c r="A12" s="1" t="s">
        <v>30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2">
        <v>0</v>
      </c>
    </row>
    <row r="13" spans="1:17" ht="9.6" customHeight="1" x14ac:dyDescent="0.2">
      <c r="A13" s="1" t="s">
        <v>31</v>
      </c>
      <c r="B13" s="1">
        <v>122</v>
      </c>
      <c r="C13" s="1">
        <v>3</v>
      </c>
      <c r="D13" s="1">
        <v>5</v>
      </c>
      <c r="E13" s="1">
        <v>6</v>
      </c>
      <c r="F13" s="1">
        <v>19</v>
      </c>
      <c r="G13" s="1">
        <v>15</v>
      </c>
      <c r="H13" s="1">
        <v>28</v>
      </c>
      <c r="I13" s="1">
        <v>15</v>
      </c>
      <c r="J13" s="1">
        <v>16</v>
      </c>
      <c r="K13" s="1">
        <v>7</v>
      </c>
      <c r="L13" s="1">
        <v>4</v>
      </c>
      <c r="M13" s="1">
        <v>2</v>
      </c>
      <c r="N13" s="1">
        <v>2</v>
      </c>
      <c r="O13" s="1">
        <v>0</v>
      </c>
      <c r="P13" s="1">
        <v>0</v>
      </c>
      <c r="Q13" s="2">
        <v>27.3</v>
      </c>
    </row>
    <row r="14" spans="1:17" ht="9.6" customHeight="1" x14ac:dyDescent="0.2">
      <c r="A14" s="1" t="s">
        <v>32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2">
        <v>35</v>
      </c>
    </row>
    <row r="15" spans="1:17" ht="9.6" customHeight="1" x14ac:dyDescent="0.2">
      <c r="A15" s="1" t="s">
        <v>33</v>
      </c>
      <c r="B15" s="1">
        <v>8</v>
      </c>
      <c r="C15" s="1">
        <v>0</v>
      </c>
      <c r="D15" s="1">
        <v>2</v>
      </c>
      <c r="E15" s="1">
        <v>0</v>
      </c>
      <c r="F15" s="1">
        <v>0</v>
      </c>
      <c r="G15" s="1">
        <v>2</v>
      </c>
      <c r="H15" s="1">
        <v>1</v>
      </c>
      <c r="I15" s="1">
        <v>2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2">
        <v>25</v>
      </c>
    </row>
    <row r="16" spans="1:17" ht="9.6" customHeight="1" x14ac:dyDescent="0.2">
      <c r="A16" s="1" t="s">
        <v>34</v>
      </c>
      <c r="B16" s="1">
        <v>27</v>
      </c>
      <c r="C16" s="1">
        <v>0</v>
      </c>
      <c r="D16" s="1">
        <v>0</v>
      </c>
      <c r="E16" s="1">
        <v>1</v>
      </c>
      <c r="F16" s="1">
        <v>2</v>
      </c>
      <c r="G16" s="1">
        <v>3</v>
      </c>
      <c r="H16" s="1">
        <v>4</v>
      </c>
      <c r="I16" s="1">
        <v>8</v>
      </c>
      <c r="J16" s="1">
        <v>3</v>
      </c>
      <c r="K16" s="1">
        <v>3</v>
      </c>
      <c r="L16" s="1">
        <v>2</v>
      </c>
      <c r="M16" s="1">
        <v>0</v>
      </c>
      <c r="N16" s="1">
        <v>0</v>
      </c>
      <c r="O16" s="1">
        <v>1</v>
      </c>
      <c r="P16" s="1">
        <v>0</v>
      </c>
      <c r="Q16" s="2">
        <v>32.200000000000003</v>
      </c>
    </row>
    <row r="17" spans="1:17" ht="9.6" customHeight="1" x14ac:dyDescent="0.2">
      <c r="A17" s="1" t="s">
        <v>35</v>
      </c>
      <c r="B17" s="1">
        <v>78</v>
      </c>
      <c r="C17" s="1">
        <v>2</v>
      </c>
      <c r="D17" s="1">
        <v>0</v>
      </c>
      <c r="E17" s="1">
        <v>0</v>
      </c>
      <c r="F17" s="1">
        <v>1</v>
      </c>
      <c r="G17" s="1">
        <v>3</v>
      </c>
      <c r="H17" s="1">
        <v>21</v>
      </c>
      <c r="I17" s="1">
        <v>25</v>
      </c>
      <c r="J17" s="1">
        <v>17</v>
      </c>
      <c r="K17" s="1">
        <v>6</v>
      </c>
      <c r="L17" s="1">
        <v>2</v>
      </c>
      <c r="M17" s="1">
        <v>0</v>
      </c>
      <c r="N17" s="1">
        <v>1</v>
      </c>
      <c r="O17" s="1">
        <v>0</v>
      </c>
      <c r="P17" s="1">
        <v>0</v>
      </c>
      <c r="Q17" s="2">
        <v>32.4</v>
      </c>
    </row>
    <row r="18" spans="1:17" ht="9.6" customHeight="1" x14ac:dyDescent="0.2">
      <c r="A18" s="1" t="s">
        <v>36</v>
      </c>
      <c r="B18" s="1">
        <v>34</v>
      </c>
      <c r="C18" s="1">
        <v>1</v>
      </c>
      <c r="D18" s="1">
        <v>0</v>
      </c>
      <c r="E18" s="1">
        <v>0</v>
      </c>
      <c r="F18" s="1">
        <v>2</v>
      </c>
      <c r="G18" s="1">
        <v>0</v>
      </c>
      <c r="H18" s="1">
        <v>13</v>
      </c>
      <c r="I18" s="1">
        <v>11</v>
      </c>
      <c r="J18" s="1">
        <v>2</v>
      </c>
      <c r="K18" s="1">
        <v>2</v>
      </c>
      <c r="L18" s="1">
        <v>1</v>
      </c>
      <c r="M18" s="1">
        <v>1</v>
      </c>
      <c r="N18" s="1">
        <v>0</v>
      </c>
      <c r="O18" s="1">
        <v>0</v>
      </c>
      <c r="P18" s="1">
        <v>1</v>
      </c>
      <c r="Q18" s="2">
        <v>30.5</v>
      </c>
    </row>
    <row r="19" spans="1:17" ht="9.6" customHeight="1" x14ac:dyDescent="0.2">
      <c r="A19" s="1" t="s">
        <v>37</v>
      </c>
      <c r="B19" s="1">
        <v>23</v>
      </c>
      <c r="C19" s="1">
        <v>0</v>
      </c>
      <c r="D19" s="1">
        <v>0</v>
      </c>
      <c r="E19" s="1">
        <v>1</v>
      </c>
      <c r="F19" s="1">
        <v>1</v>
      </c>
      <c r="G19" s="1">
        <v>1</v>
      </c>
      <c r="H19" s="1">
        <v>8</v>
      </c>
      <c r="I19" s="1">
        <v>4</v>
      </c>
      <c r="J19" s="1">
        <v>2</v>
      </c>
      <c r="K19" s="1">
        <v>1</v>
      </c>
      <c r="L19" s="1">
        <v>3</v>
      </c>
      <c r="M19" s="1">
        <v>2</v>
      </c>
      <c r="N19" s="1">
        <v>0</v>
      </c>
      <c r="O19" s="1">
        <v>0</v>
      </c>
      <c r="P19" s="1">
        <v>0</v>
      </c>
      <c r="Q19" s="2">
        <v>30.6</v>
      </c>
    </row>
    <row r="20" spans="1:17" ht="9.6" customHeight="1" x14ac:dyDescent="0.2">
      <c r="A20" s="1" t="s">
        <v>38</v>
      </c>
      <c r="B20" s="1">
        <v>618</v>
      </c>
      <c r="C20" s="1">
        <v>57</v>
      </c>
      <c r="D20" s="1">
        <v>84</v>
      </c>
      <c r="E20" s="1">
        <v>87</v>
      </c>
      <c r="F20" s="1">
        <v>69</v>
      </c>
      <c r="G20" s="1">
        <v>62</v>
      </c>
      <c r="H20" s="1">
        <v>69</v>
      </c>
      <c r="I20" s="1">
        <v>54</v>
      </c>
      <c r="J20" s="1">
        <v>44</v>
      </c>
      <c r="K20" s="1">
        <v>49</v>
      </c>
      <c r="L20" s="1">
        <v>27</v>
      </c>
      <c r="M20" s="1">
        <v>14</v>
      </c>
      <c r="N20" s="1">
        <v>1</v>
      </c>
      <c r="O20" s="1">
        <v>1</v>
      </c>
      <c r="P20" s="1">
        <v>0</v>
      </c>
      <c r="Q20" s="2">
        <v>21</v>
      </c>
    </row>
    <row r="21" spans="1:17" ht="9.6" customHeight="1" x14ac:dyDescent="0.2">
      <c r="A21" s="1" t="s">
        <v>39</v>
      </c>
      <c r="B21" s="1">
        <v>768</v>
      </c>
      <c r="C21" s="1">
        <v>73</v>
      </c>
      <c r="D21" s="1">
        <v>97</v>
      </c>
      <c r="E21" s="1">
        <v>105</v>
      </c>
      <c r="F21" s="1">
        <v>54</v>
      </c>
      <c r="G21" s="1">
        <v>52</v>
      </c>
      <c r="H21" s="1">
        <v>85</v>
      </c>
      <c r="I21" s="1">
        <v>88</v>
      </c>
      <c r="J21" s="1">
        <v>71</v>
      </c>
      <c r="K21" s="1">
        <v>60</v>
      </c>
      <c r="L21" s="1">
        <v>45</v>
      </c>
      <c r="M21" s="1">
        <v>25</v>
      </c>
      <c r="N21" s="1">
        <v>8</v>
      </c>
      <c r="O21" s="1">
        <v>4</v>
      </c>
      <c r="P21" s="1">
        <v>1</v>
      </c>
      <c r="Q21" s="2">
        <v>25.2</v>
      </c>
    </row>
    <row r="22" spans="1:17" ht="9.6" customHeight="1" x14ac:dyDescent="0.2">
      <c r="A22" s="1" t="s">
        <v>40</v>
      </c>
      <c r="B22" s="1">
        <v>460</v>
      </c>
      <c r="C22" s="1">
        <v>27</v>
      </c>
      <c r="D22" s="1">
        <v>35</v>
      </c>
      <c r="E22" s="1">
        <v>36</v>
      </c>
      <c r="F22" s="1">
        <v>27</v>
      </c>
      <c r="G22" s="1">
        <v>37</v>
      </c>
      <c r="H22" s="1">
        <v>63</v>
      </c>
      <c r="I22" s="1">
        <v>91</v>
      </c>
      <c r="J22" s="1">
        <v>47</v>
      </c>
      <c r="K22" s="1">
        <v>51</v>
      </c>
      <c r="L22" s="1">
        <v>20</v>
      </c>
      <c r="M22" s="1">
        <v>17</v>
      </c>
      <c r="N22" s="1">
        <v>5</v>
      </c>
      <c r="O22" s="1">
        <v>2</v>
      </c>
      <c r="P22" s="1">
        <v>2</v>
      </c>
      <c r="Q22" s="2">
        <v>30.3</v>
      </c>
    </row>
    <row r="23" spans="1:17" ht="9.6" customHeight="1" x14ac:dyDescent="0.2">
      <c r="A23" s="1" t="s">
        <v>42</v>
      </c>
      <c r="B23" s="1">
        <v>44</v>
      </c>
      <c r="C23" s="1">
        <v>1</v>
      </c>
      <c r="D23" s="1">
        <v>0</v>
      </c>
      <c r="E23" s="1">
        <v>0</v>
      </c>
      <c r="F23" s="1">
        <v>1</v>
      </c>
      <c r="G23" s="1">
        <v>3</v>
      </c>
      <c r="H23" s="1">
        <v>9</v>
      </c>
      <c r="I23" s="1">
        <v>8</v>
      </c>
      <c r="J23" s="1">
        <v>7</v>
      </c>
      <c r="K23" s="1">
        <v>8</v>
      </c>
      <c r="L23" s="1">
        <v>3</v>
      </c>
      <c r="M23" s="1">
        <v>1</v>
      </c>
      <c r="N23" s="1">
        <v>2</v>
      </c>
      <c r="O23" s="1">
        <v>0</v>
      </c>
      <c r="P23" s="1">
        <v>1</v>
      </c>
      <c r="Q23" s="2">
        <v>35</v>
      </c>
    </row>
    <row r="25" spans="1:17" ht="9.6" customHeight="1" x14ac:dyDescent="0.2">
      <c r="A25" s="1" t="s">
        <v>148</v>
      </c>
      <c r="B25" s="1">
        <v>12029</v>
      </c>
      <c r="C25" s="1">
        <v>2363</v>
      </c>
      <c r="D25" s="1">
        <v>2364</v>
      </c>
      <c r="E25" s="1">
        <v>1983</v>
      </c>
      <c r="F25" s="1">
        <v>1443</v>
      </c>
      <c r="G25" s="1">
        <v>875</v>
      </c>
      <c r="H25" s="1">
        <v>857</v>
      </c>
      <c r="I25" s="1">
        <v>719</v>
      </c>
      <c r="J25" s="1">
        <v>538</v>
      </c>
      <c r="K25" s="1">
        <v>399</v>
      </c>
      <c r="L25" s="1">
        <v>243</v>
      </c>
      <c r="M25" s="1">
        <v>133</v>
      </c>
      <c r="N25" s="1">
        <v>75</v>
      </c>
      <c r="O25" s="1">
        <v>20</v>
      </c>
      <c r="P25" s="1">
        <v>17</v>
      </c>
      <c r="Q25" s="2">
        <v>13.2</v>
      </c>
    </row>
    <row r="26" spans="1:17" ht="9.6" customHeight="1" x14ac:dyDescent="0.2">
      <c r="A26" s="1" t="s">
        <v>23</v>
      </c>
      <c r="B26" s="1">
        <v>3236</v>
      </c>
      <c r="C26" s="1">
        <v>794</v>
      </c>
      <c r="D26" s="1">
        <v>790</v>
      </c>
      <c r="E26" s="1">
        <v>633</v>
      </c>
      <c r="F26" s="1">
        <v>427</v>
      </c>
      <c r="G26" s="1">
        <v>204</v>
      </c>
      <c r="H26" s="1">
        <v>126</v>
      </c>
      <c r="I26" s="1">
        <v>99</v>
      </c>
      <c r="J26" s="1">
        <v>60</v>
      </c>
      <c r="K26" s="1">
        <v>50</v>
      </c>
      <c r="L26" s="1">
        <v>25</v>
      </c>
      <c r="M26" s="1">
        <v>13</v>
      </c>
      <c r="N26" s="1">
        <v>8</v>
      </c>
      <c r="O26" s="1">
        <v>3</v>
      </c>
      <c r="P26" s="1">
        <v>4</v>
      </c>
      <c r="Q26" s="2">
        <v>10.3</v>
      </c>
    </row>
    <row r="27" spans="1:17" ht="9.6" customHeight="1" x14ac:dyDescent="0.2">
      <c r="A27" s="1" t="s">
        <v>24</v>
      </c>
      <c r="B27" s="1">
        <v>3536</v>
      </c>
      <c r="C27" s="1">
        <v>898</v>
      </c>
      <c r="D27" s="1">
        <v>880</v>
      </c>
      <c r="E27" s="1">
        <v>644</v>
      </c>
      <c r="F27" s="1">
        <v>411</v>
      </c>
      <c r="G27" s="1">
        <v>183</v>
      </c>
      <c r="H27" s="1">
        <v>163</v>
      </c>
      <c r="I27" s="1">
        <v>125</v>
      </c>
      <c r="J27" s="1">
        <v>92</v>
      </c>
      <c r="K27" s="1">
        <v>56</v>
      </c>
      <c r="L27" s="1">
        <v>42</v>
      </c>
      <c r="M27" s="1">
        <v>18</v>
      </c>
      <c r="N27" s="1">
        <v>18</v>
      </c>
      <c r="O27" s="1">
        <v>3</v>
      </c>
      <c r="P27" s="1">
        <v>3</v>
      </c>
      <c r="Q27" s="2">
        <v>9.9</v>
      </c>
    </row>
    <row r="28" spans="1:17" ht="9.6" customHeight="1" x14ac:dyDescent="0.2">
      <c r="A28" s="1" t="s">
        <v>25</v>
      </c>
      <c r="B28" s="1">
        <v>1795</v>
      </c>
      <c r="C28" s="1">
        <v>426</v>
      </c>
      <c r="D28" s="1">
        <v>401</v>
      </c>
      <c r="E28" s="1">
        <v>379</v>
      </c>
      <c r="F28" s="1">
        <v>215</v>
      </c>
      <c r="G28" s="1">
        <v>84</v>
      </c>
      <c r="H28" s="1">
        <v>87</v>
      </c>
      <c r="I28" s="1">
        <v>65</v>
      </c>
      <c r="J28" s="1">
        <v>47</v>
      </c>
      <c r="K28" s="1">
        <v>38</v>
      </c>
      <c r="L28" s="1">
        <v>26</v>
      </c>
      <c r="M28" s="1">
        <v>15</v>
      </c>
      <c r="N28" s="1">
        <v>8</v>
      </c>
      <c r="O28" s="1">
        <v>4</v>
      </c>
      <c r="P28" s="1">
        <v>0</v>
      </c>
      <c r="Q28" s="2">
        <v>10.9</v>
      </c>
    </row>
    <row r="29" spans="1:17" ht="9.6" customHeight="1" x14ac:dyDescent="0.2">
      <c r="A29" s="1" t="s">
        <v>1</v>
      </c>
      <c r="B29" s="1">
        <v>666</v>
      </c>
      <c r="C29" s="1">
        <v>120</v>
      </c>
      <c r="D29" s="1">
        <v>140</v>
      </c>
      <c r="E29" s="1">
        <v>137</v>
      </c>
      <c r="F29" s="1">
        <v>97</v>
      </c>
      <c r="G29" s="1">
        <v>36</v>
      </c>
      <c r="H29" s="1">
        <v>34</v>
      </c>
      <c r="I29" s="1">
        <v>24</v>
      </c>
      <c r="J29" s="1">
        <v>26</v>
      </c>
      <c r="K29" s="1">
        <v>22</v>
      </c>
      <c r="L29" s="1">
        <v>7</v>
      </c>
      <c r="M29" s="1">
        <v>12</v>
      </c>
      <c r="N29" s="1">
        <v>5</v>
      </c>
      <c r="O29" s="1">
        <v>1</v>
      </c>
      <c r="P29" s="1">
        <v>5</v>
      </c>
      <c r="Q29" s="2">
        <v>12.7</v>
      </c>
    </row>
    <row r="30" spans="1:17" ht="9.6" customHeight="1" x14ac:dyDescent="0.2">
      <c r="A30" s="1" t="s">
        <v>26</v>
      </c>
      <c r="B30" s="1">
        <v>1446</v>
      </c>
      <c r="C30" s="1">
        <v>39</v>
      </c>
      <c r="D30" s="1">
        <v>31</v>
      </c>
      <c r="E30" s="1">
        <v>54</v>
      </c>
      <c r="F30" s="1">
        <v>195</v>
      </c>
      <c r="G30" s="1">
        <v>258</v>
      </c>
      <c r="H30" s="1">
        <v>260</v>
      </c>
      <c r="I30" s="1">
        <v>203</v>
      </c>
      <c r="J30" s="1">
        <v>169</v>
      </c>
      <c r="K30" s="1">
        <v>100</v>
      </c>
      <c r="L30" s="1">
        <v>71</v>
      </c>
      <c r="M30" s="1">
        <v>39</v>
      </c>
      <c r="N30" s="1">
        <v>22</v>
      </c>
      <c r="O30" s="1">
        <v>3</v>
      </c>
      <c r="P30" s="1">
        <v>2</v>
      </c>
      <c r="Q30" s="2">
        <v>27.8</v>
      </c>
    </row>
    <row r="31" spans="1:17" ht="9.6" customHeight="1" x14ac:dyDescent="0.2">
      <c r="A31" s="1" t="s">
        <v>27</v>
      </c>
      <c r="B31" s="1">
        <v>162</v>
      </c>
      <c r="C31" s="1">
        <v>4</v>
      </c>
      <c r="D31" s="1">
        <v>5</v>
      </c>
      <c r="E31" s="1">
        <v>1</v>
      </c>
      <c r="F31" s="1">
        <v>10</v>
      </c>
      <c r="G31" s="1">
        <v>29</v>
      </c>
      <c r="H31" s="1">
        <v>27</v>
      </c>
      <c r="I31" s="1">
        <v>30</v>
      </c>
      <c r="J31" s="1">
        <v>23</v>
      </c>
      <c r="K31" s="1">
        <v>23</v>
      </c>
      <c r="L31" s="1">
        <v>8</v>
      </c>
      <c r="M31" s="1">
        <v>1</v>
      </c>
      <c r="N31" s="1">
        <v>1</v>
      </c>
      <c r="O31" s="1">
        <v>0</v>
      </c>
      <c r="P31" s="1">
        <v>0</v>
      </c>
      <c r="Q31" s="2">
        <v>30.8</v>
      </c>
    </row>
    <row r="32" spans="1:17" ht="9.6" customHeight="1" x14ac:dyDescent="0.2">
      <c r="A32" s="1" t="s">
        <v>28</v>
      </c>
      <c r="B32" s="1">
        <v>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2</v>
      </c>
      <c r="K32" s="1">
        <v>1</v>
      </c>
      <c r="L32" s="1">
        <v>2</v>
      </c>
      <c r="M32" s="1">
        <v>2</v>
      </c>
      <c r="N32" s="1">
        <v>0</v>
      </c>
      <c r="O32" s="1">
        <v>1</v>
      </c>
      <c r="P32" s="1">
        <v>0</v>
      </c>
      <c r="Q32" s="2">
        <v>46.3</v>
      </c>
    </row>
    <row r="33" spans="1:17" ht="9.6" customHeight="1" x14ac:dyDescent="0.2">
      <c r="A33" s="1" t="s">
        <v>29</v>
      </c>
      <c r="B33" s="1">
        <v>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</v>
      </c>
      <c r="K33" s="1">
        <v>1</v>
      </c>
      <c r="L33" s="1">
        <v>1</v>
      </c>
      <c r="M33" s="1">
        <v>0</v>
      </c>
      <c r="N33" s="1">
        <v>1</v>
      </c>
      <c r="O33" s="1">
        <v>0</v>
      </c>
      <c r="P33" s="1">
        <v>0</v>
      </c>
      <c r="Q33" s="2">
        <v>42.5</v>
      </c>
    </row>
    <row r="34" spans="1:17" ht="9.6" customHeight="1" x14ac:dyDescent="0.2">
      <c r="A34" s="1" t="s">
        <v>30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2">
        <v>0</v>
      </c>
    </row>
    <row r="35" spans="1:17" ht="9.6" customHeight="1" x14ac:dyDescent="0.2">
      <c r="A35" s="1" t="s">
        <v>31</v>
      </c>
      <c r="B35" s="1">
        <v>72</v>
      </c>
      <c r="C35" s="1">
        <v>3</v>
      </c>
      <c r="D35" s="1">
        <v>4</v>
      </c>
      <c r="E35" s="1">
        <v>5</v>
      </c>
      <c r="F35" s="1">
        <v>7</v>
      </c>
      <c r="G35" s="1">
        <v>9</v>
      </c>
      <c r="H35" s="1">
        <v>14</v>
      </c>
      <c r="I35" s="1">
        <v>11</v>
      </c>
      <c r="J35" s="1">
        <v>12</v>
      </c>
      <c r="K35" s="1">
        <v>3</v>
      </c>
      <c r="L35" s="1">
        <v>2</v>
      </c>
      <c r="M35" s="1">
        <v>0</v>
      </c>
      <c r="N35" s="1">
        <v>2</v>
      </c>
      <c r="O35" s="1">
        <v>0</v>
      </c>
      <c r="P35" s="1">
        <v>0</v>
      </c>
      <c r="Q35" s="2">
        <v>27.9</v>
      </c>
    </row>
    <row r="36" spans="1:17" ht="9.6" customHeight="1" x14ac:dyDescent="0.2">
      <c r="A36" s="1" t="s">
        <v>32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2">
        <v>0</v>
      </c>
    </row>
    <row r="37" spans="1:17" ht="9.6" customHeight="1" x14ac:dyDescent="0.2">
      <c r="A37" s="1" t="s">
        <v>33</v>
      </c>
      <c r="B37" s="1">
        <v>3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2">
        <v>32.5</v>
      </c>
    </row>
    <row r="38" spans="1:17" ht="9.6" customHeight="1" x14ac:dyDescent="0.2">
      <c r="A38" s="1" t="s">
        <v>34</v>
      </c>
      <c r="B38" s="1">
        <v>14</v>
      </c>
      <c r="C38" s="1">
        <v>0</v>
      </c>
      <c r="D38" s="1">
        <v>0</v>
      </c>
      <c r="E38" s="1">
        <v>0</v>
      </c>
      <c r="F38" s="1">
        <v>2</v>
      </c>
      <c r="G38" s="1">
        <v>1</v>
      </c>
      <c r="H38" s="1">
        <v>2</v>
      </c>
      <c r="I38" s="1">
        <v>3</v>
      </c>
      <c r="J38" s="1">
        <v>2</v>
      </c>
      <c r="K38" s="1">
        <v>3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2">
        <v>33.299999999999997</v>
      </c>
    </row>
    <row r="39" spans="1:17" ht="9.6" customHeight="1" x14ac:dyDescent="0.2">
      <c r="A39" s="1" t="s">
        <v>35</v>
      </c>
      <c r="B39" s="1">
        <v>67</v>
      </c>
      <c r="C39" s="1">
        <v>0</v>
      </c>
      <c r="D39" s="1">
        <v>0</v>
      </c>
      <c r="E39" s="1">
        <v>0</v>
      </c>
      <c r="F39" s="1">
        <v>1</v>
      </c>
      <c r="G39" s="1">
        <v>2</v>
      </c>
      <c r="H39" s="1">
        <v>19</v>
      </c>
      <c r="I39" s="1">
        <v>22</v>
      </c>
      <c r="J39" s="1">
        <v>15</v>
      </c>
      <c r="K39" s="1">
        <v>5</v>
      </c>
      <c r="L39" s="1">
        <v>2</v>
      </c>
      <c r="M39" s="1">
        <v>0</v>
      </c>
      <c r="N39" s="1">
        <v>1</v>
      </c>
      <c r="O39" s="1">
        <v>0</v>
      </c>
      <c r="P39" s="1">
        <v>0</v>
      </c>
      <c r="Q39" s="2">
        <v>32.6</v>
      </c>
    </row>
    <row r="40" spans="1:17" ht="9.6" customHeight="1" x14ac:dyDescent="0.2">
      <c r="A40" s="1" t="s">
        <v>36</v>
      </c>
      <c r="B40" s="1">
        <v>30</v>
      </c>
      <c r="C40" s="1">
        <v>1</v>
      </c>
      <c r="D40" s="1">
        <v>0</v>
      </c>
      <c r="E40" s="1">
        <v>0</v>
      </c>
      <c r="F40" s="1">
        <v>1</v>
      </c>
      <c r="G40" s="1">
        <v>0</v>
      </c>
      <c r="H40" s="1">
        <v>12</v>
      </c>
      <c r="I40" s="1">
        <v>10</v>
      </c>
      <c r="J40" s="1">
        <v>1</v>
      </c>
      <c r="K40" s="1">
        <v>2</v>
      </c>
      <c r="L40" s="1">
        <v>1</v>
      </c>
      <c r="M40" s="1">
        <v>1</v>
      </c>
      <c r="N40" s="1">
        <v>0</v>
      </c>
      <c r="O40" s="1">
        <v>0</v>
      </c>
      <c r="P40" s="1">
        <v>1</v>
      </c>
      <c r="Q40" s="2">
        <v>30.5</v>
      </c>
    </row>
    <row r="41" spans="1:17" ht="9.6" customHeight="1" x14ac:dyDescent="0.2">
      <c r="A41" s="1" t="s">
        <v>37</v>
      </c>
      <c r="B41" s="1">
        <v>14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4</v>
      </c>
      <c r="I41" s="1">
        <v>4</v>
      </c>
      <c r="J41" s="1">
        <v>1</v>
      </c>
      <c r="K41" s="1">
        <v>1</v>
      </c>
      <c r="L41" s="1">
        <v>1</v>
      </c>
      <c r="M41" s="1">
        <v>2</v>
      </c>
      <c r="N41" s="1">
        <v>0</v>
      </c>
      <c r="O41" s="1">
        <v>0</v>
      </c>
      <c r="P41" s="1">
        <v>0</v>
      </c>
      <c r="Q41" s="2">
        <v>32.5</v>
      </c>
    </row>
    <row r="42" spans="1:17" ht="9.6" customHeight="1" x14ac:dyDescent="0.2">
      <c r="A42" s="1" t="s">
        <v>38</v>
      </c>
      <c r="B42" s="1">
        <v>295</v>
      </c>
      <c r="C42" s="1">
        <v>23</v>
      </c>
      <c r="D42" s="1">
        <v>45</v>
      </c>
      <c r="E42" s="1">
        <v>49</v>
      </c>
      <c r="F42" s="1">
        <v>32</v>
      </c>
      <c r="G42" s="1">
        <v>20</v>
      </c>
      <c r="H42" s="1">
        <v>33</v>
      </c>
      <c r="I42" s="1">
        <v>27</v>
      </c>
      <c r="J42" s="1">
        <v>21</v>
      </c>
      <c r="K42" s="1">
        <v>24</v>
      </c>
      <c r="L42" s="1">
        <v>16</v>
      </c>
      <c r="M42" s="1">
        <v>5</v>
      </c>
      <c r="N42" s="1">
        <v>0</v>
      </c>
      <c r="O42" s="1">
        <v>0</v>
      </c>
      <c r="P42" s="1">
        <v>0</v>
      </c>
      <c r="Q42" s="2">
        <v>19.8</v>
      </c>
    </row>
    <row r="43" spans="1:17" ht="9.6" customHeight="1" x14ac:dyDescent="0.2">
      <c r="A43" s="1" t="s">
        <v>39</v>
      </c>
      <c r="B43" s="1">
        <v>391</v>
      </c>
      <c r="C43" s="1">
        <v>39</v>
      </c>
      <c r="D43" s="1">
        <v>44</v>
      </c>
      <c r="E43" s="1">
        <v>61</v>
      </c>
      <c r="F43" s="1">
        <v>28</v>
      </c>
      <c r="G43" s="1">
        <v>28</v>
      </c>
      <c r="H43" s="1">
        <v>36</v>
      </c>
      <c r="I43" s="1">
        <v>40</v>
      </c>
      <c r="J43" s="1">
        <v>40</v>
      </c>
      <c r="K43" s="1">
        <v>30</v>
      </c>
      <c r="L43" s="1">
        <v>23</v>
      </c>
      <c r="M43" s="1">
        <v>15</v>
      </c>
      <c r="N43" s="1">
        <v>4</v>
      </c>
      <c r="O43" s="1">
        <v>2</v>
      </c>
      <c r="P43" s="1">
        <v>1</v>
      </c>
      <c r="Q43" s="2">
        <v>24.2</v>
      </c>
    </row>
    <row r="44" spans="1:17" ht="9.6" customHeight="1" x14ac:dyDescent="0.2">
      <c r="A44" s="1" t="s">
        <v>40</v>
      </c>
      <c r="B44" s="1">
        <v>261</v>
      </c>
      <c r="C44" s="1">
        <v>16</v>
      </c>
      <c r="D44" s="1">
        <v>23</v>
      </c>
      <c r="E44" s="1">
        <v>20</v>
      </c>
      <c r="F44" s="1">
        <v>16</v>
      </c>
      <c r="G44" s="1">
        <v>18</v>
      </c>
      <c r="H44" s="1">
        <v>34</v>
      </c>
      <c r="I44" s="1">
        <v>49</v>
      </c>
      <c r="J44" s="1">
        <v>23</v>
      </c>
      <c r="K44" s="1">
        <v>34</v>
      </c>
      <c r="L44" s="1">
        <v>14</v>
      </c>
      <c r="M44" s="1">
        <v>9</v>
      </c>
      <c r="N44" s="1">
        <v>3</v>
      </c>
      <c r="O44" s="1">
        <v>2</v>
      </c>
      <c r="P44" s="1">
        <v>0</v>
      </c>
      <c r="Q44" s="2">
        <v>30.4</v>
      </c>
    </row>
    <row r="45" spans="1:17" ht="9.6" customHeight="1" x14ac:dyDescent="0.2">
      <c r="A45" s="1" t="s">
        <v>42</v>
      </c>
      <c r="B45" s="1">
        <v>27</v>
      </c>
      <c r="C45" s="1">
        <v>0</v>
      </c>
      <c r="D45" s="1">
        <v>0</v>
      </c>
      <c r="E45" s="1">
        <v>0</v>
      </c>
      <c r="F45" s="1">
        <v>1</v>
      </c>
      <c r="G45" s="1">
        <v>2</v>
      </c>
      <c r="H45" s="1">
        <v>6</v>
      </c>
      <c r="I45" s="1">
        <v>5</v>
      </c>
      <c r="J45" s="1">
        <v>2</v>
      </c>
      <c r="K45" s="1">
        <v>5</v>
      </c>
      <c r="L45" s="1">
        <v>2</v>
      </c>
      <c r="M45" s="1">
        <v>1</v>
      </c>
      <c r="N45" s="1">
        <v>2</v>
      </c>
      <c r="O45" s="1">
        <v>0</v>
      </c>
      <c r="P45" s="1">
        <v>1</v>
      </c>
      <c r="Q45" s="2">
        <v>34.5</v>
      </c>
    </row>
    <row r="47" spans="1:17" ht="9.6" customHeight="1" x14ac:dyDescent="0.2">
      <c r="A47" s="1" t="s">
        <v>212</v>
      </c>
      <c r="B47" s="1">
        <v>11755</v>
      </c>
      <c r="C47" s="1">
        <v>2246</v>
      </c>
      <c r="D47" s="1">
        <v>2114</v>
      </c>
      <c r="E47" s="1">
        <v>1838</v>
      </c>
      <c r="F47" s="1">
        <v>1561</v>
      </c>
      <c r="G47" s="1">
        <v>1208</v>
      </c>
      <c r="H47" s="1">
        <v>906</v>
      </c>
      <c r="I47" s="1">
        <v>626</v>
      </c>
      <c r="J47" s="1">
        <v>442</v>
      </c>
      <c r="K47" s="1">
        <v>334</v>
      </c>
      <c r="L47" s="1">
        <v>243</v>
      </c>
      <c r="M47" s="1">
        <v>124</v>
      </c>
      <c r="N47" s="1">
        <v>65</v>
      </c>
      <c r="O47" s="1">
        <v>26</v>
      </c>
      <c r="P47" s="1">
        <v>22</v>
      </c>
      <c r="Q47" s="2">
        <v>14.1</v>
      </c>
    </row>
    <row r="48" spans="1:17" ht="9.6" customHeight="1" x14ac:dyDescent="0.2">
      <c r="A48" s="1" t="s">
        <v>23</v>
      </c>
      <c r="B48" s="1">
        <v>3192</v>
      </c>
      <c r="C48" s="1">
        <v>768</v>
      </c>
      <c r="D48" s="1">
        <v>715</v>
      </c>
      <c r="E48" s="1">
        <v>586</v>
      </c>
      <c r="F48" s="1">
        <v>433</v>
      </c>
      <c r="G48" s="1">
        <v>262</v>
      </c>
      <c r="H48" s="1">
        <v>151</v>
      </c>
      <c r="I48" s="1">
        <v>102</v>
      </c>
      <c r="J48" s="1">
        <v>54</v>
      </c>
      <c r="K48" s="1">
        <v>40</v>
      </c>
      <c r="L48" s="1">
        <v>40</v>
      </c>
      <c r="M48" s="1">
        <v>22</v>
      </c>
      <c r="N48" s="1">
        <v>9</v>
      </c>
      <c r="O48" s="1">
        <v>6</v>
      </c>
      <c r="P48" s="1">
        <v>4</v>
      </c>
      <c r="Q48" s="2">
        <v>11</v>
      </c>
    </row>
    <row r="49" spans="1:17" ht="9.6" customHeight="1" x14ac:dyDescent="0.2">
      <c r="A49" s="1" t="s">
        <v>24</v>
      </c>
      <c r="B49" s="1">
        <v>3494</v>
      </c>
      <c r="C49" s="1">
        <v>863</v>
      </c>
      <c r="D49" s="1">
        <v>742</v>
      </c>
      <c r="E49" s="1">
        <v>640</v>
      </c>
      <c r="F49" s="1">
        <v>463</v>
      </c>
      <c r="G49" s="1">
        <v>268</v>
      </c>
      <c r="H49" s="1">
        <v>170</v>
      </c>
      <c r="I49" s="1">
        <v>105</v>
      </c>
      <c r="J49" s="1">
        <v>74</v>
      </c>
      <c r="K49" s="1">
        <v>69</v>
      </c>
      <c r="L49" s="1">
        <v>46</v>
      </c>
      <c r="M49" s="1">
        <v>25</v>
      </c>
      <c r="N49" s="1">
        <v>14</v>
      </c>
      <c r="O49" s="1">
        <v>6</v>
      </c>
      <c r="P49" s="1">
        <v>9</v>
      </c>
      <c r="Q49" s="2">
        <v>11.1</v>
      </c>
    </row>
    <row r="50" spans="1:17" ht="9.6" customHeight="1" x14ac:dyDescent="0.2">
      <c r="A50" s="1" t="s">
        <v>25</v>
      </c>
      <c r="B50" s="1">
        <v>1689</v>
      </c>
      <c r="C50" s="1">
        <v>379</v>
      </c>
      <c r="D50" s="1">
        <v>364</v>
      </c>
      <c r="E50" s="1">
        <v>308</v>
      </c>
      <c r="F50" s="1">
        <v>205</v>
      </c>
      <c r="G50" s="1">
        <v>146</v>
      </c>
      <c r="H50" s="1">
        <v>88</v>
      </c>
      <c r="I50" s="1">
        <v>64</v>
      </c>
      <c r="J50" s="1">
        <v>46</v>
      </c>
      <c r="K50" s="1">
        <v>35</v>
      </c>
      <c r="L50" s="1">
        <v>27</v>
      </c>
      <c r="M50" s="1">
        <v>14</v>
      </c>
      <c r="N50" s="1">
        <v>7</v>
      </c>
      <c r="O50" s="1">
        <v>4</v>
      </c>
      <c r="P50" s="1">
        <v>2</v>
      </c>
      <c r="Q50" s="2">
        <v>11.6</v>
      </c>
    </row>
    <row r="51" spans="1:17" ht="9.6" customHeight="1" x14ac:dyDescent="0.2">
      <c r="A51" s="1" t="s">
        <v>1</v>
      </c>
      <c r="B51" s="1">
        <v>777</v>
      </c>
      <c r="C51" s="1">
        <v>123</v>
      </c>
      <c r="D51" s="1">
        <v>143</v>
      </c>
      <c r="E51" s="1">
        <v>147</v>
      </c>
      <c r="F51" s="1">
        <v>110</v>
      </c>
      <c r="G51" s="1">
        <v>59</v>
      </c>
      <c r="H51" s="1">
        <v>62</v>
      </c>
      <c r="I51" s="1">
        <v>31</v>
      </c>
      <c r="J51" s="1">
        <v>41</v>
      </c>
      <c r="K51" s="1">
        <v>21</v>
      </c>
      <c r="L51" s="1">
        <v>15</v>
      </c>
      <c r="M51" s="1">
        <v>10</v>
      </c>
      <c r="N51" s="1">
        <v>11</v>
      </c>
      <c r="O51" s="1">
        <v>1</v>
      </c>
      <c r="P51" s="1">
        <v>3</v>
      </c>
      <c r="Q51" s="2">
        <v>14.2</v>
      </c>
    </row>
    <row r="52" spans="1:17" ht="9.6" customHeight="1" x14ac:dyDescent="0.2">
      <c r="A52" s="1" t="s">
        <v>26</v>
      </c>
      <c r="B52" s="1">
        <v>1457</v>
      </c>
      <c r="C52" s="1">
        <v>24</v>
      </c>
      <c r="D52" s="1">
        <v>39</v>
      </c>
      <c r="E52" s="1">
        <v>52</v>
      </c>
      <c r="F52" s="1">
        <v>254</v>
      </c>
      <c r="G52" s="1">
        <v>347</v>
      </c>
      <c r="H52" s="1">
        <v>263</v>
      </c>
      <c r="I52" s="1">
        <v>165</v>
      </c>
      <c r="J52" s="1">
        <v>130</v>
      </c>
      <c r="K52" s="1">
        <v>77</v>
      </c>
      <c r="L52" s="1">
        <v>62</v>
      </c>
      <c r="M52" s="1">
        <v>21</v>
      </c>
      <c r="N52" s="1">
        <v>17</v>
      </c>
      <c r="O52" s="1">
        <v>4</v>
      </c>
      <c r="P52" s="1">
        <v>2</v>
      </c>
      <c r="Q52" s="2">
        <v>25.2</v>
      </c>
    </row>
    <row r="53" spans="1:17" ht="9.6" customHeight="1" x14ac:dyDescent="0.2">
      <c r="A53" s="1" t="s">
        <v>27</v>
      </c>
      <c r="B53" s="1">
        <v>123</v>
      </c>
      <c r="C53" s="1">
        <v>6</v>
      </c>
      <c r="D53" s="1">
        <v>4</v>
      </c>
      <c r="E53" s="1">
        <v>4</v>
      </c>
      <c r="F53" s="1">
        <v>6</v>
      </c>
      <c r="G53" s="1">
        <v>28</v>
      </c>
      <c r="H53" s="1">
        <v>27</v>
      </c>
      <c r="I53" s="1">
        <v>23</v>
      </c>
      <c r="J53" s="1">
        <v>4</v>
      </c>
      <c r="K53" s="1">
        <v>12</v>
      </c>
      <c r="L53" s="1">
        <v>6</v>
      </c>
      <c r="M53" s="1">
        <v>2</v>
      </c>
      <c r="N53" s="1">
        <v>0</v>
      </c>
      <c r="O53" s="1">
        <v>1</v>
      </c>
      <c r="P53" s="1">
        <v>0</v>
      </c>
      <c r="Q53" s="2">
        <v>27.5</v>
      </c>
    </row>
    <row r="54" spans="1:17" ht="9.6" customHeight="1" x14ac:dyDescent="0.2">
      <c r="A54" s="1" t="s">
        <v>28</v>
      </c>
      <c r="B54" s="1">
        <v>5</v>
      </c>
      <c r="C54" s="1">
        <v>1</v>
      </c>
      <c r="D54" s="1">
        <v>1</v>
      </c>
      <c r="E54" s="1">
        <v>0</v>
      </c>
      <c r="F54" s="1">
        <v>0</v>
      </c>
      <c r="G54" s="1">
        <v>0</v>
      </c>
      <c r="H54" s="1">
        <v>2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  <c r="Q54" s="2">
        <v>26.3</v>
      </c>
    </row>
    <row r="55" spans="1:17" ht="9.6" customHeight="1" x14ac:dyDescent="0.2">
      <c r="A55" s="1" t="s">
        <v>29</v>
      </c>
      <c r="B55" s="1">
        <v>8</v>
      </c>
      <c r="C55" s="1">
        <v>0</v>
      </c>
      <c r="D55" s="1">
        <v>0</v>
      </c>
      <c r="E55" s="1">
        <v>0</v>
      </c>
      <c r="F55" s="1">
        <v>2</v>
      </c>
      <c r="G55" s="1">
        <v>1</v>
      </c>
      <c r="H55" s="1">
        <v>2</v>
      </c>
      <c r="I55" s="1">
        <v>1</v>
      </c>
      <c r="J55" s="1">
        <v>0</v>
      </c>
      <c r="K55" s="1">
        <v>0</v>
      </c>
      <c r="L55" s="1">
        <v>1</v>
      </c>
      <c r="M55" s="1">
        <v>1</v>
      </c>
      <c r="N55" s="1">
        <v>0</v>
      </c>
      <c r="O55" s="1">
        <v>0</v>
      </c>
      <c r="P55" s="1">
        <v>0</v>
      </c>
      <c r="Q55" s="2">
        <v>27.5</v>
      </c>
    </row>
    <row r="56" spans="1:17" ht="9.6" customHeight="1" x14ac:dyDescent="0.2">
      <c r="A56" s="1" t="s">
        <v>30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2">
        <v>0</v>
      </c>
    </row>
    <row r="57" spans="1:17" ht="9.6" customHeight="1" x14ac:dyDescent="0.2">
      <c r="A57" s="1" t="s">
        <v>31</v>
      </c>
      <c r="B57" s="1">
        <v>50</v>
      </c>
      <c r="C57" s="1">
        <v>0</v>
      </c>
      <c r="D57" s="1">
        <v>1</v>
      </c>
      <c r="E57" s="1">
        <v>1</v>
      </c>
      <c r="F57" s="1">
        <v>12</v>
      </c>
      <c r="G57" s="1">
        <v>6</v>
      </c>
      <c r="H57" s="1">
        <v>14</v>
      </c>
      <c r="I57" s="1">
        <v>4</v>
      </c>
      <c r="J57" s="1">
        <v>4</v>
      </c>
      <c r="K57" s="1">
        <v>4</v>
      </c>
      <c r="L57" s="1">
        <v>2</v>
      </c>
      <c r="M57" s="1">
        <v>2</v>
      </c>
      <c r="N57" s="1">
        <v>0</v>
      </c>
      <c r="O57" s="1">
        <v>0</v>
      </c>
      <c r="P57" s="1">
        <v>0</v>
      </c>
      <c r="Q57" s="2">
        <v>26.8</v>
      </c>
    </row>
    <row r="58" spans="1:17" ht="9.6" customHeight="1" x14ac:dyDescent="0.2">
      <c r="A58" s="1" t="s">
        <v>32</v>
      </c>
      <c r="B58" s="1">
        <v>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35</v>
      </c>
    </row>
    <row r="59" spans="1:17" ht="9.6" customHeight="1" x14ac:dyDescent="0.2">
      <c r="A59" s="1" t="s">
        <v>33</v>
      </c>
      <c r="B59" s="1">
        <v>5</v>
      </c>
      <c r="C59" s="1">
        <v>0</v>
      </c>
      <c r="D59" s="1">
        <v>1</v>
      </c>
      <c r="E59" s="1">
        <v>0</v>
      </c>
      <c r="F59" s="1">
        <v>0</v>
      </c>
      <c r="G59" s="1">
        <v>2</v>
      </c>
      <c r="H59" s="1">
        <v>1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2">
        <v>23.8</v>
      </c>
    </row>
    <row r="60" spans="1:17" ht="9.6" customHeight="1" x14ac:dyDescent="0.2">
      <c r="A60" s="1" t="s">
        <v>34</v>
      </c>
      <c r="B60" s="1">
        <v>13</v>
      </c>
      <c r="C60" s="1">
        <v>0</v>
      </c>
      <c r="D60" s="1">
        <v>0</v>
      </c>
      <c r="E60" s="1">
        <v>1</v>
      </c>
      <c r="F60" s="1">
        <v>0</v>
      </c>
      <c r="G60" s="1">
        <v>2</v>
      </c>
      <c r="H60" s="1">
        <v>2</v>
      </c>
      <c r="I60" s="1">
        <v>5</v>
      </c>
      <c r="J60" s="1">
        <v>1</v>
      </c>
      <c r="K60" s="1">
        <v>0</v>
      </c>
      <c r="L60" s="1">
        <v>2</v>
      </c>
      <c r="M60" s="1">
        <v>0</v>
      </c>
      <c r="N60" s="1">
        <v>0</v>
      </c>
      <c r="O60" s="1">
        <v>0</v>
      </c>
      <c r="P60" s="1">
        <v>0</v>
      </c>
      <c r="Q60" s="2">
        <v>31.5</v>
      </c>
    </row>
    <row r="61" spans="1:17" ht="9.6" customHeight="1" x14ac:dyDescent="0.2">
      <c r="A61" s="1" t="s">
        <v>35</v>
      </c>
      <c r="B61" s="1">
        <v>11</v>
      </c>
      <c r="C61" s="1">
        <v>2</v>
      </c>
      <c r="D61" s="1">
        <v>0</v>
      </c>
      <c r="E61" s="1">
        <v>0</v>
      </c>
      <c r="F61" s="1">
        <v>0</v>
      </c>
      <c r="G61" s="1">
        <v>1</v>
      </c>
      <c r="H61" s="1">
        <v>2</v>
      </c>
      <c r="I61" s="1">
        <v>3</v>
      </c>
      <c r="J61" s="1">
        <v>2</v>
      </c>
      <c r="K61" s="1">
        <v>1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2">
        <v>30.8</v>
      </c>
    </row>
    <row r="62" spans="1:17" ht="9.6" customHeight="1" x14ac:dyDescent="0.2">
      <c r="A62" s="1" t="s">
        <v>36</v>
      </c>
      <c r="B62" s="1">
        <v>4</v>
      </c>
      <c r="C62" s="1">
        <v>0</v>
      </c>
      <c r="D62" s="1">
        <v>0</v>
      </c>
      <c r="E62" s="1">
        <v>0</v>
      </c>
      <c r="F62" s="1">
        <v>1</v>
      </c>
      <c r="G62" s="1">
        <v>0</v>
      </c>
      <c r="H62" s="1">
        <v>1</v>
      </c>
      <c r="I62" s="1">
        <v>1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2">
        <v>30</v>
      </c>
    </row>
    <row r="63" spans="1:17" ht="9.6" customHeight="1" x14ac:dyDescent="0.2">
      <c r="A63" s="1" t="s">
        <v>37</v>
      </c>
      <c r="B63" s="1">
        <v>9</v>
      </c>
      <c r="C63" s="1">
        <v>0</v>
      </c>
      <c r="D63" s="1">
        <v>0</v>
      </c>
      <c r="E63" s="1">
        <v>1</v>
      </c>
      <c r="F63" s="1">
        <v>1</v>
      </c>
      <c r="G63" s="1">
        <v>0</v>
      </c>
      <c r="H63" s="1">
        <v>4</v>
      </c>
      <c r="I63" s="1">
        <v>0</v>
      </c>
      <c r="J63" s="1">
        <v>1</v>
      </c>
      <c r="K63" s="1">
        <v>0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2">
        <v>28.1</v>
      </c>
    </row>
    <row r="64" spans="1:17" ht="9.6" customHeight="1" x14ac:dyDescent="0.2">
      <c r="A64" s="1" t="s">
        <v>38</v>
      </c>
      <c r="B64" s="1">
        <v>323</v>
      </c>
      <c r="C64" s="1">
        <v>34</v>
      </c>
      <c r="D64" s="1">
        <v>39</v>
      </c>
      <c r="E64" s="1">
        <v>38</v>
      </c>
      <c r="F64" s="1">
        <v>37</v>
      </c>
      <c r="G64" s="1">
        <v>42</v>
      </c>
      <c r="H64" s="1">
        <v>36</v>
      </c>
      <c r="I64" s="1">
        <v>27</v>
      </c>
      <c r="J64" s="1">
        <v>23</v>
      </c>
      <c r="K64" s="1">
        <v>25</v>
      </c>
      <c r="L64" s="1">
        <v>11</v>
      </c>
      <c r="M64" s="1">
        <v>9</v>
      </c>
      <c r="N64" s="1">
        <v>1</v>
      </c>
      <c r="O64" s="1">
        <v>1</v>
      </c>
      <c r="P64" s="1">
        <v>0</v>
      </c>
      <c r="Q64" s="2">
        <v>21.6</v>
      </c>
    </row>
    <row r="65" spans="1:17" ht="9.6" customHeight="1" x14ac:dyDescent="0.2">
      <c r="A65" s="1" t="s">
        <v>39</v>
      </c>
      <c r="B65" s="1">
        <v>377</v>
      </c>
      <c r="C65" s="1">
        <v>34</v>
      </c>
      <c r="D65" s="1">
        <v>53</v>
      </c>
      <c r="E65" s="1">
        <v>44</v>
      </c>
      <c r="F65" s="1">
        <v>26</v>
      </c>
      <c r="G65" s="1">
        <v>24</v>
      </c>
      <c r="H65" s="1">
        <v>49</v>
      </c>
      <c r="I65" s="1">
        <v>48</v>
      </c>
      <c r="J65" s="1">
        <v>31</v>
      </c>
      <c r="K65" s="1">
        <v>30</v>
      </c>
      <c r="L65" s="1">
        <v>22</v>
      </c>
      <c r="M65" s="1">
        <v>10</v>
      </c>
      <c r="N65" s="1">
        <v>4</v>
      </c>
      <c r="O65" s="1">
        <v>2</v>
      </c>
      <c r="P65" s="1">
        <v>0</v>
      </c>
      <c r="Q65" s="2">
        <v>25.8</v>
      </c>
    </row>
    <row r="66" spans="1:17" ht="9.6" customHeight="1" x14ac:dyDescent="0.2">
      <c r="A66" s="1" t="s">
        <v>40</v>
      </c>
      <c r="B66" s="1">
        <v>199</v>
      </c>
      <c r="C66" s="1">
        <v>11</v>
      </c>
      <c r="D66" s="1">
        <v>12</v>
      </c>
      <c r="E66" s="1">
        <v>16</v>
      </c>
      <c r="F66" s="1">
        <v>11</v>
      </c>
      <c r="G66" s="1">
        <v>19</v>
      </c>
      <c r="H66" s="1">
        <v>29</v>
      </c>
      <c r="I66" s="1">
        <v>42</v>
      </c>
      <c r="J66" s="1">
        <v>24</v>
      </c>
      <c r="K66" s="1">
        <v>17</v>
      </c>
      <c r="L66" s="1">
        <v>6</v>
      </c>
      <c r="M66" s="1">
        <v>8</v>
      </c>
      <c r="N66" s="1">
        <v>2</v>
      </c>
      <c r="O66" s="1">
        <v>0</v>
      </c>
      <c r="P66" s="1">
        <v>2</v>
      </c>
      <c r="Q66" s="2">
        <v>30.2</v>
      </c>
    </row>
    <row r="67" spans="1:17" ht="9.6" customHeight="1" x14ac:dyDescent="0.2">
      <c r="A67" s="1" t="s">
        <v>42</v>
      </c>
      <c r="B67" s="1">
        <v>17</v>
      </c>
      <c r="C67" s="1">
        <v>1</v>
      </c>
      <c r="D67" s="1">
        <v>0</v>
      </c>
      <c r="E67" s="1">
        <v>0</v>
      </c>
      <c r="F67" s="1">
        <v>0</v>
      </c>
      <c r="G67" s="1">
        <v>1</v>
      </c>
      <c r="H67" s="1">
        <v>3</v>
      </c>
      <c r="I67" s="1">
        <v>3</v>
      </c>
      <c r="J67" s="1">
        <v>5</v>
      </c>
      <c r="K67" s="1">
        <v>3</v>
      </c>
      <c r="L67" s="1">
        <v>1</v>
      </c>
      <c r="M67" s="1">
        <v>0</v>
      </c>
      <c r="N67" s="1">
        <v>0</v>
      </c>
      <c r="O67" s="1">
        <v>0</v>
      </c>
      <c r="P67" s="1">
        <v>0</v>
      </c>
      <c r="Q67" s="2">
        <v>35.5</v>
      </c>
    </row>
    <row r="68" spans="1:17" ht="9.6" customHeight="1" x14ac:dyDescent="0.2">
      <c r="A68" s="9" t="s">
        <v>150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</sheetData>
  <mergeCells count="1">
    <mergeCell ref="A68:Q6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B179-8E13-4ADB-B4E0-4617112F4DFA}">
  <dimension ref="A1:Q68"/>
  <sheetViews>
    <sheetView view="pageBreakPreview" topLeftCell="A36" zoomScale="125" zoomScaleNormal="100" zoomScaleSheetLayoutView="125" workbookViewId="0">
      <selection activeCell="A39" sqref="A1:XFD1048576"/>
    </sheetView>
  </sheetViews>
  <sheetFormatPr defaultRowHeight="9.6" customHeight="1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ht="9.6" customHeight="1" x14ac:dyDescent="0.2">
      <c r="A1" s="1" t="s">
        <v>186</v>
      </c>
    </row>
    <row r="2" spans="1:17" s="6" customFormat="1" ht="9.6" customHeigh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ht="9.6" customHeight="1" x14ac:dyDescent="0.2">
      <c r="A3" s="1" t="s">
        <v>201</v>
      </c>
      <c r="B3" s="1">
        <v>28895</v>
      </c>
      <c r="C3" s="1">
        <v>4593</v>
      </c>
      <c r="D3" s="1">
        <v>4521</v>
      </c>
      <c r="E3" s="1">
        <v>3887</v>
      </c>
      <c r="F3" s="1">
        <v>3128</v>
      </c>
      <c r="G3" s="1">
        <v>2278</v>
      </c>
      <c r="H3" s="1">
        <v>2059</v>
      </c>
      <c r="I3" s="1">
        <v>1747</v>
      </c>
      <c r="J3" s="1">
        <v>1477</v>
      </c>
      <c r="K3" s="1">
        <v>1270</v>
      </c>
      <c r="L3" s="1">
        <v>1149</v>
      </c>
      <c r="M3" s="1">
        <v>849</v>
      </c>
      <c r="N3" s="1">
        <v>750</v>
      </c>
      <c r="O3" s="1">
        <v>479</v>
      </c>
      <c r="P3" s="1">
        <v>708</v>
      </c>
      <c r="Q3" s="2">
        <v>17.3</v>
      </c>
    </row>
    <row r="4" spans="1:17" ht="9.6" customHeight="1" x14ac:dyDescent="0.2">
      <c r="A4" s="1" t="s">
        <v>23</v>
      </c>
      <c r="B4" s="1">
        <v>4057</v>
      </c>
      <c r="C4" s="1">
        <v>666</v>
      </c>
      <c r="D4" s="1">
        <v>713</v>
      </c>
      <c r="E4" s="1">
        <v>592</v>
      </c>
      <c r="F4" s="1">
        <v>462</v>
      </c>
      <c r="G4" s="1">
        <v>264</v>
      </c>
      <c r="H4" s="1">
        <v>216</v>
      </c>
      <c r="I4" s="1">
        <v>186</v>
      </c>
      <c r="J4" s="1">
        <v>173</v>
      </c>
      <c r="K4" s="1">
        <v>179</v>
      </c>
      <c r="L4" s="1">
        <v>176</v>
      </c>
      <c r="M4" s="1">
        <v>133</v>
      </c>
      <c r="N4" s="1">
        <v>105</v>
      </c>
      <c r="O4" s="1">
        <v>80</v>
      </c>
      <c r="P4" s="1">
        <v>112</v>
      </c>
      <c r="Q4" s="2">
        <v>15.6</v>
      </c>
    </row>
    <row r="5" spans="1:17" ht="9.6" customHeight="1" x14ac:dyDescent="0.2">
      <c r="A5" s="1" t="s">
        <v>24</v>
      </c>
      <c r="B5" s="1">
        <v>4255</v>
      </c>
      <c r="C5" s="1">
        <v>841</v>
      </c>
      <c r="D5" s="1">
        <v>789</v>
      </c>
      <c r="E5" s="1">
        <v>645</v>
      </c>
      <c r="F5" s="1">
        <v>446</v>
      </c>
      <c r="G5" s="1">
        <v>269</v>
      </c>
      <c r="H5" s="1">
        <v>255</v>
      </c>
      <c r="I5" s="1">
        <v>229</v>
      </c>
      <c r="J5" s="1">
        <v>158</v>
      </c>
      <c r="K5" s="1">
        <v>151</v>
      </c>
      <c r="L5" s="1">
        <v>133</v>
      </c>
      <c r="M5" s="1">
        <v>107</v>
      </c>
      <c r="N5" s="1">
        <v>85</v>
      </c>
      <c r="O5" s="1">
        <v>53</v>
      </c>
      <c r="P5" s="1">
        <v>94</v>
      </c>
      <c r="Q5" s="2">
        <v>13.9</v>
      </c>
    </row>
    <row r="6" spans="1:17" ht="9.6" customHeight="1" x14ac:dyDescent="0.2">
      <c r="A6" s="1" t="s">
        <v>25</v>
      </c>
      <c r="B6" s="1">
        <v>2961</v>
      </c>
      <c r="C6" s="1">
        <v>478</v>
      </c>
      <c r="D6" s="1">
        <v>490</v>
      </c>
      <c r="E6" s="1">
        <v>492</v>
      </c>
      <c r="F6" s="1">
        <v>307</v>
      </c>
      <c r="G6" s="1">
        <v>176</v>
      </c>
      <c r="H6" s="1">
        <v>158</v>
      </c>
      <c r="I6" s="1">
        <v>146</v>
      </c>
      <c r="J6" s="1">
        <v>122</v>
      </c>
      <c r="K6" s="1">
        <v>133</v>
      </c>
      <c r="L6" s="1">
        <v>140</v>
      </c>
      <c r="M6" s="1">
        <v>89</v>
      </c>
      <c r="N6" s="1">
        <v>93</v>
      </c>
      <c r="O6" s="1">
        <v>54</v>
      </c>
      <c r="P6" s="1">
        <v>83</v>
      </c>
      <c r="Q6" s="2">
        <v>15.3</v>
      </c>
    </row>
    <row r="7" spans="1:17" ht="9.6" customHeight="1" x14ac:dyDescent="0.2">
      <c r="A7" s="1" t="s">
        <v>1</v>
      </c>
      <c r="B7" s="1">
        <v>4146</v>
      </c>
      <c r="C7" s="1">
        <v>530</v>
      </c>
      <c r="D7" s="1">
        <v>622</v>
      </c>
      <c r="E7" s="1">
        <v>644</v>
      </c>
      <c r="F7" s="1">
        <v>453</v>
      </c>
      <c r="G7" s="1">
        <v>247</v>
      </c>
      <c r="H7" s="1">
        <v>225</v>
      </c>
      <c r="I7" s="1">
        <v>190</v>
      </c>
      <c r="J7" s="1">
        <v>225</v>
      </c>
      <c r="K7" s="1">
        <v>198</v>
      </c>
      <c r="L7" s="1">
        <v>200</v>
      </c>
      <c r="M7" s="1">
        <v>169</v>
      </c>
      <c r="N7" s="1">
        <v>153</v>
      </c>
      <c r="O7" s="1">
        <v>112</v>
      </c>
      <c r="P7" s="1">
        <v>178</v>
      </c>
      <c r="Q7" s="2">
        <v>18.100000000000001</v>
      </c>
    </row>
    <row r="8" spans="1:17" ht="9.6" customHeight="1" x14ac:dyDescent="0.2">
      <c r="A8" s="1" t="s">
        <v>26</v>
      </c>
      <c r="B8" s="1">
        <v>10569</v>
      </c>
      <c r="C8" s="1">
        <v>1647</v>
      </c>
      <c r="D8" s="1">
        <v>1530</v>
      </c>
      <c r="E8" s="1">
        <v>1254</v>
      </c>
      <c r="F8" s="1">
        <v>1288</v>
      </c>
      <c r="G8" s="1">
        <v>1139</v>
      </c>
      <c r="H8" s="1">
        <v>898</v>
      </c>
      <c r="I8" s="1">
        <v>671</v>
      </c>
      <c r="J8" s="1">
        <v>583</v>
      </c>
      <c r="K8" s="1">
        <v>426</v>
      </c>
      <c r="L8" s="1">
        <v>368</v>
      </c>
      <c r="M8" s="1">
        <v>243</v>
      </c>
      <c r="N8" s="1">
        <v>235</v>
      </c>
      <c r="O8" s="1">
        <v>118</v>
      </c>
      <c r="P8" s="1">
        <v>169</v>
      </c>
      <c r="Q8" s="2">
        <v>18.3</v>
      </c>
    </row>
    <row r="9" spans="1:17" ht="9.6" customHeight="1" x14ac:dyDescent="0.2">
      <c r="A9" s="1" t="s">
        <v>27</v>
      </c>
      <c r="B9" s="1">
        <v>745</v>
      </c>
      <c r="C9" s="1">
        <v>148</v>
      </c>
      <c r="D9" s="1">
        <v>108</v>
      </c>
      <c r="E9" s="1">
        <v>48</v>
      </c>
      <c r="F9" s="1">
        <v>40</v>
      </c>
      <c r="G9" s="1">
        <v>79</v>
      </c>
      <c r="H9" s="1">
        <v>76</v>
      </c>
      <c r="I9" s="1">
        <v>82</v>
      </c>
      <c r="J9" s="1">
        <v>50</v>
      </c>
      <c r="K9" s="1">
        <v>51</v>
      </c>
      <c r="L9" s="1">
        <v>30</v>
      </c>
      <c r="M9" s="1">
        <v>16</v>
      </c>
      <c r="N9" s="1">
        <v>3</v>
      </c>
      <c r="O9" s="1">
        <v>9</v>
      </c>
      <c r="P9" s="1">
        <v>5</v>
      </c>
      <c r="Q9" s="2">
        <v>21.8</v>
      </c>
    </row>
    <row r="10" spans="1:17" ht="9.6" customHeight="1" x14ac:dyDescent="0.2">
      <c r="A10" s="1" t="s">
        <v>28</v>
      </c>
      <c r="B10" s="1">
        <v>210</v>
      </c>
      <c r="C10" s="1">
        <v>19</v>
      </c>
      <c r="D10" s="1">
        <v>32</v>
      </c>
      <c r="E10" s="1">
        <v>31</v>
      </c>
      <c r="F10" s="1">
        <v>24</v>
      </c>
      <c r="G10" s="1">
        <v>12</v>
      </c>
      <c r="H10" s="1">
        <v>12</v>
      </c>
      <c r="I10" s="1">
        <v>6</v>
      </c>
      <c r="J10" s="1">
        <v>9</v>
      </c>
      <c r="K10" s="1">
        <v>14</v>
      </c>
      <c r="L10" s="1">
        <v>12</v>
      </c>
      <c r="M10" s="1">
        <v>13</v>
      </c>
      <c r="N10" s="1">
        <v>9</v>
      </c>
      <c r="O10" s="1">
        <v>4</v>
      </c>
      <c r="P10" s="1">
        <v>13</v>
      </c>
      <c r="Q10" s="2">
        <v>19.8</v>
      </c>
    </row>
    <row r="11" spans="1:17" ht="9.6" customHeight="1" x14ac:dyDescent="0.2">
      <c r="A11" s="1" t="s">
        <v>29</v>
      </c>
      <c r="B11" s="1">
        <v>131</v>
      </c>
      <c r="C11" s="1">
        <v>10</v>
      </c>
      <c r="D11" s="1">
        <v>21</v>
      </c>
      <c r="E11" s="1">
        <v>17</v>
      </c>
      <c r="F11" s="1">
        <v>14</v>
      </c>
      <c r="G11" s="1">
        <v>7</v>
      </c>
      <c r="H11" s="1">
        <v>8</v>
      </c>
      <c r="I11" s="1">
        <v>12</v>
      </c>
      <c r="J11" s="1">
        <v>11</v>
      </c>
      <c r="K11" s="1">
        <v>3</v>
      </c>
      <c r="L11" s="1">
        <v>7</v>
      </c>
      <c r="M11" s="1">
        <v>5</v>
      </c>
      <c r="N11" s="1">
        <v>9</v>
      </c>
      <c r="O11" s="1">
        <v>2</v>
      </c>
      <c r="P11" s="1">
        <v>5</v>
      </c>
      <c r="Q11" s="2">
        <v>22.5</v>
      </c>
    </row>
    <row r="12" spans="1:17" ht="9.6" customHeight="1" x14ac:dyDescent="0.2">
      <c r="A12" s="1" t="s">
        <v>30</v>
      </c>
      <c r="B12" s="1">
        <v>17</v>
      </c>
      <c r="C12" s="1">
        <v>1</v>
      </c>
      <c r="D12" s="1">
        <v>3</v>
      </c>
      <c r="E12" s="1">
        <v>1</v>
      </c>
      <c r="F12" s="1">
        <v>2</v>
      </c>
      <c r="G12" s="1">
        <v>3</v>
      </c>
      <c r="H12" s="1">
        <v>2</v>
      </c>
      <c r="I12" s="1">
        <v>2</v>
      </c>
      <c r="J12" s="1">
        <v>2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  <c r="Q12" s="2">
        <v>22.5</v>
      </c>
    </row>
    <row r="13" spans="1:17" ht="9.6" customHeight="1" x14ac:dyDescent="0.2">
      <c r="A13" s="1" t="s">
        <v>31</v>
      </c>
      <c r="B13" s="1">
        <v>65</v>
      </c>
      <c r="C13" s="1">
        <v>15</v>
      </c>
      <c r="D13" s="1">
        <v>2</v>
      </c>
      <c r="E13" s="1">
        <v>4</v>
      </c>
      <c r="F13" s="1">
        <v>3</v>
      </c>
      <c r="G13" s="1">
        <v>3</v>
      </c>
      <c r="H13" s="1">
        <v>15</v>
      </c>
      <c r="I13" s="1">
        <v>5</v>
      </c>
      <c r="J13" s="1">
        <v>5</v>
      </c>
      <c r="K13" s="1">
        <v>1</v>
      </c>
      <c r="L13" s="1">
        <v>3</v>
      </c>
      <c r="M13" s="1">
        <v>3</v>
      </c>
      <c r="N13" s="1">
        <v>2</v>
      </c>
      <c r="O13" s="1">
        <v>2</v>
      </c>
      <c r="P13" s="1">
        <v>2</v>
      </c>
      <c r="Q13" s="2">
        <v>26.8</v>
      </c>
    </row>
    <row r="14" spans="1:17" ht="9.6" customHeight="1" x14ac:dyDescent="0.2">
      <c r="A14" s="1" t="s">
        <v>32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1</v>
      </c>
      <c r="O14" s="1">
        <v>0</v>
      </c>
      <c r="P14" s="1">
        <v>0</v>
      </c>
      <c r="Q14" s="2">
        <v>55</v>
      </c>
    </row>
    <row r="15" spans="1:17" ht="9.6" customHeight="1" x14ac:dyDescent="0.2">
      <c r="A15" s="1" t="s">
        <v>33</v>
      </c>
      <c r="B15" s="1">
        <v>16</v>
      </c>
      <c r="C15" s="1">
        <v>0</v>
      </c>
      <c r="D15" s="1">
        <v>2</v>
      </c>
      <c r="E15" s="1">
        <v>4</v>
      </c>
      <c r="F15" s="1">
        <v>1</v>
      </c>
      <c r="G15" s="1">
        <v>1</v>
      </c>
      <c r="H15" s="1">
        <v>2</v>
      </c>
      <c r="I15" s="1">
        <v>1</v>
      </c>
      <c r="J15" s="1">
        <v>1</v>
      </c>
      <c r="K15" s="1">
        <v>1</v>
      </c>
      <c r="L15" s="1">
        <v>1</v>
      </c>
      <c r="M15" s="1">
        <v>0</v>
      </c>
      <c r="N15" s="1">
        <v>0</v>
      </c>
      <c r="O15" s="1">
        <v>2</v>
      </c>
      <c r="P15" s="1">
        <v>0</v>
      </c>
      <c r="Q15" s="2">
        <v>25</v>
      </c>
    </row>
    <row r="16" spans="1:17" ht="9.6" customHeight="1" x14ac:dyDescent="0.2">
      <c r="A16" s="1" t="s">
        <v>34</v>
      </c>
      <c r="B16" s="1">
        <v>127</v>
      </c>
      <c r="C16" s="1">
        <v>17</v>
      </c>
      <c r="D16" s="1">
        <v>12</v>
      </c>
      <c r="E16" s="1">
        <v>19</v>
      </c>
      <c r="F16" s="1">
        <v>15</v>
      </c>
      <c r="G16" s="1">
        <v>6</v>
      </c>
      <c r="H16" s="1">
        <v>8</v>
      </c>
      <c r="I16" s="1">
        <v>12</v>
      </c>
      <c r="J16" s="1">
        <v>11</v>
      </c>
      <c r="K16" s="1">
        <v>5</v>
      </c>
      <c r="L16" s="1">
        <v>6</v>
      </c>
      <c r="M16" s="1">
        <v>3</v>
      </c>
      <c r="N16" s="1">
        <v>3</v>
      </c>
      <c r="O16" s="1">
        <v>4</v>
      </c>
      <c r="P16" s="1">
        <v>6</v>
      </c>
      <c r="Q16" s="2">
        <v>20.399999999999999</v>
      </c>
    </row>
    <row r="17" spans="1:17" ht="9.6" customHeight="1" x14ac:dyDescent="0.2">
      <c r="A17" s="1" t="s">
        <v>35</v>
      </c>
      <c r="B17" s="1">
        <v>162</v>
      </c>
      <c r="C17" s="1">
        <v>26</v>
      </c>
      <c r="D17" s="1">
        <v>14</v>
      </c>
      <c r="E17" s="1">
        <v>5</v>
      </c>
      <c r="F17" s="1">
        <v>4</v>
      </c>
      <c r="G17" s="1">
        <v>3</v>
      </c>
      <c r="H17" s="1">
        <v>25</v>
      </c>
      <c r="I17" s="1">
        <v>33</v>
      </c>
      <c r="J17" s="1">
        <v>28</v>
      </c>
      <c r="K17" s="1">
        <v>12</v>
      </c>
      <c r="L17" s="1">
        <v>8</v>
      </c>
      <c r="M17" s="1">
        <v>2</v>
      </c>
      <c r="N17" s="1">
        <v>2</v>
      </c>
      <c r="O17" s="1">
        <v>0</v>
      </c>
      <c r="P17" s="1">
        <v>0</v>
      </c>
      <c r="Q17" s="2">
        <v>30.6</v>
      </c>
    </row>
    <row r="18" spans="1:17" ht="9.6" customHeight="1" x14ac:dyDescent="0.2">
      <c r="A18" s="1" t="s">
        <v>36</v>
      </c>
      <c r="B18" s="1">
        <v>113</v>
      </c>
      <c r="C18" s="1">
        <v>14</v>
      </c>
      <c r="D18" s="1">
        <v>1</v>
      </c>
      <c r="E18" s="1">
        <v>2</v>
      </c>
      <c r="F18" s="1">
        <v>8</v>
      </c>
      <c r="G18" s="1">
        <v>6</v>
      </c>
      <c r="H18" s="1">
        <v>20</v>
      </c>
      <c r="I18" s="1">
        <v>20</v>
      </c>
      <c r="J18" s="1">
        <v>9</v>
      </c>
      <c r="K18" s="1">
        <v>9</v>
      </c>
      <c r="L18" s="1">
        <v>8</v>
      </c>
      <c r="M18" s="1">
        <v>6</v>
      </c>
      <c r="N18" s="1">
        <v>3</v>
      </c>
      <c r="O18" s="1">
        <v>3</v>
      </c>
      <c r="P18" s="1">
        <v>4</v>
      </c>
      <c r="Q18" s="2">
        <v>31.4</v>
      </c>
    </row>
    <row r="19" spans="1:17" ht="9.6" customHeight="1" x14ac:dyDescent="0.2">
      <c r="A19" s="1" t="s">
        <v>37</v>
      </c>
      <c r="B19" s="1">
        <v>76</v>
      </c>
      <c r="C19" s="1">
        <v>12</v>
      </c>
      <c r="D19" s="1">
        <v>10</v>
      </c>
      <c r="E19" s="1">
        <v>5</v>
      </c>
      <c r="F19" s="1">
        <v>2</v>
      </c>
      <c r="G19" s="1">
        <v>4</v>
      </c>
      <c r="H19" s="1">
        <v>9</v>
      </c>
      <c r="I19" s="1">
        <v>8</v>
      </c>
      <c r="J19" s="1">
        <v>5</v>
      </c>
      <c r="K19" s="1">
        <v>3</v>
      </c>
      <c r="L19" s="1">
        <v>5</v>
      </c>
      <c r="M19" s="1">
        <v>6</v>
      </c>
      <c r="N19" s="1">
        <v>3</v>
      </c>
      <c r="O19" s="1">
        <v>2</v>
      </c>
      <c r="P19" s="1">
        <v>2</v>
      </c>
      <c r="Q19" s="2">
        <v>27.8</v>
      </c>
    </row>
    <row r="20" spans="1:17" ht="9.6" customHeight="1" x14ac:dyDescent="0.2">
      <c r="A20" s="1" t="s">
        <v>38</v>
      </c>
      <c r="B20" s="1">
        <v>90</v>
      </c>
      <c r="C20" s="1">
        <v>21</v>
      </c>
      <c r="D20" s="1">
        <v>25</v>
      </c>
      <c r="E20" s="1">
        <v>4</v>
      </c>
      <c r="F20" s="1">
        <v>4</v>
      </c>
      <c r="G20" s="1">
        <v>5</v>
      </c>
      <c r="H20" s="1">
        <v>7</v>
      </c>
      <c r="I20" s="1">
        <v>10</v>
      </c>
      <c r="J20" s="1">
        <v>1</v>
      </c>
      <c r="K20" s="1">
        <v>3</v>
      </c>
      <c r="L20" s="1">
        <v>2</v>
      </c>
      <c r="M20" s="1">
        <v>1</v>
      </c>
      <c r="N20" s="1">
        <v>2</v>
      </c>
      <c r="O20" s="1">
        <v>1</v>
      </c>
      <c r="P20" s="1">
        <v>4</v>
      </c>
      <c r="Q20" s="2">
        <v>9.8000000000000007</v>
      </c>
    </row>
    <row r="21" spans="1:17" ht="9.6" customHeight="1" x14ac:dyDescent="0.2">
      <c r="A21" s="1" t="s">
        <v>39</v>
      </c>
      <c r="B21" s="1">
        <v>175</v>
      </c>
      <c r="C21" s="1">
        <v>30</v>
      </c>
      <c r="D21" s="1">
        <v>35</v>
      </c>
      <c r="E21" s="1">
        <v>26</v>
      </c>
      <c r="F21" s="1">
        <v>8</v>
      </c>
      <c r="G21" s="1">
        <v>8</v>
      </c>
      <c r="H21" s="1">
        <v>26</v>
      </c>
      <c r="I21" s="1">
        <v>13</v>
      </c>
      <c r="J21" s="1">
        <v>8</v>
      </c>
      <c r="K21" s="1">
        <v>8</v>
      </c>
      <c r="L21" s="1">
        <v>5</v>
      </c>
      <c r="M21" s="1">
        <v>3</v>
      </c>
      <c r="N21" s="1">
        <v>1</v>
      </c>
      <c r="O21" s="1">
        <v>2</v>
      </c>
      <c r="P21" s="1">
        <v>2</v>
      </c>
      <c r="Q21" s="2">
        <v>14.3</v>
      </c>
    </row>
    <row r="22" spans="1:17" ht="9.6" customHeight="1" x14ac:dyDescent="0.2">
      <c r="A22" s="1" t="s">
        <v>40</v>
      </c>
      <c r="B22" s="1">
        <v>757</v>
      </c>
      <c r="C22" s="1">
        <v>93</v>
      </c>
      <c r="D22" s="1">
        <v>97</v>
      </c>
      <c r="E22" s="1">
        <v>84</v>
      </c>
      <c r="F22" s="1">
        <v>39</v>
      </c>
      <c r="G22" s="1">
        <v>34</v>
      </c>
      <c r="H22" s="1">
        <v>73</v>
      </c>
      <c r="I22" s="1">
        <v>104</v>
      </c>
      <c r="J22" s="1">
        <v>57</v>
      </c>
      <c r="K22" s="1">
        <v>51</v>
      </c>
      <c r="L22" s="1">
        <v>34</v>
      </c>
      <c r="M22" s="1">
        <v>30</v>
      </c>
      <c r="N22" s="1">
        <v>25</v>
      </c>
      <c r="O22" s="1">
        <v>21</v>
      </c>
      <c r="P22" s="1">
        <v>15</v>
      </c>
      <c r="Q22" s="2">
        <v>27.2</v>
      </c>
    </row>
    <row r="23" spans="1:17" ht="9.6" customHeight="1" x14ac:dyDescent="0.2">
      <c r="A23" s="1" t="s">
        <v>42</v>
      </c>
      <c r="B23" s="1">
        <v>221</v>
      </c>
      <c r="C23" s="1">
        <v>25</v>
      </c>
      <c r="D23" s="1">
        <v>15</v>
      </c>
      <c r="E23" s="1">
        <v>10</v>
      </c>
      <c r="F23" s="1">
        <v>8</v>
      </c>
      <c r="G23" s="1">
        <v>12</v>
      </c>
      <c r="H23" s="1">
        <v>24</v>
      </c>
      <c r="I23" s="1">
        <v>17</v>
      </c>
      <c r="J23" s="1">
        <v>19</v>
      </c>
      <c r="K23" s="1">
        <v>22</v>
      </c>
      <c r="L23" s="1">
        <v>11</v>
      </c>
      <c r="M23" s="1">
        <v>19</v>
      </c>
      <c r="N23" s="1">
        <v>16</v>
      </c>
      <c r="O23" s="1">
        <v>9</v>
      </c>
      <c r="P23" s="1">
        <v>14</v>
      </c>
      <c r="Q23" s="2">
        <v>34.9</v>
      </c>
    </row>
    <row r="25" spans="1:17" ht="9.6" customHeight="1" x14ac:dyDescent="0.2">
      <c r="A25" s="1" t="s">
        <v>148</v>
      </c>
      <c r="B25" s="1">
        <v>14584</v>
      </c>
      <c r="C25" s="1">
        <v>2359</v>
      </c>
      <c r="D25" s="1">
        <v>2395</v>
      </c>
      <c r="E25" s="1">
        <v>2015</v>
      </c>
      <c r="F25" s="1">
        <v>1496</v>
      </c>
      <c r="G25" s="1">
        <v>947</v>
      </c>
      <c r="H25" s="1">
        <v>997</v>
      </c>
      <c r="I25" s="1">
        <v>943</v>
      </c>
      <c r="J25" s="1">
        <v>776</v>
      </c>
      <c r="K25" s="1">
        <v>667</v>
      </c>
      <c r="L25" s="1">
        <v>559</v>
      </c>
      <c r="M25" s="1">
        <v>425</v>
      </c>
      <c r="N25" s="1">
        <v>415</v>
      </c>
      <c r="O25" s="1">
        <v>247</v>
      </c>
      <c r="P25" s="1">
        <v>343</v>
      </c>
      <c r="Q25" s="2">
        <v>16.7</v>
      </c>
    </row>
    <row r="26" spans="1:17" ht="9.6" customHeight="1" x14ac:dyDescent="0.2">
      <c r="A26" s="1" t="s">
        <v>23</v>
      </c>
      <c r="B26" s="1">
        <v>2012</v>
      </c>
      <c r="C26" s="1">
        <v>356</v>
      </c>
      <c r="D26" s="1">
        <v>376</v>
      </c>
      <c r="E26" s="1">
        <v>308</v>
      </c>
      <c r="F26" s="1">
        <v>219</v>
      </c>
      <c r="G26" s="1">
        <v>119</v>
      </c>
      <c r="H26" s="1">
        <v>95</v>
      </c>
      <c r="I26" s="1">
        <v>88</v>
      </c>
      <c r="J26" s="1">
        <v>81</v>
      </c>
      <c r="K26" s="1">
        <v>90</v>
      </c>
      <c r="L26" s="1">
        <v>75</v>
      </c>
      <c r="M26" s="1">
        <v>56</v>
      </c>
      <c r="N26" s="1">
        <v>55</v>
      </c>
      <c r="O26" s="1">
        <v>38</v>
      </c>
      <c r="P26" s="1">
        <v>56</v>
      </c>
      <c r="Q26" s="2">
        <v>14.4</v>
      </c>
    </row>
    <row r="27" spans="1:17" ht="9.6" customHeight="1" x14ac:dyDescent="0.2">
      <c r="A27" s="1" t="s">
        <v>24</v>
      </c>
      <c r="B27" s="1">
        <v>2185</v>
      </c>
      <c r="C27" s="1">
        <v>426</v>
      </c>
      <c r="D27" s="1">
        <v>441</v>
      </c>
      <c r="E27" s="1">
        <v>337</v>
      </c>
      <c r="F27" s="1">
        <v>229</v>
      </c>
      <c r="G27" s="1">
        <v>105</v>
      </c>
      <c r="H27" s="1">
        <v>132</v>
      </c>
      <c r="I27" s="1">
        <v>126</v>
      </c>
      <c r="J27" s="1">
        <v>85</v>
      </c>
      <c r="K27" s="1">
        <v>80</v>
      </c>
      <c r="L27" s="1">
        <v>51</v>
      </c>
      <c r="M27" s="1">
        <v>46</v>
      </c>
      <c r="N27" s="1">
        <v>56</v>
      </c>
      <c r="O27" s="1">
        <v>23</v>
      </c>
      <c r="P27" s="1">
        <v>48</v>
      </c>
      <c r="Q27" s="2">
        <v>13.3</v>
      </c>
    </row>
    <row r="28" spans="1:17" ht="9.6" customHeight="1" x14ac:dyDescent="0.2">
      <c r="A28" s="1" t="s">
        <v>25</v>
      </c>
      <c r="B28" s="1">
        <v>1498</v>
      </c>
      <c r="C28" s="1">
        <v>250</v>
      </c>
      <c r="D28" s="1">
        <v>260</v>
      </c>
      <c r="E28" s="1">
        <v>263</v>
      </c>
      <c r="F28" s="1">
        <v>167</v>
      </c>
      <c r="G28" s="1">
        <v>60</v>
      </c>
      <c r="H28" s="1">
        <v>71</v>
      </c>
      <c r="I28" s="1">
        <v>83</v>
      </c>
      <c r="J28" s="1">
        <v>63</v>
      </c>
      <c r="K28" s="1">
        <v>58</v>
      </c>
      <c r="L28" s="1">
        <v>58</v>
      </c>
      <c r="M28" s="1">
        <v>38</v>
      </c>
      <c r="N28" s="1">
        <v>46</v>
      </c>
      <c r="O28" s="1">
        <v>33</v>
      </c>
      <c r="P28" s="1">
        <v>48</v>
      </c>
      <c r="Q28" s="2">
        <v>14.5</v>
      </c>
    </row>
    <row r="29" spans="1:17" ht="9.6" customHeight="1" x14ac:dyDescent="0.2">
      <c r="A29" s="1" t="s">
        <v>1</v>
      </c>
      <c r="B29" s="1">
        <v>1991</v>
      </c>
      <c r="C29" s="1">
        <v>257</v>
      </c>
      <c r="D29" s="1">
        <v>323</v>
      </c>
      <c r="E29" s="1">
        <v>320</v>
      </c>
      <c r="F29" s="1">
        <v>203</v>
      </c>
      <c r="G29" s="1">
        <v>99</v>
      </c>
      <c r="H29" s="1">
        <v>95</v>
      </c>
      <c r="I29" s="1">
        <v>90</v>
      </c>
      <c r="J29" s="1">
        <v>101</v>
      </c>
      <c r="K29" s="1">
        <v>86</v>
      </c>
      <c r="L29" s="1">
        <v>103</v>
      </c>
      <c r="M29" s="1">
        <v>95</v>
      </c>
      <c r="N29" s="1">
        <v>79</v>
      </c>
      <c r="O29" s="1">
        <v>59</v>
      </c>
      <c r="P29" s="1">
        <v>81</v>
      </c>
      <c r="Q29" s="2">
        <v>17.399999999999999</v>
      </c>
    </row>
    <row r="30" spans="1:17" ht="9.6" customHeight="1" x14ac:dyDescent="0.2">
      <c r="A30" s="1" t="s">
        <v>26</v>
      </c>
      <c r="B30" s="1">
        <v>5294</v>
      </c>
      <c r="C30" s="1">
        <v>854</v>
      </c>
      <c r="D30" s="1">
        <v>796</v>
      </c>
      <c r="E30" s="1">
        <v>645</v>
      </c>
      <c r="F30" s="1">
        <v>594</v>
      </c>
      <c r="G30" s="1">
        <v>484</v>
      </c>
      <c r="H30" s="1">
        <v>446</v>
      </c>
      <c r="I30" s="1">
        <v>362</v>
      </c>
      <c r="J30" s="1">
        <v>309</v>
      </c>
      <c r="K30" s="1">
        <v>226</v>
      </c>
      <c r="L30" s="1">
        <v>193</v>
      </c>
      <c r="M30" s="1">
        <v>128</v>
      </c>
      <c r="N30" s="1">
        <v>124</v>
      </c>
      <c r="O30" s="1">
        <v>57</v>
      </c>
      <c r="P30" s="1">
        <v>76</v>
      </c>
      <c r="Q30" s="2">
        <v>18</v>
      </c>
    </row>
    <row r="31" spans="1:17" ht="9.6" customHeight="1" x14ac:dyDescent="0.2">
      <c r="A31" s="1" t="s">
        <v>27</v>
      </c>
      <c r="B31" s="1">
        <v>387</v>
      </c>
      <c r="C31" s="1">
        <v>73</v>
      </c>
      <c r="D31" s="1">
        <v>53</v>
      </c>
      <c r="E31" s="1">
        <v>25</v>
      </c>
      <c r="F31" s="1">
        <v>19</v>
      </c>
      <c r="G31" s="1">
        <v>37</v>
      </c>
      <c r="H31" s="1">
        <v>35</v>
      </c>
      <c r="I31" s="1">
        <v>45</v>
      </c>
      <c r="J31" s="1">
        <v>33</v>
      </c>
      <c r="K31" s="1">
        <v>34</v>
      </c>
      <c r="L31" s="1">
        <v>16</v>
      </c>
      <c r="M31" s="1">
        <v>10</v>
      </c>
      <c r="N31" s="1">
        <v>2</v>
      </c>
      <c r="O31" s="1">
        <v>4</v>
      </c>
      <c r="P31" s="1">
        <v>1</v>
      </c>
      <c r="Q31" s="2">
        <v>23.2</v>
      </c>
    </row>
    <row r="32" spans="1:17" ht="9.6" customHeight="1" x14ac:dyDescent="0.2">
      <c r="A32" s="1" t="s">
        <v>28</v>
      </c>
      <c r="B32" s="1">
        <v>112</v>
      </c>
      <c r="C32" s="1">
        <v>12</v>
      </c>
      <c r="D32" s="1">
        <v>14</v>
      </c>
      <c r="E32" s="1">
        <v>17</v>
      </c>
      <c r="F32" s="1">
        <v>9</v>
      </c>
      <c r="G32" s="1">
        <v>3</v>
      </c>
      <c r="H32" s="1">
        <v>7</v>
      </c>
      <c r="I32" s="1">
        <v>3</v>
      </c>
      <c r="J32" s="1">
        <v>6</v>
      </c>
      <c r="K32" s="1">
        <v>10</v>
      </c>
      <c r="L32" s="1">
        <v>6</v>
      </c>
      <c r="M32" s="1">
        <v>11</v>
      </c>
      <c r="N32" s="1">
        <v>6</v>
      </c>
      <c r="O32" s="1">
        <v>2</v>
      </c>
      <c r="P32" s="1">
        <v>6</v>
      </c>
      <c r="Q32" s="2">
        <v>25.7</v>
      </c>
    </row>
    <row r="33" spans="1:17" ht="9.6" customHeight="1" x14ac:dyDescent="0.2">
      <c r="A33" s="1" t="s">
        <v>29</v>
      </c>
      <c r="B33" s="1">
        <v>74</v>
      </c>
      <c r="C33" s="1">
        <v>6</v>
      </c>
      <c r="D33" s="1">
        <v>14</v>
      </c>
      <c r="E33" s="1">
        <v>9</v>
      </c>
      <c r="F33" s="1">
        <v>8</v>
      </c>
      <c r="G33" s="1">
        <v>1</v>
      </c>
      <c r="H33" s="1">
        <v>3</v>
      </c>
      <c r="I33" s="1">
        <v>7</v>
      </c>
      <c r="J33" s="1">
        <v>7</v>
      </c>
      <c r="K33" s="1">
        <v>2</v>
      </c>
      <c r="L33" s="1">
        <v>4</v>
      </c>
      <c r="M33" s="1">
        <v>2</v>
      </c>
      <c r="N33" s="1">
        <v>9</v>
      </c>
      <c r="O33" s="1">
        <v>1</v>
      </c>
      <c r="P33" s="1">
        <v>1</v>
      </c>
      <c r="Q33" s="2">
        <v>20</v>
      </c>
    </row>
    <row r="34" spans="1:17" ht="9.6" customHeight="1" x14ac:dyDescent="0.2">
      <c r="A34" s="1" t="s">
        <v>30</v>
      </c>
      <c r="B34" s="1">
        <v>10</v>
      </c>
      <c r="C34" s="1">
        <v>1</v>
      </c>
      <c r="D34" s="1">
        <v>3</v>
      </c>
      <c r="E34" s="1">
        <v>1</v>
      </c>
      <c r="F34" s="1">
        <v>0</v>
      </c>
      <c r="G34" s="1">
        <v>1</v>
      </c>
      <c r="H34" s="1">
        <v>1</v>
      </c>
      <c r="I34" s="1">
        <v>1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2">
        <v>17.5</v>
      </c>
    </row>
    <row r="35" spans="1:17" ht="9.6" customHeight="1" x14ac:dyDescent="0.2">
      <c r="A35" s="1" t="s">
        <v>31</v>
      </c>
      <c r="B35" s="1">
        <v>38</v>
      </c>
      <c r="C35" s="1">
        <v>5</v>
      </c>
      <c r="D35" s="1">
        <v>2</v>
      </c>
      <c r="E35" s="1">
        <v>4</v>
      </c>
      <c r="F35" s="1">
        <v>2</v>
      </c>
      <c r="G35" s="1">
        <v>2</v>
      </c>
      <c r="H35" s="1">
        <v>7</v>
      </c>
      <c r="I35" s="1">
        <v>4</v>
      </c>
      <c r="J35" s="1">
        <v>3</v>
      </c>
      <c r="K35" s="1">
        <v>1</v>
      </c>
      <c r="L35" s="1">
        <v>3</v>
      </c>
      <c r="M35" s="1">
        <v>2</v>
      </c>
      <c r="N35" s="1">
        <v>1</v>
      </c>
      <c r="O35" s="1">
        <v>1</v>
      </c>
      <c r="P35" s="1">
        <v>1</v>
      </c>
      <c r="Q35" s="2">
        <v>27.9</v>
      </c>
    </row>
    <row r="36" spans="1:17" ht="9.6" customHeight="1" x14ac:dyDescent="0.2">
      <c r="A36" s="1" t="s">
        <v>32</v>
      </c>
      <c r="B36" s="1">
        <v>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1</v>
      </c>
      <c r="O36" s="1">
        <v>0</v>
      </c>
      <c r="P36" s="1">
        <v>0</v>
      </c>
      <c r="Q36" s="2">
        <v>55</v>
      </c>
    </row>
    <row r="37" spans="1:17" ht="9.6" customHeight="1" x14ac:dyDescent="0.2">
      <c r="A37" s="1" t="s">
        <v>33</v>
      </c>
      <c r="B37" s="1">
        <v>7</v>
      </c>
      <c r="C37" s="1">
        <v>0</v>
      </c>
      <c r="D37" s="1">
        <v>2</v>
      </c>
      <c r="E37" s="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</v>
      </c>
      <c r="L37" s="1">
        <v>1</v>
      </c>
      <c r="M37" s="1">
        <v>0</v>
      </c>
      <c r="N37" s="1">
        <v>0</v>
      </c>
      <c r="O37" s="1">
        <v>0</v>
      </c>
      <c r="P37" s="1">
        <v>0</v>
      </c>
      <c r="Q37" s="2">
        <v>12.5</v>
      </c>
    </row>
    <row r="38" spans="1:17" ht="9.6" customHeight="1" x14ac:dyDescent="0.2">
      <c r="A38" s="1" t="s">
        <v>34</v>
      </c>
      <c r="B38" s="1">
        <v>57</v>
      </c>
      <c r="C38" s="1">
        <v>7</v>
      </c>
      <c r="D38" s="1">
        <v>3</v>
      </c>
      <c r="E38" s="1">
        <v>11</v>
      </c>
      <c r="F38" s="1">
        <v>9</v>
      </c>
      <c r="G38" s="1">
        <v>1</v>
      </c>
      <c r="H38" s="1">
        <v>1</v>
      </c>
      <c r="I38" s="1">
        <v>7</v>
      </c>
      <c r="J38" s="1">
        <v>8</v>
      </c>
      <c r="K38" s="1">
        <v>3</v>
      </c>
      <c r="L38" s="1">
        <v>2</v>
      </c>
      <c r="M38" s="1">
        <v>0</v>
      </c>
      <c r="N38" s="1">
        <v>1</v>
      </c>
      <c r="O38" s="1">
        <v>2</v>
      </c>
      <c r="P38" s="1">
        <v>2</v>
      </c>
      <c r="Q38" s="2">
        <v>19.2</v>
      </c>
    </row>
    <row r="39" spans="1:17" ht="9.6" customHeight="1" x14ac:dyDescent="0.2">
      <c r="A39" s="1" t="s">
        <v>35</v>
      </c>
      <c r="B39" s="1">
        <v>122</v>
      </c>
      <c r="C39" s="1">
        <v>11</v>
      </c>
      <c r="D39" s="1">
        <v>10</v>
      </c>
      <c r="E39" s="1">
        <v>1</v>
      </c>
      <c r="F39" s="1">
        <v>2</v>
      </c>
      <c r="G39" s="1">
        <v>2</v>
      </c>
      <c r="H39" s="1">
        <v>22</v>
      </c>
      <c r="I39" s="1">
        <v>28</v>
      </c>
      <c r="J39" s="1">
        <v>24</v>
      </c>
      <c r="K39" s="1">
        <v>12</v>
      </c>
      <c r="L39" s="1">
        <v>6</v>
      </c>
      <c r="M39" s="1">
        <v>2</v>
      </c>
      <c r="N39" s="1">
        <v>2</v>
      </c>
      <c r="O39" s="1">
        <v>0</v>
      </c>
      <c r="P39" s="1">
        <v>0</v>
      </c>
      <c r="Q39" s="2">
        <v>32.299999999999997</v>
      </c>
    </row>
    <row r="40" spans="1:17" ht="9.6" customHeight="1" x14ac:dyDescent="0.2">
      <c r="A40" s="1" t="s">
        <v>36</v>
      </c>
      <c r="B40" s="1">
        <v>74</v>
      </c>
      <c r="C40" s="1">
        <v>6</v>
      </c>
      <c r="D40" s="1">
        <v>1</v>
      </c>
      <c r="E40" s="1">
        <v>0</v>
      </c>
      <c r="F40" s="1">
        <v>4</v>
      </c>
      <c r="G40" s="1">
        <v>3</v>
      </c>
      <c r="H40" s="1">
        <v>16</v>
      </c>
      <c r="I40" s="1">
        <v>16</v>
      </c>
      <c r="J40" s="1">
        <v>5</v>
      </c>
      <c r="K40" s="1">
        <v>6</v>
      </c>
      <c r="L40" s="1">
        <v>7</v>
      </c>
      <c r="M40" s="1">
        <v>4</v>
      </c>
      <c r="N40" s="1">
        <v>2</v>
      </c>
      <c r="O40" s="1">
        <v>3</v>
      </c>
      <c r="P40" s="1">
        <v>1</v>
      </c>
      <c r="Q40" s="2">
        <v>32.200000000000003</v>
      </c>
    </row>
    <row r="41" spans="1:17" ht="9.6" customHeight="1" x14ac:dyDescent="0.2">
      <c r="A41" s="1" t="s">
        <v>37</v>
      </c>
      <c r="B41" s="1">
        <v>43</v>
      </c>
      <c r="C41" s="1">
        <v>3</v>
      </c>
      <c r="D41" s="1">
        <v>6</v>
      </c>
      <c r="E41" s="1">
        <v>2</v>
      </c>
      <c r="F41" s="1">
        <v>1</v>
      </c>
      <c r="G41" s="1">
        <v>3</v>
      </c>
      <c r="H41" s="1">
        <v>5</v>
      </c>
      <c r="I41" s="1">
        <v>6</v>
      </c>
      <c r="J41" s="1">
        <v>4</v>
      </c>
      <c r="K41" s="1">
        <v>2</v>
      </c>
      <c r="L41" s="1">
        <v>2</v>
      </c>
      <c r="M41" s="1">
        <v>4</v>
      </c>
      <c r="N41" s="1">
        <v>1</v>
      </c>
      <c r="O41" s="1">
        <v>2</v>
      </c>
      <c r="P41" s="1">
        <v>2</v>
      </c>
      <c r="Q41" s="2">
        <v>31.3</v>
      </c>
    </row>
    <row r="42" spans="1:17" ht="9.6" customHeight="1" x14ac:dyDescent="0.2">
      <c r="A42" s="1" t="s">
        <v>38</v>
      </c>
      <c r="B42" s="1">
        <v>37</v>
      </c>
      <c r="C42" s="1">
        <v>12</v>
      </c>
      <c r="D42" s="1">
        <v>12</v>
      </c>
      <c r="E42" s="1">
        <v>2</v>
      </c>
      <c r="F42" s="1">
        <v>2</v>
      </c>
      <c r="G42" s="1">
        <v>0</v>
      </c>
      <c r="H42" s="1">
        <v>1</v>
      </c>
      <c r="I42" s="1">
        <v>2</v>
      </c>
      <c r="J42" s="1">
        <v>0</v>
      </c>
      <c r="K42" s="1">
        <v>1</v>
      </c>
      <c r="L42" s="1">
        <v>0</v>
      </c>
      <c r="M42" s="1">
        <v>0</v>
      </c>
      <c r="N42" s="1">
        <v>2</v>
      </c>
      <c r="O42" s="1">
        <v>0</v>
      </c>
      <c r="P42" s="1">
        <v>3</v>
      </c>
      <c r="Q42" s="2">
        <v>7.7</v>
      </c>
    </row>
    <row r="43" spans="1:17" ht="9.6" customHeight="1" x14ac:dyDescent="0.2">
      <c r="A43" s="1" t="s">
        <v>39</v>
      </c>
      <c r="B43" s="1">
        <v>90</v>
      </c>
      <c r="C43" s="1">
        <v>14</v>
      </c>
      <c r="D43" s="1">
        <v>16</v>
      </c>
      <c r="E43" s="1">
        <v>12</v>
      </c>
      <c r="F43" s="1">
        <v>5</v>
      </c>
      <c r="G43" s="1">
        <v>3</v>
      </c>
      <c r="H43" s="1">
        <v>13</v>
      </c>
      <c r="I43" s="1">
        <v>6</v>
      </c>
      <c r="J43" s="1">
        <v>5</v>
      </c>
      <c r="K43" s="1">
        <v>7</v>
      </c>
      <c r="L43" s="1">
        <v>4</v>
      </c>
      <c r="M43" s="1">
        <v>2</v>
      </c>
      <c r="N43" s="1">
        <v>1</v>
      </c>
      <c r="O43" s="1">
        <v>1</v>
      </c>
      <c r="P43" s="1">
        <v>1</v>
      </c>
      <c r="Q43" s="2">
        <v>18</v>
      </c>
    </row>
    <row r="44" spans="1:17" ht="9.6" customHeight="1" x14ac:dyDescent="0.2">
      <c r="A44" s="1" t="s">
        <v>40</v>
      </c>
      <c r="B44" s="1">
        <v>426</v>
      </c>
      <c r="C44" s="1">
        <v>55</v>
      </c>
      <c r="D44" s="1">
        <v>53</v>
      </c>
      <c r="E44" s="1">
        <v>50</v>
      </c>
      <c r="F44" s="1">
        <v>21</v>
      </c>
      <c r="G44" s="1">
        <v>17</v>
      </c>
      <c r="H44" s="1">
        <v>37</v>
      </c>
      <c r="I44" s="1">
        <v>59</v>
      </c>
      <c r="J44" s="1">
        <v>28</v>
      </c>
      <c r="K44" s="1">
        <v>34</v>
      </c>
      <c r="L44" s="1">
        <v>23</v>
      </c>
      <c r="M44" s="1">
        <v>14</v>
      </c>
      <c r="N44" s="1">
        <v>15</v>
      </c>
      <c r="O44" s="1">
        <v>13</v>
      </c>
      <c r="P44" s="1">
        <v>7</v>
      </c>
      <c r="Q44" s="2">
        <v>27.3</v>
      </c>
    </row>
    <row r="45" spans="1:17" ht="9.6" customHeight="1" x14ac:dyDescent="0.2">
      <c r="A45" s="1" t="s">
        <v>42</v>
      </c>
      <c r="B45" s="1">
        <v>125</v>
      </c>
      <c r="C45" s="1">
        <v>11</v>
      </c>
      <c r="D45" s="1">
        <v>10</v>
      </c>
      <c r="E45" s="1">
        <v>5</v>
      </c>
      <c r="F45" s="1">
        <v>2</v>
      </c>
      <c r="G45" s="1">
        <v>7</v>
      </c>
      <c r="H45" s="1">
        <v>10</v>
      </c>
      <c r="I45" s="1">
        <v>10</v>
      </c>
      <c r="J45" s="1">
        <v>13</v>
      </c>
      <c r="K45" s="1">
        <v>14</v>
      </c>
      <c r="L45" s="1">
        <v>5</v>
      </c>
      <c r="M45" s="1">
        <v>10</v>
      </c>
      <c r="N45" s="1">
        <v>12</v>
      </c>
      <c r="O45" s="1">
        <v>7</v>
      </c>
      <c r="P45" s="1">
        <v>9</v>
      </c>
      <c r="Q45" s="2">
        <v>37.9</v>
      </c>
    </row>
    <row r="47" spans="1:17" ht="9.6" customHeight="1" x14ac:dyDescent="0.2">
      <c r="A47" s="1" t="s">
        <v>212</v>
      </c>
      <c r="B47" s="1">
        <v>14311</v>
      </c>
      <c r="C47" s="1">
        <v>2234</v>
      </c>
      <c r="D47" s="1">
        <v>2126</v>
      </c>
      <c r="E47" s="1">
        <v>1872</v>
      </c>
      <c r="F47" s="1">
        <v>1632</v>
      </c>
      <c r="G47" s="1">
        <v>1331</v>
      </c>
      <c r="H47" s="1">
        <v>1062</v>
      </c>
      <c r="I47" s="1">
        <v>804</v>
      </c>
      <c r="J47" s="1">
        <v>701</v>
      </c>
      <c r="K47" s="1">
        <v>603</v>
      </c>
      <c r="L47" s="1">
        <v>590</v>
      </c>
      <c r="M47" s="1">
        <v>424</v>
      </c>
      <c r="N47" s="1">
        <v>335</v>
      </c>
      <c r="O47" s="1">
        <v>232</v>
      </c>
      <c r="P47" s="1">
        <v>365</v>
      </c>
      <c r="Q47" s="2">
        <v>17.8</v>
      </c>
    </row>
    <row r="48" spans="1:17" ht="9.6" customHeight="1" x14ac:dyDescent="0.2">
      <c r="A48" s="1" t="s">
        <v>23</v>
      </c>
      <c r="B48" s="1">
        <v>2045</v>
      </c>
      <c r="C48" s="1">
        <v>310</v>
      </c>
      <c r="D48" s="1">
        <v>337</v>
      </c>
      <c r="E48" s="1">
        <v>284</v>
      </c>
      <c r="F48" s="1">
        <v>243</v>
      </c>
      <c r="G48" s="1">
        <v>145</v>
      </c>
      <c r="H48" s="1">
        <v>121</v>
      </c>
      <c r="I48" s="1">
        <v>98</v>
      </c>
      <c r="J48" s="1">
        <v>92</v>
      </c>
      <c r="K48" s="1">
        <v>89</v>
      </c>
      <c r="L48" s="1">
        <v>101</v>
      </c>
      <c r="M48" s="1">
        <v>77</v>
      </c>
      <c r="N48" s="1">
        <v>50</v>
      </c>
      <c r="O48" s="1">
        <v>42</v>
      </c>
      <c r="P48" s="1">
        <v>56</v>
      </c>
      <c r="Q48" s="2">
        <v>16.899999999999999</v>
      </c>
    </row>
    <row r="49" spans="1:17" ht="9.6" customHeight="1" x14ac:dyDescent="0.2">
      <c r="A49" s="1" t="s">
        <v>24</v>
      </c>
      <c r="B49" s="1">
        <v>2070</v>
      </c>
      <c r="C49" s="1">
        <v>415</v>
      </c>
      <c r="D49" s="1">
        <v>348</v>
      </c>
      <c r="E49" s="1">
        <v>308</v>
      </c>
      <c r="F49" s="1">
        <v>217</v>
      </c>
      <c r="G49" s="1">
        <v>164</v>
      </c>
      <c r="H49" s="1">
        <v>123</v>
      </c>
      <c r="I49" s="1">
        <v>103</v>
      </c>
      <c r="J49" s="1">
        <v>73</v>
      </c>
      <c r="K49" s="1">
        <v>71</v>
      </c>
      <c r="L49" s="1">
        <v>82</v>
      </c>
      <c r="M49" s="1">
        <v>61</v>
      </c>
      <c r="N49" s="1">
        <v>29</v>
      </c>
      <c r="O49" s="1">
        <v>30</v>
      </c>
      <c r="P49" s="1">
        <v>46</v>
      </c>
      <c r="Q49" s="2">
        <v>14.4</v>
      </c>
    </row>
    <row r="50" spans="1:17" ht="9.6" customHeight="1" x14ac:dyDescent="0.2">
      <c r="A50" s="1" t="s">
        <v>25</v>
      </c>
      <c r="B50" s="1">
        <v>1463</v>
      </c>
      <c r="C50" s="1">
        <v>228</v>
      </c>
      <c r="D50" s="1">
        <v>230</v>
      </c>
      <c r="E50" s="1">
        <v>229</v>
      </c>
      <c r="F50" s="1">
        <v>140</v>
      </c>
      <c r="G50" s="1">
        <v>116</v>
      </c>
      <c r="H50" s="1">
        <v>87</v>
      </c>
      <c r="I50" s="1">
        <v>63</v>
      </c>
      <c r="J50" s="1">
        <v>59</v>
      </c>
      <c r="K50" s="1">
        <v>75</v>
      </c>
      <c r="L50" s="1">
        <v>82</v>
      </c>
      <c r="M50" s="1">
        <v>51</v>
      </c>
      <c r="N50" s="1">
        <v>47</v>
      </c>
      <c r="O50" s="1">
        <v>21</v>
      </c>
      <c r="P50" s="1">
        <v>35</v>
      </c>
      <c r="Q50" s="2">
        <v>16.600000000000001</v>
      </c>
    </row>
    <row r="51" spans="1:17" ht="9.6" customHeight="1" x14ac:dyDescent="0.2">
      <c r="A51" s="1" t="s">
        <v>1</v>
      </c>
      <c r="B51" s="1">
        <v>2155</v>
      </c>
      <c r="C51" s="1">
        <v>273</v>
      </c>
      <c r="D51" s="1">
        <v>299</v>
      </c>
      <c r="E51" s="1">
        <v>324</v>
      </c>
      <c r="F51" s="1">
        <v>250</v>
      </c>
      <c r="G51" s="1">
        <v>148</v>
      </c>
      <c r="H51" s="1">
        <v>130</v>
      </c>
      <c r="I51" s="1">
        <v>100</v>
      </c>
      <c r="J51" s="1">
        <v>124</v>
      </c>
      <c r="K51" s="1">
        <v>112</v>
      </c>
      <c r="L51" s="1">
        <v>97</v>
      </c>
      <c r="M51" s="1">
        <v>74</v>
      </c>
      <c r="N51" s="1">
        <v>74</v>
      </c>
      <c r="O51" s="1">
        <v>53</v>
      </c>
      <c r="P51" s="1">
        <v>97</v>
      </c>
      <c r="Q51" s="2">
        <v>18.600000000000001</v>
      </c>
    </row>
    <row r="52" spans="1:17" ht="9.6" customHeight="1" x14ac:dyDescent="0.2">
      <c r="A52" s="1" t="s">
        <v>26</v>
      </c>
      <c r="B52" s="1">
        <v>5275</v>
      </c>
      <c r="C52" s="1">
        <v>793</v>
      </c>
      <c r="D52" s="1">
        <v>734</v>
      </c>
      <c r="E52" s="1">
        <v>609</v>
      </c>
      <c r="F52" s="1">
        <v>694</v>
      </c>
      <c r="G52" s="1">
        <v>655</v>
      </c>
      <c r="H52" s="1">
        <v>452</v>
      </c>
      <c r="I52" s="1">
        <v>309</v>
      </c>
      <c r="J52" s="1">
        <v>274</v>
      </c>
      <c r="K52" s="1">
        <v>200</v>
      </c>
      <c r="L52" s="1">
        <v>175</v>
      </c>
      <c r="M52" s="1">
        <v>115</v>
      </c>
      <c r="N52" s="1">
        <v>111</v>
      </c>
      <c r="O52" s="1">
        <v>61</v>
      </c>
      <c r="P52" s="1">
        <v>93</v>
      </c>
      <c r="Q52" s="2">
        <v>18.600000000000001</v>
      </c>
    </row>
    <row r="53" spans="1:17" ht="9.6" customHeight="1" x14ac:dyDescent="0.2">
      <c r="A53" s="1" t="s">
        <v>27</v>
      </c>
      <c r="B53" s="1">
        <v>358</v>
      </c>
      <c r="C53" s="1">
        <v>75</v>
      </c>
      <c r="D53" s="1">
        <v>55</v>
      </c>
      <c r="E53" s="1">
        <v>23</v>
      </c>
      <c r="F53" s="1">
        <v>21</v>
      </c>
      <c r="G53" s="1">
        <v>42</v>
      </c>
      <c r="H53" s="1">
        <v>41</v>
      </c>
      <c r="I53" s="1">
        <v>37</v>
      </c>
      <c r="J53" s="1">
        <v>17</v>
      </c>
      <c r="K53" s="1">
        <v>17</v>
      </c>
      <c r="L53" s="1">
        <v>14</v>
      </c>
      <c r="M53" s="1">
        <v>6</v>
      </c>
      <c r="N53" s="1">
        <v>1</v>
      </c>
      <c r="O53" s="1">
        <v>5</v>
      </c>
      <c r="P53" s="1">
        <v>4</v>
      </c>
      <c r="Q53" s="2">
        <v>20.6</v>
      </c>
    </row>
    <row r="54" spans="1:17" ht="9.6" customHeight="1" x14ac:dyDescent="0.2">
      <c r="A54" s="1" t="s">
        <v>28</v>
      </c>
      <c r="B54" s="1">
        <v>98</v>
      </c>
      <c r="C54" s="1">
        <v>7</v>
      </c>
      <c r="D54" s="1">
        <v>18</v>
      </c>
      <c r="E54" s="1">
        <v>14</v>
      </c>
      <c r="F54" s="1">
        <v>15</v>
      </c>
      <c r="G54" s="1">
        <v>9</v>
      </c>
      <c r="H54" s="1">
        <v>5</v>
      </c>
      <c r="I54" s="1">
        <v>3</v>
      </c>
      <c r="J54" s="1">
        <v>3</v>
      </c>
      <c r="K54" s="1">
        <v>4</v>
      </c>
      <c r="L54" s="1">
        <v>6</v>
      </c>
      <c r="M54" s="1">
        <v>2</v>
      </c>
      <c r="N54" s="1">
        <v>3</v>
      </c>
      <c r="O54" s="1">
        <v>2</v>
      </c>
      <c r="P54" s="1">
        <v>7</v>
      </c>
      <c r="Q54" s="2">
        <v>18.3</v>
      </c>
    </row>
    <row r="55" spans="1:17" ht="9.6" customHeight="1" x14ac:dyDescent="0.2">
      <c r="A55" s="1" t="s">
        <v>29</v>
      </c>
      <c r="B55" s="1">
        <v>57</v>
      </c>
      <c r="C55" s="1">
        <v>4</v>
      </c>
      <c r="D55" s="1">
        <v>7</v>
      </c>
      <c r="E55" s="1">
        <v>8</v>
      </c>
      <c r="F55" s="1">
        <v>6</v>
      </c>
      <c r="G55" s="1">
        <v>6</v>
      </c>
      <c r="H55" s="1">
        <v>5</v>
      </c>
      <c r="I55" s="1">
        <v>5</v>
      </c>
      <c r="J55" s="1">
        <v>4</v>
      </c>
      <c r="K55" s="1">
        <v>1</v>
      </c>
      <c r="L55" s="1">
        <v>3</v>
      </c>
      <c r="M55" s="1">
        <v>3</v>
      </c>
      <c r="N55" s="1">
        <v>0</v>
      </c>
      <c r="O55" s="1">
        <v>1</v>
      </c>
      <c r="P55" s="1">
        <v>4</v>
      </c>
      <c r="Q55" s="2">
        <v>22.9</v>
      </c>
    </row>
    <row r="56" spans="1:17" ht="9.6" customHeight="1" x14ac:dyDescent="0.2">
      <c r="A56" s="1" t="s">
        <v>30</v>
      </c>
      <c r="B56" s="1">
        <v>7</v>
      </c>
      <c r="C56" s="1">
        <v>0</v>
      </c>
      <c r="D56" s="1">
        <v>0</v>
      </c>
      <c r="E56" s="1">
        <v>0</v>
      </c>
      <c r="F56" s="1">
        <v>2</v>
      </c>
      <c r="G56" s="1">
        <v>2</v>
      </c>
      <c r="H56" s="1">
        <v>1</v>
      </c>
      <c r="I56" s="1">
        <v>1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2">
        <v>23.8</v>
      </c>
    </row>
    <row r="57" spans="1:17" ht="9.6" customHeight="1" x14ac:dyDescent="0.2">
      <c r="A57" s="1" t="s">
        <v>31</v>
      </c>
      <c r="B57" s="1">
        <v>27</v>
      </c>
      <c r="C57" s="1">
        <v>10</v>
      </c>
      <c r="D57" s="1">
        <v>0</v>
      </c>
      <c r="E57" s="1">
        <v>0</v>
      </c>
      <c r="F57" s="1">
        <v>1</v>
      </c>
      <c r="G57" s="1">
        <v>1</v>
      </c>
      <c r="H57" s="1">
        <v>8</v>
      </c>
      <c r="I57" s="1">
        <v>1</v>
      </c>
      <c r="J57" s="1">
        <v>2</v>
      </c>
      <c r="K57" s="1">
        <v>0</v>
      </c>
      <c r="L57" s="1">
        <v>0</v>
      </c>
      <c r="M57" s="1">
        <v>1</v>
      </c>
      <c r="N57" s="1">
        <v>1</v>
      </c>
      <c r="O57" s="1">
        <v>1</v>
      </c>
      <c r="P57" s="1">
        <v>1</v>
      </c>
      <c r="Q57" s="2">
        <v>25.9</v>
      </c>
    </row>
    <row r="58" spans="1:17" ht="9.6" customHeight="1" x14ac:dyDescent="0.2">
      <c r="A58" s="1" t="s">
        <v>32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0</v>
      </c>
    </row>
    <row r="59" spans="1:17" ht="9.6" customHeight="1" x14ac:dyDescent="0.2">
      <c r="A59" s="1" t="s">
        <v>33</v>
      </c>
      <c r="B59" s="1">
        <v>9</v>
      </c>
      <c r="C59" s="1">
        <v>0</v>
      </c>
      <c r="D59" s="1">
        <v>0</v>
      </c>
      <c r="E59" s="1">
        <v>1</v>
      </c>
      <c r="F59" s="1">
        <v>1</v>
      </c>
      <c r="G59" s="1">
        <v>1</v>
      </c>
      <c r="H59" s="1">
        <v>2</v>
      </c>
      <c r="I59" s="1">
        <v>1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2</v>
      </c>
      <c r="P59" s="1">
        <v>0</v>
      </c>
      <c r="Q59" s="2">
        <v>28.8</v>
      </c>
    </row>
    <row r="60" spans="1:17" ht="9.6" customHeight="1" x14ac:dyDescent="0.2">
      <c r="A60" s="1" t="s">
        <v>34</v>
      </c>
      <c r="B60" s="1">
        <v>70</v>
      </c>
      <c r="C60" s="1">
        <v>10</v>
      </c>
      <c r="D60" s="1">
        <v>9</v>
      </c>
      <c r="E60" s="1">
        <v>8</v>
      </c>
      <c r="F60" s="1">
        <v>6</v>
      </c>
      <c r="G60" s="1">
        <v>5</v>
      </c>
      <c r="H60" s="1">
        <v>7</v>
      </c>
      <c r="I60" s="1">
        <v>5</v>
      </c>
      <c r="J60" s="1">
        <v>3</v>
      </c>
      <c r="K60" s="1">
        <v>2</v>
      </c>
      <c r="L60" s="1">
        <v>4</v>
      </c>
      <c r="M60" s="1">
        <v>3</v>
      </c>
      <c r="N60" s="1">
        <v>2</v>
      </c>
      <c r="O60" s="1">
        <v>2</v>
      </c>
      <c r="P60" s="1">
        <v>4</v>
      </c>
      <c r="Q60" s="2">
        <v>22</v>
      </c>
    </row>
    <row r="61" spans="1:17" ht="9.6" customHeight="1" x14ac:dyDescent="0.2">
      <c r="A61" s="1" t="s">
        <v>35</v>
      </c>
      <c r="B61" s="1">
        <v>40</v>
      </c>
      <c r="C61" s="1">
        <v>15</v>
      </c>
      <c r="D61" s="1">
        <v>4</v>
      </c>
      <c r="E61" s="1">
        <v>4</v>
      </c>
      <c r="F61" s="1">
        <v>2</v>
      </c>
      <c r="G61" s="1">
        <v>1</v>
      </c>
      <c r="H61" s="1">
        <v>3</v>
      </c>
      <c r="I61" s="1">
        <v>5</v>
      </c>
      <c r="J61" s="1">
        <v>4</v>
      </c>
      <c r="K61" s="1">
        <v>0</v>
      </c>
      <c r="L61" s="1">
        <v>2</v>
      </c>
      <c r="M61" s="1">
        <v>0</v>
      </c>
      <c r="N61" s="1">
        <v>0</v>
      </c>
      <c r="O61" s="1">
        <v>0</v>
      </c>
      <c r="P61" s="1">
        <v>0</v>
      </c>
      <c r="Q61" s="2">
        <v>11.3</v>
      </c>
    </row>
    <row r="62" spans="1:17" ht="9.6" customHeight="1" x14ac:dyDescent="0.2">
      <c r="A62" s="1" t="s">
        <v>36</v>
      </c>
      <c r="B62" s="1">
        <v>39</v>
      </c>
      <c r="C62" s="1">
        <v>8</v>
      </c>
      <c r="D62" s="1">
        <v>0</v>
      </c>
      <c r="E62" s="1">
        <v>2</v>
      </c>
      <c r="F62" s="1">
        <v>4</v>
      </c>
      <c r="G62" s="1">
        <v>3</v>
      </c>
      <c r="H62" s="1">
        <v>4</v>
      </c>
      <c r="I62" s="1">
        <v>4</v>
      </c>
      <c r="J62" s="1">
        <v>4</v>
      </c>
      <c r="K62" s="1">
        <v>3</v>
      </c>
      <c r="L62" s="1">
        <v>1</v>
      </c>
      <c r="M62" s="1">
        <v>2</v>
      </c>
      <c r="N62" s="1">
        <v>1</v>
      </c>
      <c r="O62" s="1">
        <v>0</v>
      </c>
      <c r="P62" s="1">
        <v>3</v>
      </c>
      <c r="Q62" s="2">
        <v>28.1</v>
      </c>
    </row>
    <row r="63" spans="1:17" ht="9.6" customHeight="1" x14ac:dyDescent="0.2">
      <c r="A63" s="1" t="s">
        <v>37</v>
      </c>
      <c r="B63" s="1">
        <v>33</v>
      </c>
      <c r="C63" s="1">
        <v>9</v>
      </c>
      <c r="D63" s="1">
        <v>4</v>
      </c>
      <c r="E63" s="1">
        <v>3</v>
      </c>
      <c r="F63" s="1">
        <v>1</v>
      </c>
      <c r="G63" s="1">
        <v>1</v>
      </c>
      <c r="H63" s="1">
        <v>4</v>
      </c>
      <c r="I63" s="1">
        <v>2</v>
      </c>
      <c r="J63" s="1">
        <v>1</v>
      </c>
      <c r="K63" s="1">
        <v>1</v>
      </c>
      <c r="L63" s="1">
        <v>3</v>
      </c>
      <c r="M63" s="1">
        <v>2</v>
      </c>
      <c r="N63" s="1">
        <v>2</v>
      </c>
      <c r="O63" s="1">
        <v>0</v>
      </c>
      <c r="P63" s="1">
        <v>0</v>
      </c>
      <c r="Q63" s="2">
        <v>17.5</v>
      </c>
    </row>
    <row r="64" spans="1:17" ht="9.6" customHeight="1" x14ac:dyDescent="0.2">
      <c r="A64" s="1" t="s">
        <v>38</v>
      </c>
      <c r="B64" s="1">
        <v>53</v>
      </c>
      <c r="C64" s="1">
        <v>9</v>
      </c>
      <c r="D64" s="1">
        <v>13</v>
      </c>
      <c r="E64" s="1">
        <v>2</v>
      </c>
      <c r="F64" s="1">
        <v>2</v>
      </c>
      <c r="G64" s="1">
        <v>5</v>
      </c>
      <c r="H64" s="1">
        <v>6</v>
      </c>
      <c r="I64" s="1">
        <v>8</v>
      </c>
      <c r="J64" s="1">
        <v>1</v>
      </c>
      <c r="K64" s="1">
        <v>2</v>
      </c>
      <c r="L64" s="1">
        <v>2</v>
      </c>
      <c r="M64" s="1">
        <v>1</v>
      </c>
      <c r="N64" s="1">
        <v>0</v>
      </c>
      <c r="O64" s="1">
        <v>1</v>
      </c>
      <c r="P64" s="1">
        <v>1</v>
      </c>
      <c r="Q64" s="2">
        <v>20.5</v>
      </c>
    </row>
    <row r="65" spans="1:17" ht="9.6" customHeight="1" x14ac:dyDescent="0.2">
      <c r="A65" s="1" t="s">
        <v>39</v>
      </c>
      <c r="B65" s="1">
        <v>85</v>
      </c>
      <c r="C65" s="1">
        <v>16</v>
      </c>
      <c r="D65" s="1">
        <v>19</v>
      </c>
      <c r="E65" s="1">
        <v>14</v>
      </c>
      <c r="F65" s="1">
        <v>3</v>
      </c>
      <c r="G65" s="1">
        <v>5</v>
      </c>
      <c r="H65" s="1">
        <v>13</v>
      </c>
      <c r="I65" s="1">
        <v>7</v>
      </c>
      <c r="J65" s="1">
        <v>3</v>
      </c>
      <c r="K65" s="1">
        <v>1</v>
      </c>
      <c r="L65" s="1">
        <v>1</v>
      </c>
      <c r="M65" s="1">
        <v>1</v>
      </c>
      <c r="N65" s="1">
        <v>0</v>
      </c>
      <c r="O65" s="1">
        <v>1</v>
      </c>
      <c r="P65" s="1">
        <v>1</v>
      </c>
      <c r="Q65" s="2">
        <v>12.7</v>
      </c>
    </row>
    <row r="66" spans="1:17" ht="9.6" customHeight="1" x14ac:dyDescent="0.2">
      <c r="A66" s="1" t="s">
        <v>40</v>
      </c>
      <c r="B66" s="1">
        <v>331</v>
      </c>
      <c r="C66" s="1">
        <v>38</v>
      </c>
      <c r="D66" s="1">
        <v>44</v>
      </c>
      <c r="E66" s="1">
        <v>34</v>
      </c>
      <c r="F66" s="1">
        <v>18</v>
      </c>
      <c r="G66" s="1">
        <v>17</v>
      </c>
      <c r="H66" s="1">
        <v>36</v>
      </c>
      <c r="I66" s="1">
        <v>45</v>
      </c>
      <c r="J66" s="1">
        <v>29</v>
      </c>
      <c r="K66" s="1">
        <v>17</v>
      </c>
      <c r="L66" s="1">
        <v>11</v>
      </c>
      <c r="M66" s="1">
        <v>16</v>
      </c>
      <c r="N66" s="1">
        <v>10</v>
      </c>
      <c r="O66" s="1">
        <v>8</v>
      </c>
      <c r="P66" s="1">
        <v>8</v>
      </c>
      <c r="Q66" s="2">
        <v>27</v>
      </c>
    </row>
    <row r="67" spans="1:17" ht="9.6" customHeight="1" x14ac:dyDescent="0.2">
      <c r="A67" s="1" t="s">
        <v>42</v>
      </c>
      <c r="B67" s="1">
        <v>96</v>
      </c>
      <c r="C67" s="1">
        <v>14</v>
      </c>
      <c r="D67" s="1">
        <v>5</v>
      </c>
      <c r="E67" s="1">
        <v>5</v>
      </c>
      <c r="F67" s="1">
        <v>6</v>
      </c>
      <c r="G67" s="1">
        <v>5</v>
      </c>
      <c r="H67" s="1">
        <v>14</v>
      </c>
      <c r="I67" s="1">
        <v>7</v>
      </c>
      <c r="J67" s="1">
        <v>6</v>
      </c>
      <c r="K67" s="1">
        <v>8</v>
      </c>
      <c r="L67" s="1">
        <v>6</v>
      </c>
      <c r="M67" s="1">
        <v>9</v>
      </c>
      <c r="N67" s="1">
        <v>4</v>
      </c>
      <c r="O67" s="1">
        <v>2</v>
      </c>
      <c r="P67" s="1">
        <v>5</v>
      </c>
      <c r="Q67" s="2">
        <v>29.6</v>
      </c>
    </row>
    <row r="68" spans="1:17" ht="9.6" customHeight="1" x14ac:dyDescent="0.2">
      <c r="A68" s="9" t="s">
        <v>150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</sheetData>
  <mergeCells count="1">
    <mergeCell ref="A68:Q6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144C-05A5-498C-B0B6-F9B871854FBA}">
  <dimension ref="A1:Q68"/>
  <sheetViews>
    <sheetView view="pageBreakPreview" topLeftCell="A31" zoomScale="125" zoomScaleNormal="100" zoomScaleSheetLayoutView="125" workbookViewId="0">
      <selection activeCell="A31" sqref="A1:XFD1048576"/>
    </sheetView>
  </sheetViews>
  <sheetFormatPr defaultRowHeight="9.6" customHeight="1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ht="9.6" customHeight="1" x14ac:dyDescent="0.2">
      <c r="A1" s="1" t="s">
        <v>187</v>
      </c>
    </row>
    <row r="2" spans="1:17" s="6" customFormat="1" ht="9.6" customHeigh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ht="9.6" customHeight="1" x14ac:dyDescent="0.2">
      <c r="A3" s="1" t="s">
        <v>201</v>
      </c>
      <c r="B3" s="1">
        <v>21679</v>
      </c>
      <c r="C3" s="1">
        <v>4523</v>
      </c>
      <c r="D3" s="1">
        <v>4362</v>
      </c>
      <c r="E3" s="1">
        <v>3669</v>
      </c>
      <c r="F3" s="1">
        <v>2829</v>
      </c>
      <c r="G3" s="1">
        <v>1894</v>
      </c>
      <c r="H3" s="1">
        <v>1575</v>
      </c>
      <c r="I3" s="1">
        <v>1132</v>
      </c>
      <c r="J3" s="1">
        <v>765</v>
      </c>
      <c r="K3" s="1">
        <v>448</v>
      </c>
      <c r="L3" s="1">
        <v>286</v>
      </c>
      <c r="M3" s="1">
        <v>99</v>
      </c>
      <c r="N3" s="1">
        <v>53</v>
      </c>
      <c r="O3" s="1">
        <v>19</v>
      </c>
      <c r="P3" s="1">
        <v>25</v>
      </c>
      <c r="Q3" s="2">
        <v>12.7</v>
      </c>
    </row>
    <row r="4" spans="1:17" ht="9.6" customHeight="1" x14ac:dyDescent="0.2">
      <c r="A4" s="1" t="s">
        <v>23</v>
      </c>
      <c r="B4" s="1">
        <v>5823</v>
      </c>
      <c r="C4" s="1">
        <v>1422</v>
      </c>
      <c r="D4" s="1">
        <v>1410</v>
      </c>
      <c r="E4" s="1">
        <v>1163</v>
      </c>
      <c r="F4" s="1">
        <v>791</v>
      </c>
      <c r="G4" s="1">
        <v>400</v>
      </c>
      <c r="H4" s="1">
        <v>246</v>
      </c>
      <c r="I4" s="1">
        <v>165</v>
      </c>
      <c r="J4" s="1">
        <v>96</v>
      </c>
      <c r="K4" s="1">
        <v>59</v>
      </c>
      <c r="L4" s="1">
        <v>46</v>
      </c>
      <c r="M4" s="1">
        <v>9</v>
      </c>
      <c r="N4" s="1">
        <v>5</v>
      </c>
      <c r="O4" s="1">
        <v>6</v>
      </c>
      <c r="P4" s="1">
        <v>5</v>
      </c>
      <c r="Q4" s="2">
        <v>10.3</v>
      </c>
    </row>
    <row r="5" spans="1:17" ht="9.6" customHeight="1" x14ac:dyDescent="0.2">
      <c r="A5" s="1" t="s">
        <v>24</v>
      </c>
      <c r="B5" s="1">
        <v>6341</v>
      </c>
      <c r="C5" s="1">
        <v>1633</v>
      </c>
      <c r="D5" s="1">
        <v>1531</v>
      </c>
      <c r="E5" s="1">
        <v>1234</v>
      </c>
      <c r="F5" s="1">
        <v>824</v>
      </c>
      <c r="G5" s="1">
        <v>379</v>
      </c>
      <c r="H5" s="1">
        <v>298</v>
      </c>
      <c r="I5" s="1">
        <v>174</v>
      </c>
      <c r="J5" s="1">
        <v>120</v>
      </c>
      <c r="K5" s="1">
        <v>69</v>
      </c>
      <c r="L5" s="1">
        <v>38</v>
      </c>
      <c r="M5" s="1">
        <v>17</v>
      </c>
      <c r="N5" s="1">
        <v>9</v>
      </c>
      <c r="O5" s="1">
        <v>7</v>
      </c>
      <c r="P5" s="1">
        <v>8</v>
      </c>
      <c r="Q5" s="2">
        <v>10</v>
      </c>
    </row>
    <row r="6" spans="1:17" ht="9.6" customHeight="1" x14ac:dyDescent="0.2">
      <c r="A6" s="1" t="s">
        <v>25</v>
      </c>
      <c r="B6" s="1">
        <v>3114</v>
      </c>
      <c r="C6" s="1">
        <v>709</v>
      </c>
      <c r="D6" s="1">
        <v>740</v>
      </c>
      <c r="E6" s="1">
        <v>662</v>
      </c>
      <c r="F6" s="1">
        <v>389</v>
      </c>
      <c r="G6" s="1">
        <v>195</v>
      </c>
      <c r="H6" s="1">
        <v>141</v>
      </c>
      <c r="I6" s="1">
        <v>107</v>
      </c>
      <c r="J6" s="1">
        <v>72</v>
      </c>
      <c r="K6" s="1">
        <v>50</v>
      </c>
      <c r="L6" s="1">
        <v>33</v>
      </c>
      <c r="M6" s="1">
        <v>8</v>
      </c>
      <c r="N6" s="1">
        <v>6</v>
      </c>
      <c r="O6" s="1">
        <v>0</v>
      </c>
      <c r="P6" s="1">
        <v>2</v>
      </c>
      <c r="Q6" s="2">
        <v>10.8</v>
      </c>
    </row>
    <row r="7" spans="1:17" ht="9.6" customHeight="1" x14ac:dyDescent="0.2">
      <c r="A7" s="1" t="s">
        <v>1</v>
      </c>
      <c r="B7" s="1">
        <v>1302</v>
      </c>
      <c r="C7" s="1">
        <v>219</v>
      </c>
      <c r="D7" s="1">
        <v>260</v>
      </c>
      <c r="E7" s="1">
        <v>271</v>
      </c>
      <c r="F7" s="1">
        <v>193</v>
      </c>
      <c r="G7" s="1">
        <v>85</v>
      </c>
      <c r="H7" s="1">
        <v>84</v>
      </c>
      <c r="I7" s="1">
        <v>60</v>
      </c>
      <c r="J7" s="1">
        <v>61</v>
      </c>
      <c r="K7" s="1">
        <v>23</v>
      </c>
      <c r="L7" s="1">
        <v>29</v>
      </c>
      <c r="M7" s="1">
        <v>11</v>
      </c>
      <c r="N7" s="1">
        <v>4</v>
      </c>
      <c r="O7" s="1">
        <v>1</v>
      </c>
      <c r="P7" s="1">
        <v>1</v>
      </c>
      <c r="Q7" s="2">
        <v>13.2</v>
      </c>
    </row>
    <row r="8" spans="1:17" ht="9.6" customHeight="1" x14ac:dyDescent="0.2">
      <c r="A8" s="1" t="s">
        <v>26</v>
      </c>
      <c r="B8" s="1">
        <v>2633</v>
      </c>
      <c r="C8" s="1">
        <v>129</v>
      </c>
      <c r="D8" s="1">
        <v>109</v>
      </c>
      <c r="E8" s="1">
        <v>110</v>
      </c>
      <c r="F8" s="1">
        <v>428</v>
      </c>
      <c r="G8" s="1">
        <v>586</v>
      </c>
      <c r="H8" s="1">
        <v>459</v>
      </c>
      <c r="I8" s="1">
        <v>320</v>
      </c>
      <c r="J8" s="1">
        <v>243</v>
      </c>
      <c r="K8" s="1">
        <v>127</v>
      </c>
      <c r="L8" s="1">
        <v>69</v>
      </c>
      <c r="M8" s="1">
        <v>32</v>
      </c>
      <c r="N8" s="1">
        <v>16</v>
      </c>
      <c r="O8" s="1">
        <v>2</v>
      </c>
      <c r="P8" s="1">
        <v>3</v>
      </c>
      <c r="Q8" s="2">
        <v>24.6</v>
      </c>
    </row>
    <row r="9" spans="1:17" ht="9.6" customHeight="1" x14ac:dyDescent="0.2">
      <c r="A9" s="1" t="s">
        <v>27</v>
      </c>
      <c r="B9" s="1">
        <v>271</v>
      </c>
      <c r="C9" s="1">
        <v>9</v>
      </c>
      <c r="D9" s="1">
        <v>10</v>
      </c>
      <c r="E9" s="1">
        <v>2</v>
      </c>
      <c r="F9" s="1">
        <v>14</v>
      </c>
      <c r="G9" s="1">
        <v>56</v>
      </c>
      <c r="H9" s="1">
        <v>60</v>
      </c>
      <c r="I9" s="1">
        <v>56</v>
      </c>
      <c r="J9" s="1">
        <v>24</v>
      </c>
      <c r="K9" s="1">
        <v>23</v>
      </c>
      <c r="L9" s="1">
        <v>14</v>
      </c>
      <c r="M9" s="1">
        <v>1</v>
      </c>
      <c r="N9" s="1">
        <v>1</v>
      </c>
      <c r="O9" s="1">
        <v>0</v>
      </c>
      <c r="P9" s="1">
        <v>1</v>
      </c>
      <c r="Q9" s="2">
        <v>28.7</v>
      </c>
    </row>
    <row r="10" spans="1:17" ht="9.6" customHeight="1" x14ac:dyDescent="0.2">
      <c r="A10" s="1" t="s">
        <v>28</v>
      </c>
      <c r="B10" s="1">
        <v>12</v>
      </c>
      <c r="C10" s="1">
        <v>1</v>
      </c>
      <c r="D10" s="1">
        <v>0</v>
      </c>
      <c r="E10" s="1">
        <v>1</v>
      </c>
      <c r="F10" s="1">
        <v>0</v>
      </c>
      <c r="G10" s="1">
        <v>2</v>
      </c>
      <c r="H10" s="1">
        <v>1</v>
      </c>
      <c r="I10" s="1">
        <v>1</v>
      </c>
      <c r="J10" s="1">
        <v>0</v>
      </c>
      <c r="K10" s="1">
        <v>3</v>
      </c>
      <c r="L10" s="1">
        <v>1</v>
      </c>
      <c r="M10" s="1">
        <v>1</v>
      </c>
      <c r="N10" s="1">
        <v>0</v>
      </c>
      <c r="O10" s="1">
        <v>0</v>
      </c>
      <c r="P10" s="1">
        <v>1</v>
      </c>
      <c r="Q10" s="2">
        <v>37.5</v>
      </c>
    </row>
    <row r="11" spans="1:17" ht="9.6" customHeight="1" x14ac:dyDescent="0.2">
      <c r="A11" s="1" t="s">
        <v>29</v>
      </c>
      <c r="B11" s="1">
        <v>11</v>
      </c>
      <c r="C11" s="1">
        <v>0</v>
      </c>
      <c r="D11" s="1">
        <v>0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3</v>
      </c>
      <c r="K11" s="1">
        <v>1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  <c r="Q11" s="2">
        <v>35.799999999999997</v>
      </c>
    </row>
    <row r="12" spans="1:17" ht="9.6" customHeight="1" x14ac:dyDescent="0.2">
      <c r="A12" s="1" t="s">
        <v>30</v>
      </c>
      <c r="B12" s="1">
        <v>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2">
        <v>32.5</v>
      </c>
    </row>
    <row r="13" spans="1:17" ht="9.6" customHeight="1" x14ac:dyDescent="0.2">
      <c r="A13" s="1" t="s">
        <v>31</v>
      </c>
      <c r="B13" s="1">
        <v>137</v>
      </c>
      <c r="C13" s="1">
        <v>19</v>
      </c>
      <c r="D13" s="1">
        <v>10</v>
      </c>
      <c r="E13" s="1">
        <v>16</v>
      </c>
      <c r="F13" s="1">
        <v>15</v>
      </c>
      <c r="G13" s="1">
        <v>19</v>
      </c>
      <c r="H13" s="1">
        <v>28</v>
      </c>
      <c r="I13" s="1">
        <v>10</v>
      </c>
      <c r="J13" s="1">
        <v>12</v>
      </c>
      <c r="K13" s="1">
        <v>3</v>
      </c>
      <c r="L13" s="1">
        <v>4</v>
      </c>
      <c r="M13" s="1">
        <v>1</v>
      </c>
      <c r="N13" s="1">
        <v>0</v>
      </c>
      <c r="O13" s="1">
        <v>0</v>
      </c>
      <c r="P13" s="1">
        <v>0</v>
      </c>
      <c r="Q13" s="2">
        <v>22.2</v>
      </c>
    </row>
    <row r="14" spans="1:17" ht="9.6" customHeight="1" x14ac:dyDescent="0.2">
      <c r="A14" s="1" t="s">
        <v>32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2">
        <v>35</v>
      </c>
    </row>
    <row r="15" spans="1:17" ht="9.6" customHeight="1" x14ac:dyDescent="0.2">
      <c r="A15" s="1" t="s">
        <v>33</v>
      </c>
      <c r="B15" s="1">
        <v>5</v>
      </c>
      <c r="C15" s="1">
        <v>0</v>
      </c>
      <c r="D15" s="1">
        <v>0</v>
      </c>
      <c r="E15" s="1">
        <v>1</v>
      </c>
      <c r="F15" s="1">
        <v>0</v>
      </c>
      <c r="G15" s="1">
        <v>1</v>
      </c>
      <c r="H15" s="1">
        <v>1</v>
      </c>
      <c r="I15" s="1">
        <v>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2">
        <v>27.5</v>
      </c>
    </row>
    <row r="16" spans="1:17" ht="9.6" customHeight="1" x14ac:dyDescent="0.2">
      <c r="A16" s="1" t="s">
        <v>34</v>
      </c>
      <c r="B16" s="1">
        <v>82</v>
      </c>
      <c r="C16" s="1">
        <v>20</v>
      </c>
      <c r="D16" s="1">
        <v>14</v>
      </c>
      <c r="E16" s="1">
        <v>9</v>
      </c>
      <c r="F16" s="1">
        <v>8</v>
      </c>
      <c r="G16" s="1">
        <v>12</v>
      </c>
      <c r="H16" s="1">
        <v>7</v>
      </c>
      <c r="I16" s="1">
        <v>6</v>
      </c>
      <c r="J16" s="1">
        <v>2</v>
      </c>
      <c r="K16" s="1">
        <v>2</v>
      </c>
      <c r="L16" s="1">
        <v>1</v>
      </c>
      <c r="M16" s="1">
        <v>0</v>
      </c>
      <c r="N16" s="1">
        <v>0</v>
      </c>
      <c r="O16" s="1">
        <v>1</v>
      </c>
      <c r="P16" s="1">
        <v>0</v>
      </c>
      <c r="Q16" s="2">
        <v>13.9</v>
      </c>
    </row>
    <row r="17" spans="1:17" ht="9.6" customHeight="1" x14ac:dyDescent="0.2">
      <c r="A17" s="1" t="s">
        <v>35</v>
      </c>
      <c r="B17" s="1">
        <v>69</v>
      </c>
      <c r="C17" s="1">
        <v>7</v>
      </c>
      <c r="D17" s="1">
        <v>1</v>
      </c>
      <c r="E17" s="1">
        <v>0</v>
      </c>
      <c r="F17" s="1">
        <v>1</v>
      </c>
      <c r="G17" s="1">
        <v>3</v>
      </c>
      <c r="H17" s="1">
        <v>21</v>
      </c>
      <c r="I17" s="1">
        <v>15</v>
      </c>
      <c r="J17" s="1">
        <v>11</v>
      </c>
      <c r="K17" s="1">
        <v>6</v>
      </c>
      <c r="L17" s="1">
        <v>3</v>
      </c>
      <c r="M17" s="1">
        <v>0</v>
      </c>
      <c r="N17" s="1">
        <v>1</v>
      </c>
      <c r="O17" s="1">
        <v>0</v>
      </c>
      <c r="P17" s="1">
        <v>0</v>
      </c>
      <c r="Q17" s="2">
        <v>30.5</v>
      </c>
    </row>
    <row r="18" spans="1:17" ht="9.6" customHeight="1" x14ac:dyDescent="0.2">
      <c r="A18" s="1" t="s">
        <v>36</v>
      </c>
      <c r="B18" s="1">
        <v>33</v>
      </c>
      <c r="C18" s="1">
        <v>3</v>
      </c>
      <c r="D18" s="1">
        <v>0</v>
      </c>
      <c r="E18" s="1">
        <v>0</v>
      </c>
      <c r="F18" s="1">
        <v>2</v>
      </c>
      <c r="G18" s="1">
        <v>0</v>
      </c>
      <c r="H18" s="1">
        <v>13</v>
      </c>
      <c r="I18" s="1">
        <v>8</v>
      </c>
      <c r="J18" s="1">
        <v>4</v>
      </c>
      <c r="K18" s="1">
        <v>0</v>
      </c>
      <c r="L18" s="1">
        <v>0</v>
      </c>
      <c r="M18" s="1">
        <v>1</v>
      </c>
      <c r="N18" s="1">
        <v>0</v>
      </c>
      <c r="O18" s="1">
        <v>0</v>
      </c>
      <c r="P18" s="1">
        <v>2</v>
      </c>
      <c r="Q18" s="2">
        <v>29.4</v>
      </c>
    </row>
    <row r="19" spans="1:17" ht="9.6" customHeight="1" x14ac:dyDescent="0.2">
      <c r="A19" s="1" t="s">
        <v>37</v>
      </c>
      <c r="B19" s="1">
        <v>21</v>
      </c>
      <c r="C19" s="1">
        <v>5</v>
      </c>
      <c r="D19" s="1">
        <v>0</v>
      </c>
      <c r="E19" s="1">
        <v>0</v>
      </c>
      <c r="F19" s="1">
        <v>1</v>
      </c>
      <c r="G19" s="1">
        <v>1</v>
      </c>
      <c r="H19" s="1">
        <v>5</v>
      </c>
      <c r="I19" s="1">
        <v>5</v>
      </c>
      <c r="J19" s="1">
        <v>2</v>
      </c>
      <c r="K19" s="1">
        <v>0</v>
      </c>
      <c r="L19" s="1">
        <v>1</v>
      </c>
      <c r="M19" s="1">
        <v>1</v>
      </c>
      <c r="N19" s="1">
        <v>0</v>
      </c>
      <c r="O19" s="1">
        <v>0</v>
      </c>
      <c r="P19" s="1">
        <v>0</v>
      </c>
      <c r="Q19" s="2">
        <v>28.5</v>
      </c>
    </row>
    <row r="20" spans="1:17" ht="9.6" customHeight="1" x14ac:dyDescent="0.2">
      <c r="A20" s="1" t="s">
        <v>38</v>
      </c>
      <c r="B20" s="1">
        <v>575</v>
      </c>
      <c r="C20" s="1">
        <v>113</v>
      </c>
      <c r="D20" s="1">
        <v>105</v>
      </c>
      <c r="E20" s="1">
        <v>76</v>
      </c>
      <c r="F20" s="1">
        <v>63</v>
      </c>
      <c r="G20" s="1">
        <v>52</v>
      </c>
      <c r="H20" s="1">
        <v>58</v>
      </c>
      <c r="I20" s="1">
        <v>42</v>
      </c>
      <c r="J20" s="1">
        <v>33</v>
      </c>
      <c r="K20" s="1">
        <v>17</v>
      </c>
      <c r="L20" s="1">
        <v>11</v>
      </c>
      <c r="M20" s="1">
        <v>5</v>
      </c>
      <c r="N20" s="1">
        <v>0</v>
      </c>
      <c r="O20" s="1">
        <v>0</v>
      </c>
      <c r="P20" s="1">
        <v>0</v>
      </c>
      <c r="Q20" s="2">
        <v>14.6</v>
      </c>
    </row>
    <row r="21" spans="1:17" ht="9.6" customHeight="1" x14ac:dyDescent="0.2">
      <c r="A21" s="1" t="s">
        <v>39</v>
      </c>
      <c r="B21" s="1">
        <v>699</v>
      </c>
      <c r="C21" s="1">
        <v>129</v>
      </c>
      <c r="D21" s="1">
        <v>117</v>
      </c>
      <c r="E21" s="1">
        <v>82</v>
      </c>
      <c r="F21" s="1">
        <v>67</v>
      </c>
      <c r="G21" s="1">
        <v>57</v>
      </c>
      <c r="H21" s="1">
        <v>78</v>
      </c>
      <c r="I21" s="1">
        <v>74</v>
      </c>
      <c r="J21" s="1">
        <v>34</v>
      </c>
      <c r="K21" s="1">
        <v>30</v>
      </c>
      <c r="L21" s="1">
        <v>21</v>
      </c>
      <c r="M21" s="1">
        <v>5</v>
      </c>
      <c r="N21" s="1">
        <v>4</v>
      </c>
      <c r="O21" s="1">
        <v>1</v>
      </c>
      <c r="P21" s="1">
        <v>0</v>
      </c>
      <c r="Q21" s="2">
        <v>16.600000000000001</v>
      </c>
    </row>
    <row r="22" spans="1:17" ht="9.6" customHeight="1" x14ac:dyDescent="0.2">
      <c r="A22" s="1" t="s">
        <v>40</v>
      </c>
      <c r="B22" s="1">
        <v>502</v>
      </c>
      <c r="C22" s="1">
        <v>98</v>
      </c>
      <c r="D22" s="1">
        <v>53</v>
      </c>
      <c r="E22" s="1">
        <v>38</v>
      </c>
      <c r="F22" s="1">
        <v>32</v>
      </c>
      <c r="G22" s="1">
        <v>41</v>
      </c>
      <c r="H22" s="1">
        <v>67</v>
      </c>
      <c r="I22" s="1">
        <v>78</v>
      </c>
      <c r="J22" s="1">
        <v>41</v>
      </c>
      <c r="K22" s="1">
        <v>30</v>
      </c>
      <c r="L22" s="1">
        <v>12</v>
      </c>
      <c r="M22" s="1">
        <v>5</v>
      </c>
      <c r="N22" s="1">
        <v>6</v>
      </c>
      <c r="O22" s="1">
        <v>0</v>
      </c>
      <c r="P22" s="1">
        <v>1</v>
      </c>
      <c r="Q22" s="2">
        <v>23.7</v>
      </c>
    </row>
    <row r="23" spans="1:17" ht="9.6" customHeight="1" x14ac:dyDescent="0.2">
      <c r="A23" s="1" t="s">
        <v>42</v>
      </c>
      <c r="B23" s="1">
        <v>46</v>
      </c>
      <c r="C23" s="1">
        <v>7</v>
      </c>
      <c r="D23" s="1">
        <v>2</v>
      </c>
      <c r="E23" s="1">
        <v>3</v>
      </c>
      <c r="F23" s="1">
        <v>0</v>
      </c>
      <c r="G23" s="1">
        <v>4</v>
      </c>
      <c r="H23" s="1">
        <v>7</v>
      </c>
      <c r="I23" s="1">
        <v>6</v>
      </c>
      <c r="J23" s="1">
        <v>6</v>
      </c>
      <c r="K23" s="1">
        <v>5</v>
      </c>
      <c r="L23" s="1">
        <v>2</v>
      </c>
      <c r="M23" s="1">
        <v>1</v>
      </c>
      <c r="N23" s="1">
        <v>1</v>
      </c>
      <c r="O23" s="1">
        <v>1</v>
      </c>
      <c r="P23" s="1">
        <v>1</v>
      </c>
      <c r="Q23" s="2">
        <v>30</v>
      </c>
    </row>
    <row r="25" spans="1:17" ht="9.6" customHeight="1" x14ac:dyDescent="0.2">
      <c r="A25" s="1" t="s">
        <v>148</v>
      </c>
      <c r="B25" s="1">
        <v>10933</v>
      </c>
      <c r="C25" s="1">
        <v>2323</v>
      </c>
      <c r="D25" s="1">
        <v>2313</v>
      </c>
      <c r="E25" s="1">
        <v>1898</v>
      </c>
      <c r="F25" s="1">
        <v>1336</v>
      </c>
      <c r="G25" s="1">
        <v>769</v>
      </c>
      <c r="H25" s="1">
        <v>777</v>
      </c>
      <c r="I25" s="1">
        <v>609</v>
      </c>
      <c r="J25" s="1">
        <v>410</v>
      </c>
      <c r="K25" s="1">
        <v>244</v>
      </c>
      <c r="L25" s="1">
        <v>133</v>
      </c>
      <c r="M25" s="1">
        <v>64</v>
      </c>
      <c r="N25" s="1">
        <v>30</v>
      </c>
      <c r="O25" s="1">
        <v>13</v>
      </c>
      <c r="P25" s="1">
        <v>14</v>
      </c>
      <c r="Q25" s="2">
        <v>12.2</v>
      </c>
    </row>
    <row r="26" spans="1:17" ht="9.6" customHeight="1" x14ac:dyDescent="0.2">
      <c r="A26" s="1" t="s">
        <v>23</v>
      </c>
      <c r="B26" s="1">
        <v>2937</v>
      </c>
      <c r="C26" s="1">
        <v>739</v>
      </c>
      <c r="D26" s="1">
        <v>737</v>
      </c>
      <c r="E26" s="1">
        <v>602</v>
      </c>
      <c r="F26" s="1">
        <v>385</v>
      </c>
      <c r="G26" s="1">
        <v>170</v>
      </c>
      <c r="H26" s="1">
        <v>116</v>
      </c>
      <c r="I26" s="1">
        <v>79</v>
      </c>
      <c r="J26" s="1">
        <v>52</v>
      </c>
      <c r="K26" s="1">
        <v>28</v>
      </c>
      <c r="L26" s="1">
        <v>15</v>
      </c>
      <c r="M26" s="1">
        <v>3</v>
      </c>
      <c r="N26" s="1">
        <v>3</v>
      </c>
      <c r="O26" s="1">
        <v>4</v>
      </c>
      <c r="P26" s="1">
        <v>4</v>
      </c>
      <c r="Q26" s="2">
        <v>9.9</v>
      </c>
    </row>
    <row r="27" spans="1:17" ht="9.6" customHeight="1" x14ac:dyDescent="0.2">
      <c r="A27" s="1" t="s">
        <v>24</v>
      </c>
      <c r="B27" s="1">
        <v>3220</v>
      </c>
      <c r="C27" s="1">
        <v>829</v>
      </c>
      <c r="D27" s="1">
        <v>841</v>
      </c>
      <c r="E27" s="1">
        <v>632</v>
      </c>
      <c r="F27" s="1">
        <v>374</v>
      </c>
      <c r="G27" s="1">
        <v>154</v>
      </c>
      <c r="H27" s="1">
        <v>152</v>
      </c>
      <c r="I27" s="1">
        <v>98</v>
      </c>
      <c r="J27" s="1">
        <v>61</v>
      </c>
      <c r="K27" s="1">
        <v>42</v>
      </c>
      <c r="L27" s="1">
        <v>16</v>
      </c>
      <c r="M27" s="1">
        <v>12</v>
      </c>
      <c r="N27" s="1">
        <v>4</v>
      </c>
      <c r="O27" s="1">
        <v>3</v>
      </c>
      <c r="P27" s="1">
        <v>2</v>
      </c>
      <c r="Q27" s="2">
        <v>9.6</v>
      </c>
    </row>
    <row r="28" spans="1:17" ht="9.6" customHeight="1" x14ac:dyDescent="0.2">
      <c r="A28" s="1" t="s">
        <v>25</v>
      </c>
      <c r="B28" s="1">
        <v>1598</v>
      </c>
      <c r="C28" s="1">
        <v>365</v>
      </c>
      <c r="D28" s="1">
        <v>384</v>
      </c>
      <c r="E28" s="1">
        <v>357</v>
      </c>
      <c r="F28" s="1">
        <v>205</v>
      </c>
      <c r="G28" s="1">
        <v>76</v>
      </c>
      <c r="H28" s="1">
        <v>67</v>
      </c>
      <c r="I28" s="1">
        <v>58</v>
      </c>
      <c r="J28" s="1">
        <v>37</v>
      </c>
      <c r="K28" s="1">
        <v>22</v>
      </c>
      <c r="L28" s="1">
        <v>16</v>
      </c>
      <c r="M28" s="1">
        <v>6</v>
      </c>
      <c r="N28" s="1">
        <v>4</v>
      </c>
      <c r="O28" s="1">
        <v>0</v>
      </c>
      <c r="P28" s="1">
        <v>1</v>
      </c>
      <c r="Q28" s="2">
        <v>10.7</v>
      </c>
    </row>
    <row r="29" spans="1:17" ht="9.6" customHeight="1" x14ac:dyDescent="0.2">
      <c r="A29" s="1" t="s">
        <v>1</v>
      </c>
      <c r="B29" s="1">
        <v>615</v>
      </c>
      <c r="C29" s="1">
        <v>111</v>
      </c>
      <c r="D29" s="1">
        <v>133</v>
      </c>
      <c r="E29" s="1">
        <v>133</v>
      </c>
      <c r="F29" s="1">
        <v>89</v>
      </c>
      <c r="G29" s="1">
        <v>33</v>
      </c>
      <c r="H29" s="1">
        <v>26</v>
      </c>
      <c r="I29" s="1">
        <v>31</v>
      </c>
      <c r="J29" s="1">
        <v>23</v>
      </c>
      <c r="K29" s="1">
        <v>11</v>
      </c>
      <c r="L29" s="1">
        <v>14</v>
      </c>
      <c r="M29" s="1">
        <v>7</v>
      </c>
      <c r="N29" s="1">
        <v>2</v>
      </c>
      <c r="O29" s="1">
        <v>1</v>
      </c>
      <c r="P29" s="1">
        <v>1</v>
      </c>
      <c r="Q29" s="2">
        <v>12.4</v>
      </c>
    </row>
    <row r="30" spans="1:17" ht="9.6" customHeight="1" x14ac:dyDescent="0.2">
      <c r="A30" s="1" t="s">
        <v>26</v>
      </c>
      <c r="B30" s="1">
        <v>1300</v>
      </c>
      <c r="C30" s="1">
        <v>73</v>
      </c>
      <c r="D30" s="1">
        <v>58</v>
      </c>
      <c r="E30" s="1">
        <v>56</v>
      </c>
      <c r="F30" s="1">
        <v>189</v>
      </c>
      <c r="G30" s="1">
        <v>238</v>
      </c>
      <c r="H30" s="1">
        <v>233</v>
      </c>
      <c r="I30" s="1">
        <v>173</v>
      </c>
      <c r="J30" s="1">
        <v>134</v>
      </c>
      <c r="K30" s="1">
        <v>70</v>
      </c>
      <c r="L30" s="1">
        <v>38</v>
      </c>
      <c r="M30" s="1">
        <v>23</v>
      </c>
      <c r="N30" s="1">
        <v>11</v>
      </c>
      <c r="O30" s="1">
        <v>2</v>
      </c>
      <c r="P30" s="1">
        <v>2</v>
      </c>
      <c r="Q30" s="2">
        <v>25.8</v>
      </c>
    </row>
    <row r="31" spans="1:17" ht="9.6" customHeight="1" x14ac:dyDescent="0.2">
      <c r="A31" s="1" t="s">
        <v>27</v>
      </c>
      <c r="B31" s="1">
        <v>153</v>
      </c>
      <c r="C31" s="1">
        <v>5</v>
      </c>
      <c r="D31" s="1">
        <v>5</v>
      </c>
      <c r="E31" s="1">
        <v>1</v>
      </c>
      <c r="F31" s="1">
        <v>10</v>
      </c>
      <c r="G31" s="1">
        <v>27</v>
      </c>
      <c r="H31" s="1">
        <v>29</v>
      </c>
      <c r="I31" s="1">
        <v>33</v>
      </c>
      <c r="J31" s="1">
        <v>20</v>
      </c>
      <c r="K31" s="1">
        <v>15</v>
      </c>
      <c r="L31" s="1">
        <v>7</v>
      </c>
      <c r="M31" s="1">
        <v>0</v>
      </c>
      <c r="N31" s="1">
        <v>1</v>
      </c>
      <c r="O31" s="1">
        <v>0</v>
      </c>
      <c r="P31" s="1">
        <v>0</v>
      </c>
      <c r="Q31" s="2">
        <v>29.9</v>
      </c>
    </row>
    <row r="32" spans="1:17" ht="9.6" customHeight="1" x14ac:dyDescent="0.2">
      <c r="A32" s="1" t="s">
        <v>28</v>
      </c>
      <c r="B32" s="1">
        <v>9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1</v>
      </c>
      <c r="I32" s="1">
        <v>1</v>
      </c>
      <c r="J32" s="1">
        <v>0</v>
      </c>
      <c r="K32" s="1">
        <v>3</v>
      </c>
      <c r="L32" s="1">
        <v>1</v>
      </c>
      <c r="M32" s="1">
        <v>1</v>
      </c>
      <c r="N32" s="1">
        <v>0</v>
      </c>
      <c r="O32" s="1">
        <v>0</v>
      </c>
      <c r="P32" s="1">
        <v>1</v>
      </c>
      <c r="Q32" s="2">
        <v>42.5</v>
      </c>
    </row>
    <row r="33" spans="1:17" ht="9.6" customHeight="1" x14ac:dyDescent="0.2">
      <c r="A33" s="1" t="s">
        <v>29</v>
      </c>
      <c r="B33" s="1">
        <v>5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>
        <v>3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2">
        <v>37.5</v>
      </c>
    </row>
    <row r="34" spans="1:17" ht="9.6" customHeight="1" x14ac:dyDescent="0.2">
      <c r="A34" s="1" t="s">
        <v>30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2">
        <v>0</v>
      </c>
    </row>
    <row r="35" spans="1:17" ht="9.6" customHeight="1" x14ac:dyDescent="0.2">
      <c r="A35" s="1" t="s">
        <v>31</v>
      </c>
      <c r="B35" s="1">
        <v>60</v>
      </c>
      <c r="C35" s="1">
        <v>6</v>
      </c>
      <c r="D35" s="1">
        <v>5</v>
      </c>
      <c r="E35" s="1">
        <v>6</v>
      </c>
      <c r="F35" s="1">
        <v>2</v>
      </c>
      <c r="G35" s="1">
        <v>5</v>
      </c>
      <c r="H35" s="1">
        <v>14</v>
      </c>
      <c r="I35" s="1">
        <v>9</v>
      </c>
      <c r="J35" s="1">
        <v>9</v>
      </c>
      <c r="K35" s="1">
        <v>2</v>
      </c>
      <c r="L35" s="1">
        <v>2</v>
      </c>
      <c r="M35" s="1">
        <v>0</v>
      </c>
      <c r="N35" s="1">
        <v>0</v>
      </c>
      <c r="O35" s="1">
        <v>0</v>
      </c>
      <c r="P35" s="1">
        <v>0</v>
      </c>
      <c r="Q35" s="2">
        <v>27.1</v>
      </c>
    </row>
    <row r="36" spans="1:17" ht="9.6" customHeight="1" x14ac:dyDescent="0.2">
      <c r="A36" s="1" t="s">
        <v>32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2">
        <v>0</v>
      </c>
    </row>
    <row r="37" spans="1:17" ht="9.6" customHeight="1" x14ac:dyDescent="0.2">
      <c r="A37" s="1" t="s">
        <v>33</v>
      </c>
      <c r="B37" s="1">
        <v>2</v>
      </c>
      <c r="C37" s="1">
        <v>0</v>
      </c>
      <c r="D37" s="1">
        <v>0</v>
      </c>
      <c r="E37" s="1">
        <v>1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2">
        <v>22.5</v>
      </c>
    </row>
    <row r="38" spans="1:17" ht="9.6" customHeight="1" x14ac:dyDescent="0.2">
      <c r="A38" s="1" t="s">
        <v>34</v>
      </c>
      <c r="B38" s="1">
        <v>37</v>
      </c>
      <c r="C38" s="1">
        <v>12</v>
      </c>
      <c r="D38" s="1">
        <v>5</v>
      </c>
      <c r="E38" s="1">
        <v>5</v>
      </c>
      <c r="F38" s="1">
        <v>4</v>
      </c>
      <c r="G38" s="1">
        <v>3</v>
      </c>
      <c r="H38" s="1">
        <v>3</v>
      </c>
      <c r="I38" s="1">
        <v>2</v>
      </c>
      <c r="J38" s="1">
        <v>1</v>
      </c>
      <c r="K38" s="1">
        <v>1</v>
      </c>
      <c r="L38" s="1">
        <v>0</v>
      </c>
      <c r="M38" s="1">
        <v>0</v>
      </c>
      <c r="N38" s="1">
        <v>0</v>
      </c>
      <c r="O38" s="1">
        <v>1</v>
      </c>
      <c r="P38" s="1">
        <v>0</v>
      </c>
      <c r="Q38" s="2">
        <v>11.5</v>
      </c>
    </row>
    <row r="39" spans="1:17" ht="9.6" customHeight="1" x14ac:dyDescent="0.2">
      <c r="A39" s="1" t="s">
        <v>35</v>
      </c>
      <c r="B39" s="1">
        <v>54</v>
      </c>
      <c r="C39" s="1">
        <v>0</v>
      </c>
      <c r="D39" s="1">
        <v>0</v>
      </c>
      <c r="E39" s="1">
        <v>0</v>
      </c>
      <c r="F39" s="1">
        <v>1</v>
      </c>
      <c r="G39" s="1">
        <v>2</v>
      </c>
      <c r="H39" s="1">
        <v>19</v>
      </c>
      <c r="I39" s="1">
        <v>13</v>
      </c>
      <c r="J39" s="1">
        <v>10</v>
      </c>
      <c r="K39" s="1">
        <v>6</v>
      </c>
      <c r="L39" s="1">
        <v>2</v>
      </c>
      <c r="M39" s="1">
        <v>0</v>
      </c>
      <c r="N39" s="1">
        <v>1</v>
      </c>
      <c r="O39" s="1">
        <v>0</v>
      </c>
      <c r="P39" s="1">
        <v>0</v>
      </c>
      <c r="Q39" s="2">
        <v>31.9</v>
      </c>
    </row>
    <row r="40" spans="1:17" ht="9.6" customHeight="1" x14ac:dyDescent="0.2">
      <c r="A40" s="1" t="s">
        <v>36</v>
      </c>
      <c r="B40" s="1">
        <v>26</v>
      </c>
      <c r="C40" s="1">
        <v>1</v>
      </c>
      <c r="D40" s="1">
        <v>0</v>
      </c>
      <c r="E40" s="1">
        <v>0</v>
      </c>
      <c r="F40" s="1">
        <v>1</v>
      </c>
      <c r="G40" s="1">
        <v>0</v>
      </c>
      <c r="H40" s="1">
        <v>12</v>
      </c>
      <c r="I40" s="1">
        <v>7</v>
      </c>
      <c r="J40" s="1">
        <v>3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  <c r="P40" s="1">
        <v>1</v>
      </c>
      <c r="Q40" s="2">
        <v>29.6</v>
      </c>
    </row>
    <row r="41" spans="1:17" ht="9.6" customHeight="1" x14ac:dyDescent="0.2">
      <c r="A41" s="1" t="s">
        <v>37</v>
      </c>
      <c r="B41" s="1">
        <v>11</v>
      </c>
      <c r="C41" s="1">
        <v>3</v>
      </c>
      <c r="D41" s="1">
        <v>0</v>
      </c>
      <c r="E41" s="1">
        <v>0</v>
      </c>
      <c r="F41" s="1">
        <v>0</v>
      </c>
      <c r="G41" s="1">
        <v>1</v>
      </c>
      <c r="H41" s="1">
        <v>2</v>
      </c>
      <c r="I41" s="1">
        <v>3</v>
      </c>
      <c r="J41" s="1">
        <v>1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v>0</v>
      </c>
      <c r="Q41" s="2">
        <v>28.8</v>
      </c>
    </row>
    <row r="42" spans="1:17" ht="9.6" customHeight="1" x14ac:dyDescent="0.2">
      <c r="A42" s="1" t="s">
        <v>38</v>
      </c>
      <c r="B42" s="1">
        <v>274</v>
      </c>
      <c r="C42" s="1">
        <v>56</v>
      </c>
      <c r="D42" s="1">
        <v>53</v>
      </c>
      <c r="E42" s="1">
        <v>39</v>
      </c>
      <c r="F42" s="1">
        <v>30</v>
      </c>
      <c r="G42" s="1">
        <v>16</v>
      </c>
      <c r="H42" s="1">
        <v>27</v>
      </c>
      <c r="I42" s="1">
        <v>20</v>
      </c>
      <c r="J42" s="1">
        <v>15</v>
      </c>
      <c r="K42" s="1">
        <v>10</v>
      </c>
      <c r="L42" s="1">
        <v>6</v>
      </c>
      <c r="M42" s="1">
        <v>2</v>
      </c>
      <c r="N42" s="1">
        <v>0</v>
      </c>
      <c r="O42" s="1">
        <v>0</v>
      </c>
      <c r="P42" s="1">
        <v>0</v>
      </c>
      <c r="Q42" s="2">
        <v>13.6</v>
      </c>
    </row>
    <row r="43" spans="1:17" ht="9.6" customHeight="1" x14ac:dyDescent="0.2">
      <c r="A43" s="1" t="s">
        <v>39</v>
      </c>
      <c r="B43" s="1">
        <v>339</v>
      </c>
      <c r="C43" s="1">
        <v>70</v>
      </c>
      <c r="D43" s="1">
        <v>55</v>
      </c>
      <c r="E43" s="1">
        <v>41</v>
      </c>
      <c r="F43" s="1">
        <v>33</v>
      </c>
      <c r="G43" s="1">
        <v>25</v>
      </c>
      <c r="H43" s="1">
        <v>35</v>
      </c>
      <c r="I43" s="1">
        <v>38</v>
      </c>
      <c r="J43" s="1">
        <v>18</v>
      </c>
      <c r="K43" s="1">
        <v>10</v>
      </c>
      <c r="L43" s="1">
        <v>9</v>
      </c>
      <c r="M43" s="1">
        <v>4</v>
      </c>
      <c r="N43" s="1">
        <v>0</v>
      </c>
      <c r="O43" s="1">
        <v>1</v>
      </c>
      <c r="P43" s="1">
        <v>0</v>
      </c>
      <c r="Q43" s="2">
        <v>15.5</v>
      </c>
    </row>
    <row r="44" spans="1:17" ht="9.6" customHeight="1" x14ac:dyDescent="0.2">
      <c r="A44" s="1" t="s">
        <v>40</v>
      </c>
      <c r="B44" s="1">
        <v>268</v>
      </c>
      <c r="C44" s="1">
        <v>52</v>
      </c>
      <c r="D44" s="1">
        <v>36</v>
      </c>
      <c r="E44" s="1">
        <v>21</v>
      </c>
      <c r="F44" s="1">
        <v>13</v>
      </c>
      <c r="G44" s="1">
        <v>17</v>
      </c>
      <c r="H44" s="1">
        <v>36</v>
      </c>
      <c r="I44" s="1">
        <v>40</v>
      </c>
      <c r="J44" s="1">
        <v>20</v>
      </c>
      <c r="K44" s="1">
        <v>20</v>
      </c>
      <c r="L44" s="1">
        <v>6</v>
      </c>
      <c r="M44" s="1">
        <v>3</v>
      </c>
      <c r="N44" s="1">
        <v>3</v>
      </c>
      <c r="O44" s="1">
        <v>0</v>
      </c>
      <c r="P44" s="1">
        <v>1</v>
      </c>
      <c r="Q44" s="2">
        <v>23.5</v>
      </c>
    </row>
    <row r="45" spans="1:17" ht="9.6" customHeight="1" x14ac:dyDescent="0.2">
      <c r="A45" s="1" t="s">
        <v>42</v>
      </c>
      <c r="B45" s="1">
        <v>25</v>
      </c>
      <c r="C45" s="1">
        <v>1</v>
      </c>
      <c r="D45" s="1">
        <v>1</v>
      </c>
      <c r="E45" s="1">
        <v>2</v>
      </c>
      <c r="F45" s="1">
        <v>0</v>
      </c>
      <c r="G45" s="1">
        <v>2</v>
      </c>
      <c r="H45" s="1">
        <v>5</v>
      </c>
      <c r="I45" s="1">
        <v>3</v>
      </c>
      <c r="J45" s="1">
        <v>3</v>
      </c>
      <c r="K45" s="1">
        <v>3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2">
        <v>32.5</v>
      </c>
    </row>
    <row r="47" spans="1:17" ht="9.6" customHeight="1" x14ac:dyDescent="0.2">
      <c r="A47" s="1" t="s">
        <v>212</v>
      </c>
      <c r="B47" s="1">
        <v>10746</v>
      </c>
      <c r="C47" s="1">
        <v>2200</v>
      </c>
      <c r="D47" s="1">
        <v>2049</v>
      </c>
      <c r="E47" s="1">
        <v>1771</v>
      </c>
      <c r="F47" s="1">
        <v>1493</v>
      </c>
      <c r="G47" s="1">
        <v>1125</v>
      </c>
      <c r="H47" s="1">
        <v>798</v>
      </c>
      <c r="I47" s="1">
        <v>523</v>
      </c>
      <c r="J47" s="1">
        <v>355</v>
      </c>
      <c r="K47" s="1">
        <v>204</v>
      </c>
      <c r="L47" s="1">
        <v>153</v>
      </c>
      <c r="M47" s="1">
        <v>35</v>
      </c>
      <c r="N47" s="1">
        <v>23</v>
      </c>
      <c r="O47" s="1">
        <v>6</v>
      </c>
      <c r="P47" s="1">
        <v>11</v>
      </c>
      <c r="Q47" s="2">
        <v>13.2</v>
      </c>
    </row>
    <row r="48" spans="1:17" ht="9.6" customHeight="1" x14ac:dyDescent="0.2">
      <c r="A48" s="1" t="s">
        <v>23</v>
      </c>
      <c r="B48" s="1">
        <v>2886</v>
      </c>
      <c r="C48" s="1">
        <v>683</v>
      </c>
      <c r="D48" s="1">
        <v>673</v>
      </c>
      <c r="E48" s="1">
        <v>561</v>
      </c>
      <c r="F48" s="1">
        <v>406</v>
      </c>
      <c r="G48" s="1">
        <v>230</v>
      </c>
      <c r="H48" s="1">
        <v>130</v>
      </c>
      <c r="I48" s="1">
        <v>86</v>
      </c>
      <c r="J48" s="1">
        <v>44</v>
      </c>
      <c r="K48" s="1">
        <v>31</v>
      </c>
      <c r="L48" s="1">
        <v>31</v>
      </c>
      <c r="M48" s="1">
        <v>6</v>
      </c>
      <c r="N48" s="1">
        <v>2</v>
      </c>
      <c r="O48" s="1">
        <v>2</v>
      </c>
      <c r="P48" s="1">
        <v>1</v>
      </c>
      <c r="Q48" s="2">
        <v>10.8</v>
      </c>
    </row>
    <row r="49" spans="1:17" ht="9.6" customHeight="1" x14ac:dyDescent="0.2">
      <c r="A49" s="1" t="s">
        <v>24</v>
      </c>
      <c r="B49" s="1">
        <v>3121</v>
      </c>
      <c r="C49" s="1">
        <v>804</v>
      </c>
      <c r="D49" s="1">
        <v>690</v>
      </c>
      <c r="E49" s="1">
        <v>602</v>
      </c>
      <c r="F49" s="1">
        <v>450</v>
      </c>
      <c r="G49" s="1">
        <v>225</v>
      </c>
      <c r="H49" s="1">
        <v>146</v>
      </c>
      <c r="I49" s="1">
        <v>76</v>
      </c>
      <c r="J49" s="1">
        <v>59</v>
      </c>
      <c r="K49" s="1">
        <v>27</v>
      </c>
      <c r="L49" s="1">
        <v>22</v>
      </c>
      <c r="M49" s="1">
        <v>5</v>
      </c>
      <c r="N49" s="1">
        <v>5</v>
      </c>
      <c r="O49" s="1">
        <v>4</v>
      </c>
      <c r="P49" s="1">
        <v>6</v>
      </c>
      <c r="Q49" s="2">
        <v>10.6</v>
      </c>
    </row>
    <row r="50" spans="1:17" ht="9.6" customHeight="1" x14ac:dyDescent="0.2">
      <c r="A50" s="1" t="s">
        <v>25</v>
      </c>
      <c r="B50" s="1">
        <v>1516</v>
      </c>
      <c r="C50" s="1">
        <v>344</v>
      </c>
      <c r="D50" s="1">
        <v>356</v>
      </c>
      <c r="E50" s="1">
        <v>305</v>
      </c>
      <c r="F50" s="1">
        <v>184</v>
      </c>
      <c r="G50" s="1">
        <v>119</v>
      </c>
      <c r="H50" s="1">
        <v>74</v>
      </c>
      <c r="I50" s="1">
        <v>49</v>
      </c>
      <c r="J50" s="1">
        <v>35</v>
      </c>
      <c r="K50" s="1">
        <v>28</v>
      </c>
      <c r="L50" s="1">
        <v>17</v>
      </c>
      <c r="M50" s="1">
        <v>2</v>
      </c>
      <c r="N50" s="1">
        <v>2</v>
      </c>
      <c r="O50" s="1">
        <v>0</v>
      </c>
      <c r="P50" s="1">
        <v>1</v>
      </c>
      <c r="Q50" s="2">
        <v>11</v>
      </c>
    </row>
    <row r="51" spans="1:17" ht="9.6" customHeight="1" x14ac:dyDescent="0.2">
      <c r="A51" s="1" t="s">
        <v>1</v>
      </c>
      <c r="B51" s="1">
        <v>687</v>
      </c>
      <c r="C51" s="1">
        <v>108</v>
      </c>
      <c r="D51" s="1">
        <v>127</v>
      </c>
      <c r="E51" s="1">
        <v>138</v>
      </c>
      <c r="F51" s="1">
        <v>104</v>
      </c>
      <c r="G51" s="1">
        <v>52</v>
      </c>
      <c r="H51" s="1">
        <v>58</v>
      </c>
      <c r="I51" s="1">
        <v>29</v>
      </c>
      <c r="J51" s="1">
        <v>38</v>
      </c>
      <c r="K51" s="1">
        <v>12</v>
      </c>
      <c r="L51" s="1">
        <v>15</v>
      </c>
      <c r="M51" s="1">
        <v>4</v>
      </c>
      <c r="N51" s="1">
        <v>2</v>
      </c>
      <c r="O51" s="1">
        <v>0</v>
      </c>
      <c r="P51" s="1">
        <v>0</v>
      </c>
      <c r="Q51" s="2">
        <v>13.9</v>
      </c>
    </row>
    <row r="52" spans="1:17" ht="9.6" customHeight="1" x14ac:dyDescent="0.2">
      <c r="A52" s="1" t="s">
        <v>26</v>
      </c>
      <c r="B52" s="1">
        <v>1333</v>
      </c>
      <c r="C52" s="1">
        <v>56</v>
      </c>
      <c r="D52" s="1">
        <v>51</v>
      </c>
      <c r="E52" s="1">
        <v>54</v>
      </c>
      <c r="F52" s="1">
        <v>239</v>
      </c>
      <c r="G52" s="1">
        <v>348</v>
      </c>
      <c r="H52" s="1">
        <v>226</v>
      </c>
      <c r="I52" s="1">
        <v>147</v>
      </c>
      <c r="J52" s="1">
        <v>109</v>
      </c>
      <c r="K52" s="1">
        <v>57</v>
      </c>
      <c r="L52" s="1">
        <v>31</v>
      </c>
      <c r="M52" s="1">
        <v>9</v>
      </c>
      <c r="N52" s="1">
        <v>5</v>
      </c>
      <c r="O52" s="1">
        <v>0</v>
      </c>
      <c r="P52" s="1">
        <v>1</v>
      </c>
      <c r="Q52" s="2">
        <v>23.8</v>
      </c>
    </row>
    <row r="53" spans="1:17" ht="9.6" customHeight="1" x14ac:dyDescent="0.2">
      <c r="A53" s="1" t="s">
        <v>27</v>
      </c>
      <c r="B53" s="1">
        <v>118</v>
      </c>
      <c r="C53" s="1">
        <v>4</v>
      </c>
      <c r="D53" s="1">
        <v>5</v>
      </c>
      <c r="E53" s="1">
        <v>1</v>
      </c>
      <c r="F53" s="1">
        <v>4</v>
      </c>
      <c r="G53" s="1">
        <v>29</v>
      </c>
      <c r="H53" s="1">
        <v>31</v>
      </c>
      <c r="I53" s="1">
        <v>23</v>
      </c>
      <c r="J53" s="1">
        <v>4</v>
      </c>
      <c r="K53" s="1">
        <v>8</v>
      </c>
      <c r="L53" s="1">
        <v>7</v>
      </c>
      <c r="M53" s="1">
        <v>1</v>
      </c>
      <c r="N53" s="1">
        <v>0</v>
      </c>
      <c r="O53" s="1">
        <v>0</v>
      </c>
      <c r="P53" s="1">
        <v>1</v>
      </c>
      <c r="Q53" s="2">
        <v>27.6</v>
      </c>
    </row>
    <row r="54" spans="1:17" ht="9.6" customHeight="1" x14ac:dyDescent="0.2">
      <c r="A54" s="1" t="s">
        <v>28</v>
      </c>
      <c r="B54" s="1">
        <v>3</v>
      </c>
      <c r="C54" s="1">
        <v>1</v>
      </c>
      <c r="D54" s="1">
        <v>0</v>
      </c>
      <c r="E54" s="1">
        <v>0</v>
      </c>
      <c r="F54" s="1">
        <v>0</v>
      </c>
      <c r="G54" s="1">
        <v>2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2">
        <v>21.3</v>
      </c>
    </row>
    <row r="55" spans="1:17" ht="9.6" customHeight="1" x14ac:dyDescent="0.2">
      <c r="A55" s="1" t="s">
        <v>29</v>
      </c>
      <c r="B55" s="1">
        <v>6</v>
      </c>
      <c r="C55" s="1">
        <v>0</v>
      </c>
      <c r="D55" s="1">
        <v>0</v>
      </c>
      <c r="E55" s="1">
        <v>0</v>
      </c>
      <c r="F55" s="1">
        <v>1</v>
      </c>
      <c r="G55" s="1">
        <v>1</v>
      </c>
      <c r="H55" s="1">
        <v>1</v>
      </c>
      <c r="I55" s="1">
        <v>1</v>
      </c>
      <c r="J55" s="1">
        <v>0</v>
      </c>
      <c r="K55" s="1">
        <v>0</v>
      </c>
      <c r="L55" s="1">
        <v>1</v>
      </c>
      <c r="M55" s="1">
        <v>1</v>
      </c>
      <c r="N55" s="1">
        <v>0</v>
      </c>
      <c r="O55" s="1">
        <v>0</v>
      </c>
      <c r="P55" s="1">
        <v>0</v>
      </c>
      <c r="Q55" s="2">
        <v>30</v>
      </c>
    </row>
    <row r="56" spans="1:17" ht="9.6" customHeight="1" x14ac:dyDescent="0.2">
      <c r="A56" s="1" t="s">
        <v>30</v>
      </c>
      <c r="B56" s="1">
        <v>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2">
        <v>32.5</v>
      </c>
    </row>
    <row r="57" spans="1:17" ht="9.6" customHeight="1" x14ac:dyDescent="0.2">
      <c r="A57" s="1" t="s">
        <v>31</v>
      </c>
      <c r="B57" s="1">
        <v>77</v>
      </c>
      <c r="C57" s="1">
        <v>13</v>
      </c>
      <c r="D57" s="1">
        <v>5</v>
      </c>
      <c r="E57" s="1">
        <v>10</v>
      </c>
      <c r="F57" s="1">
        <v>13</v>
      </c>
      <c r="G57" s="1">
        <v>14</v>
      </c>
      <c r="H57" s="1">
        <v>14</v>
      </c>
      <c r="I57" s="1">
        <v>1</v>
      </c>
      <c r="J57" s="1">
        <v>3</v>
      </c>
      <c r="K57" s="1">
        <v>1</v>
      </c>
      <c r="L57" s="1">
        <v>2</v>
      </c>
      <c r="M57" s="1">
        <v>1</v>
      </c>
      <c r="N57" s="1">
        <v>0</v>
      </c>
      <c r="O57" s="1">
        <v>0</v>
      </c>
      <c r="P57" s="1">
        <v>0</v>
      </c>
      <c r="Q57" s="2">
        <v>19</v>
      </c>
    </row>
    <row r="58" spans="1:17" ht="9.6" customHeight="1" x14ac:dyDescent="0.2">
      <c r="A58" s="1" t="s">
        <v>32</v>
      </c>
      <c r="B58" s="1">
        <v>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35</v>
      </c>
    </row>
    <row r="59" spans="1:17" ht="9.6" customHeight="1" x14ac:dyDescent="0.2">
      <c r="A59" s="1" t="s">
        <v>33</v>
      </c>
      <c r="B59" s="1">
        <v>3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1</v>
      </c>
      <c r="I59" s="1">
        <v>1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2">
        <v>27.5</v>
      </c>
    </row>
    <row r="60" spans="1:17" ht="9.6" customHeight="1" x14ac:dyDescent="0.2">
      <c r="A60" s="1" t="s">
        <v>34</v>
      </c>
      <c r="B60" s="1">
        <v>45</v>
      </c>
      <c r="C60" s="1">
        <v>8</v>
      </c>
      <c r="D60" s="1">
        <v>9</v>
      </c>
      <c r="E60" s="1">
        <v>4</v>
      </c>
      <c r="F60" s="1">
        <v>4</v>
      </c>
      <c r="G60" s="1">
        <v>9</v>
      </c>
      <c r="H60" s="1">
        <v>4</v>
      </c>
      <c r="I60" s="1">
        <v>4</v>
      </c>
      <c r="J60" s="1">
        <v>1</v>
      </c>
      <c r="K60" s="1">
        <v>1</v>
      </c>
      <c r="L60" s="1">
        <v>1</v>
      </c>
      <c r="M60" s="1">
        <v>0</v>
      </c>
      <c r="N60" s="1">
        <v>0</v>
      </c>
      <c r="O60" s="1">
        <v>0</v>
      </c>
      <c r="P60" s="1">
        <v>0</v>
      </c>
      <c r="Q60" s="2">
        <v>16.899999999999999</v>
      </c>
    </row>
    <row r="61" spans="1:17" ht="9.6" customHeight="1" x14ac:dyDescent="0.2">
      <c r="A61" s="1" t="s">
        <v>35</v>
      </c>
      <c r="B61" s="1">
        <v>15</v>
      </c>
      <c r="C61" s="1">
        <v>7</v>
      </c>
      <c r="D61" s="1">
        <v>1</v>
      </c>
      <c r="E61" s="1">
        <v>0</v>
      </c>
      <c r="F61" s="1">
        <v>0</v>
      </c>
      <c r="G61" s="1">
        <v>1</v>
      </c>
      <c r="H61" s="1">
        <v>2</v>
      </c>
      <c r="I61" s="1">
        <v>2</v>
      </c>
      <c r="J61" s="1">
        <v>1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2">
        <v>7.5</v>
      </c>
    </row>
    <row r="62" spans="1:17" ht="9.6" customHeight="1" x14ac:dyDescent="0.2">
      <c r="A62" s="1" t="s">
        <v>36</v>
      </c>
      <c r="B62" s="1">
        <v>7</v>
      </c>
      <c r="C62" s="1">
        <v>2</v>
      </c>
      <c r="D62" s="1">
        <v>0</v>
      </c>
      <c r="E62" s="1">
        <v>0</v>
      </c>
      <c r="F62" s="1">
        <v>1</v>
      </c>
      <c r="G62" s="1">
        <v>0</v>
      </c>
      <c r="H62" s="1">
        <v>1</v>
      </c>
      <c r="I62" s="1">
        <v>1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1</v>
      </c>
      <c r="Q62" s="2">
        <v>27.5</v>
      </c>
    </row>
    <row r="63" spans="1:17" ht="9.6" customHeight="1" x14ac:dyDescent="0.2">
      <c r="A63" s="1" t="s">
        <v>37</v>
      </c>
      <c r="B63" s="1">
        <v>10</v>
      </c>
      <c r="C63" s="1">
        <v>2</v>
      </c>
      <c r="D63" s="1">
        <v>0</v>
      </c>
      <c r="E63" s="1">
        <v>0</v>
      </c>
      <c r="F63" s="1">
        <v>1</v>
      </c>
      <c r="G63" s="1">
        <v>0</v>
      </c>
      <c r="H63" s="1">
        <v>3</v>
      </c>
      <c r="I63" s="1">
        <v>2</v>
      </c>
      <c r="J63" s="1">
        <v>1</v>
      </c>
      <c r="K63" s="1">
        <v>0</v>
      </c>
      <c r="L63" s="1">
        <v>1</v>
      </c>
      <c r="M63" s="1">
        <v>0</v>
      </c>
      <c r="N63" s="1">
        <v>0</v>
      </c>
      <c r="O63" s="1">
        <v>0</v>
      </c>
      <c r="P63" s="1">
        <v>0</v>
      </c>
      <c r="Q63" s="2">
        <v>28.3</v>
      </c>
    </row>
    <row r="64" spans="1:17" ht="9.6" customHeight="1" x14ac:dyDescent="0.2">
      <c r="A64" s="1" t="s">
        <v>38</v>
      </c>
      <c r="B64" s="1">
        <v>301</v>
      </c>
      <c r="C64" s="1">
        <v>57</v>
      </c>
      <c r="D64" s="1">
        <v>52</v>
      </c>
      <c r="E64" s="1">
        <v>37</v>
      </c>
      <c r="F64" s="1">
        <v>33</v>
      </c>
      <c r="G64" s="1">
        <v>36</v>
      </c>
      <c r="H64" s="1">
        <v>31</v>
      </c>
      <c r="I64" s="1">
        <v>22</v>
      </c>
      <c r="J64" s="1">
        <v>18</v>
      </c>
      <c r="K64" s="1">
        <v>7</v>
      </c>
      <c r="L64" s="1">
        <v>5</v>
      </c>
      <c r="M64" s="1">
        <v>3</v>
      </c>
      <c r="N64" s="1">
        <v>0</v>
      </c>
      <c r="O64" s="1">
        <v>0</v>
      </c>
      <c r="P64" s="1">
        <v>0</v>
      </c>
      <c r="Q64" s="2">
        <v>15.7</v>
      </c>
    </row>
    <row r="65" spans="1:17" ht="9.6" customHeight="1" x14ac:dyDescent="0.2">
      <c r="A65" s="1" t="s">
        <v>39</v>
      </c>
      <c r="B65" s="1">
        <v>360</v>
      </c>
      <c r="C65" s="1">
        <v>59</v>
      </c>
      <c r="D65" s="1">
        <v>62</v>
      </c>
      <c r="E65" s="1">
        <v>41</v>
      </c>
      <c r="F65" s="1">
        <v>34</v>
      </c>
      <c r="G65" s="1">
        <v>32</v>
      </c>
      <c r="H65" s="1">
        <v>43</v>
      </c>
      <c r="I65" s="1">
        <v>36</v>
      </c>
      <c r="J65" s="1">
        <v>16</v>
      </c>
      <c r="K65" s="1">
        <v>20</v>
      </c>
      <c r="L65" s="1">
        <v>12</v>
      </c>
      <c r="M65" s="1">
        <v>1</v>
      </c>
      <c r="N65" s="1">
        <v>4</v>
      </c>
      <c r="O65" s="1">
        <v>0</v>
      </c>
      <c r="P65" s="1">
        <v>0</v>
      </c>
      <c r="Q65" s="2">
        <v>17.600000000000001</v>
      </c>
    </row>
    <row r="66" spans="1:17" ht="9.6" customHeight="1" x14ac:dyDescent="0.2">
      <c r="A66" s="1" t="s">
        <v>40</v>
      </c>
      <c r="B66" s="1">
        <v>234</v>
      </c>
      <c r="C66" s="1">
        <v>46</v>
      </c>
      <c r="D66" s="1">
        <v>17</v>
      </c>
      <c r="E66" s="1">
        <v>17</v>
      </c>
      <c r="F66" s="1">
        <v>19</v>
      </c>
      <c r="G66" s="1">
        <v>24</v>
      </c>
      <c r="H66" s="1">
        <v>31</v>
      </c>
      <c r="I66" s="1">
        <v>38</v>
      </c>
      <c r="J66" s="1">
        <v>21</v>
      </c>
      <c r="K66" s="1">
        <v>10</v>
      </c>
      <c r="L66" s="1">
        <v>6</v>
      </c>
      <c r="M66" s="1">
        <v>2</v>
      </c>
      <c r="N66" s="1">
        <v>3</v>
      </c>
      <c r="O66" s="1">
        <v>0</v>
      </c>
      <c r="P66" s="1">
        <v>0</v>
      </c>
      <c r="Q66" s="2">
        <v>23.8</v>
      </c>
    </row>
    <row r="67" spans="1:17" ht="9.6" customHeight="1" x14ac:dyDescent="0.2">
      <c r="A67" s="1" t="s">
        <v>42</v>
      </c>
      <c r="B67" s="1">
        <v>21</v>
      </c>
      <c r="C67" s="1">
        <v>6</v>
      </c>
      <c r="D67" s="1">
        <v>1</v>
      </c>
      <c r="E67" s="1">
        <v>1</v>
      </c>
      <c r="F67" s="1">
        <v>0</v>
      </c>
      <c r="G67" s="1">
        <v>2</v>
      </c>
      <c r="H67" s="1">
        <v>2</v>
      </c>
      <c r="I67" s="1">
        <v>3</v>
      </c>
      <c r="J67" s="1">
        <v>3</v>
      </c>
      <c r="K67" s="1">
        <v>2</v>
      </c>
      <c r="L67" s="1">
        <v>1</v>
      </c>
      <c r="M67" s="1">
        <v>0</v>
      </c>
      <c r="N67" s="1">
        <v>0</v>
      </c>
      <c r="O67" s="1">
        <v>0</v>
      </c>
      <c r="P67" s="1">
        <v>0</v>
      </c>
      <c r="Q67" s="2">
        <v>26.3</v>
      </c>
    </row>
    <row r="68" spans="1:17" ht="9.6" customHeight="1" x14ac:dyDescent="0.2">
      <c r="A68" s="9" t="s">
        <v>150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</sheetData>
  <mergeCells count="1">
    <mergeCell ref="A68:Q6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316E-58D7-42A0-8503-F13CEF19E08A}">
  <dimension ref="A1:Q59"/>
  <sheetViews>
    <sheetView view="pageBreakPreview" topLeftCell="A34" zoomScale="125" zoomScaleNormal="100" zoomScaleSheetLayoutView="125" workbookViewId="0">
      <selection activeCell="A61" activeCellId="3" sqref="A48:XFD48 A50:XFD50 A52:XFD52 A61:XFD61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188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29079</v>
      </c>
      <c r="C3" s="1">
        <v>4635</v>
      </c>
      <c r="D3" s="1">
        <v>4540</v>
      </c>
      <c r="E3" s="1">
        <v>3909</v>
      </c>
      <c r="F3" s="1">
        <v>3145</v>
      </c>
      <c r="G3" s="1">
        <v>2285</v>
      </c>
      <c r="H3" s="1">
        <v>2070</v>
      </c>
      <c r="I3" s="1">
        <v>1755</v>
      </c>
      <c r="J3" s="1">
        <v>1489</v>
      </c>
      <c r="K3" s="1">
        <v>1280</v>
      </c>
      <c r="L3" s="1">
        <v>1160</v>
      </c>
      <c r="M3" s="1">
        <v>857</v>
      </c>
      <c r="N3" s="1">
        <v>754</v>
      </c>
      <c r="O3" s="1">
        <v>483</v>
      </c>
      <c r="P3" s="1">
        <v>717</v>
      </c>
      <c r="Q3" s="2">
        <v>17.3</v>
      </c>
    </row>
    <row r="4" spans="1:17" x14ac:dyDescent="0.2">
      <c r="A4" s="1" t="s">
        <v>23</v>
      </c>
      <c r="B4" s="1">
        <v>9838</v>
      </c>
      <c r="C4" s="1">
        <v>1598</v>
      </c>
      <c r="D4" s="1">
        <v>1588</v>
      </c>
      <c r="E4" s="1">
        <v>1322</v>
      </c>
      <c r="F4" s="1">
        <v>1103</v>
      </c>
      <c r="G4" s="1">
        <v>794</v>
      </c>
      <c r="H4" s="1">
        <v>644</v>
      </c>
      <c r="I4" s="1">
        <v>573</v>
      </c>
      <c r="J4" s="1">
        <v>529</v>
      </c>
      <c r="K4" s="1">
        <v>425</v>
      </c>
      <c r="L4" s="1">
        <v>389</v>
      </c>
      <c r="M4" s="1">
        <v>297</v>
      </c>
      <c r="N4" s="1">
        <v>224</v>
      </c>
      <c r="O4" s="1">
        <v>155</v>
      </c>
      <c r="P4" s="1">
        <v>197</v>
      </c>
      <c r="Q4" s="2">
        <v>16.899999999999999</v>
      </c>
    </row>
    <row r="5" spans="1:17" x14ac:dyDescent="0.2">
      <c r="A5" s="1" t="s">
        <v>24</v>
      </c>
      <c r="B5" s="1">
        <v>11359</v>
      </c>
      <c r="C5" s="1">
        <v>1800</v>
      </c>
      <c r="D5" s="1">
        <v>1712</v>
      </c>
      <c r="E5" s="1">
        <v>1440</v>
      </c>
      <c r="F5" s="1">
        <v>1226</v>
      </c>
      <c r="G5" s="1">
        <v>967</v>
      </c>
      <c r="H5" s="1">
        <v>921</v>
      </c>
      <c r="I5" s="1">
        <v>753</v>
      </c>
      <c r="J5" s="1">
        <v>565</v>
      </c>
      <c r="K5" s="1">
        <v>486</v>
      </c>
      <c r="L5" s="1">
        <v>431</v>
      </c>
      <c r="M5" s="1">
        <v>328</v>
      </c>
      <c r="N5" s="1">
        <v>273</v>
      </c>
      <c r="O5" s="1">
        <v>185</v>
      </c>
      <c r="P5" s="1">
        <v>272</v>
      </c>
      <c r="Q5" s="2">
        <v>18</v>
      </c>
    </row>
    <row r="6" spans="1:17" x14ac:dyDescent="0.2">
      <c r="A6" s="1" t="s">
        <v>25</v>
      </c>
      <c r="B6" s="1">
        <v>5105</v>
      </c>
      <c r="C6" s="1">
        <v>843</v>
      </c>
      <c r="D6" s="1">
        <v>836</v>
      </c>
      <c r="E6" s="1">
        <v>748</v>
      </c>
      <c r="F6" s="1">
        <v>510</v>
      </c>
      <c r="G6" s="1">
        <v>349</v>
      </c>
      <c r="H6" s="1">
        <v>316</v>
      </c>
      <c r="I6" s="1">
        <v>299</v>
      </c>
      <c r="J6" s="1">
        <v>249</v>
      </c>
      <c r="K6" s="1">
        <v>236</v>
      </c>
      <c r="L6" s="1">
        <v>223</v>
      </c>
      <c r="M6" s="1">
        <v>128</v>
      </c>
      <c r="N6" s="1">
        <v>149</v>
      </c>
      <c r="O6" s="1">
        <v>83</v>
      </c>
      <c r="P6" s="1">
        <v>136</v>
      </c>
      <c r="Q6" s="2">
        <v>16.2</v>
      </c>
    </row>
    <row r="7" spans="1:17" x14ac:dyDescent="0.2">
      <c r="A7" s="1" t="s">
        <v>1</v>
      </c>
      <c r="B7" s="1">
        <v>1885</v>
      </c>
      <c r="C7" s="1">
        <v>302</v>
      </c>
      <c r="D7" s="1">
        <v>344</v>
      </c>
      <c r="E7" s="1">
        <v>343</v>
      </c>
      <c r="F7" s="1">
        <v>172</v>
      </c>
      <c r="G7" s="1">
        <v>59</v>
      </c>
      <c r="H7" s="1">
        <v>68</v>
      </c>
      <c r="I7" s="1">
        <v>61</v>
      </c>
      <c r="J7" s="1">
        <v>75</v>
      </c>
      <c r="K7" s="1">
        <v>85</v>
      </c>
      <c r="L7" s="1">
        <v>83</v>
      </c>
      <c r="M7" s="1">
        <v>80</v>
      </c>
      <c r="N7" s="1">
        <v>82</v>
      </c>
      <c r="O7" s="1">
        <v>43</v>
      </c>
      <c r="P7" s="1">
        <v>88</v>
      </c>
      <c r="Q7" s="2">
        <v>14.3</v>
      </c>
    </row>
    <row r="8" spans="1:17" x14ac:dyDescent="0.2">
      <c r="A8" s="1" t="s">
        <v>26</v>
      </c>
      <c r="B8" s="1">
        <v>611</v>
      </c>
      <c r="C8" s="1">
        <v>59</v>
      </c>
      <c r="D8" s="1">
        <v>39</v>
      </c>
      <c r="E8" s="1">
        <v>44</v>
      </c>
      <c r="F8" s="1">
        <v>110</v>
      </c>
      <c r="G8" s="1">
        <v>92</v>
      </c>
      <c r="H8" s="1">
        <v>70</v>
      </c>
      <c r="I8" s="1">
        <v>33</v>
      </c>
      <c r="J8" s="1">
        <v>41</v>
      </c>
      <c r="K8" s="1">
        <v>29</v>
      </c>
      <c r="L8" s="1">
        <v>29</v>
      </c>
      <c r="M8" s="1">
        <v>19</v>
      </c>
      <c r="N8" s="1">
        <v>16</v>
      </c>
      <c r="O8" s="1">
        <v>14</v>
      </c>
      <c r="P8" s="1">
        <v>16</v>
      </c>
      <c r="Q8" s="2">
        <v>22.9</v>
      </c>
    </row>
    <row r="9" spans="1:17" x14ac:dyDescent="0.2">
      <c r="A9" s="1" t="s">
        <v>27</v>
      </c>
      <c r="B9" s="1">
        <v>41</v>
      </c>
      <c r="C9" s="1">
        <v>5</v>
      </c>
      <c r="D9" s="1">
        <v>2</v>
      </c>
      <c r="E9" s="1">
        <v>0</v>
      </c>
      <c r="F9" s="1">
        <v>7</v>
      </c>
      <c r="G9" s="1">
        <v>10</v>
      </c>
      <c r="H9" s="1">
        <v>5</v>
      </c>
      <c r="I9" s="1">
        <v>3</v>
      </c>
      <c r="J9" s="1">
        <v>1</v>
      </c>
      <c r="K9" s="1">
        <v>4</v>
      </c>
      <c r="L9" s="1">
        <v>1</v>
      </c>
      <c r="M9" s="1">
        <v>1</v>
      </c>
      <c r="N9" s="1">
        <v>0</v>
      </c>
      <c r="O9" s="1">
        <v>0</v>
      </c>
      <c r="P9" s="1">
        <v>2</v>
      </c>
      <c r="Q9" s="2">
        <v>23.3</v>
      </c>
    </row>
    <row r="10" spans="1:17" x14ac:dyDescent="0.2">
      <c r="A10" s="1" t="s">
        <v>29</v>
      </c>
      <c r="B10" s="1">
        <v>8</v>
      </c>
      <c r="C10" s="1">
        <v>2</v>
      </c>
      <c r="D10" s="1">
        <v>0</v>
      </c>
      <c r="E10" s="1">
        <v>1</v>
      </c>
      <c r="F10" s="1">
        <v>1</v>
      </c>
      <c r="G10" s="1">
        <v>0</v>
      </c>
      <c r="H10" s="1">
        <v>0</v>
      </c>
      <c r="I10" s="1">
        <v>2</v>
      </c>
      <c r="J10" s="1">
        <v>1</v>
      </c>
      <c r="K10" s="1">
        <v>0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2">
        <v>25</v>
      </c>
    </row>
    <row r="11" spans="1:17" x14ac:dyDescent="0.2">
      <c r="A11" s="1" t="s">
        <v>31</v>
      </c>
      <c r="B11" s="1">
        <v>19</v>
      </c>
      <c r="C11" s="1">
        <v>4</v>
      </c>
      <c r="D11" s="1">
        <v>2</v>
      </c>
      <c r="E11" s="1">
        <v>3</v>
      </c>
      <c r="F11" s="1">
        <v>1</v>
      </c>
      <c r="G11" s="1">
        <v>2</v>
      </c>
      <c r="H11" s="1">
        <v>2</v>
      </c>
      <c r="I11" s="1">
        <v>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2">
        <v>17.5</v>
      </c>
    </row>
    <row r="12" spans="1:17" x14ac:dyDescent="0.2">
      <c r="A12" s="1" t="s">
        <v>33</v>
      </c>
      <c r="B12" s="1">
        <v>3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2">
        <v>27.5</v>
      </c>
    </row>
    <row r="13" spans="1:17" x14ac:dyDescent="0.2">
      <c r="A13" s="1" t="s">
        <v>34</v>
      </c>
      <c r="B13" s="1">
        <v>11</v>
      </c>
      <c r="C13" s="1">
        <v>1</v>
      </c>
      <c r="D13" s="1">
        <v>1</v>
      </c>
      <c r="E13" s="1">
        <v>1</v>
      </c>
      <c r="F13" s="1">
        <v>1</v>
      </c>
      <c r="G13" s="1">
        <v>0</v>
      </c>
      <c r="H13" s="1">
        <v>0</v>
      </c>
      <c r="I13" s="1">
        <v>3</v>
      </c>
      <c r="J13" s="1">
        <v>2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2">
        <v>32.5</v>
      </c>
    </row>
    <row r="14" spans="1:17" x14ac:dyDescent="0.2">
      <c r="A14" s="1" t="s">
        <v>35</v>
      </c>
      <c r="B14" s="1">
        <v>51</v>
      </c>
      <c r="C14" s="1">
        <v>0</v>
      </c>
      <c r="D14" s="1">
        <v>1</v>
      </c>
      <c r="E14" s="1">
        <v>0</v>
      </c>
      <c r="F14" s="1">
        <v>0</v>
      </c>
      <c r="G14" s="1">
        <v>0</v>
      </c>
      <c r="H14" s="1">
        <v>14</v>
      </c>
      <c r="I14" s="1">
        <v>10</v>
      </c>
      <c r="J14" s="1">
        <v>13</v>
      </c>
      <c r="K14" s="1">
        <v>9</v>
      </c>
      <c r="L14" s="1">
        <v>2</v>
      </c>
      <c r="M14" s="1">
        <v>1</v>
      </c>
      <c r="N14" s="1">
        <v>1</v>
      </c>
      <c r="O14" s="1">
        <v>0</v>
      </c>
      <c r="P14" s="1">
        <v>0</v>
      </c>
      <c r="Q14" s="2">
        <v>35.200000000000003</v>
      </c>
    </row>
    <row r="15" spans="1:17" x14ac:dyDescent="0.2">
      <c r="A15" s="1" t="s">
        <v>36</v>
      </c>
      <c r="B15" s="1">
        <v>11</v>
      </c>
      <c r="C15" s="1">
        <v>2</v>
      </c>
      <c r="D15" s="1">
        <v>0</v>
      </c>
      <c r="E15" s="1">
        <v>0</v>
      </c>
      <c r="F15" s="1">
        <v>0</v>
      </c>
      <c r="G15" s="1">
        <v>0</v>
      </c>
      <c r="H15" s="1">
        <v>5</v>
      </c>
      <c r="I15" s="1">
        <v>2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2">
        <v>28.5</v>
      </c>
    </row>
    <row r="16" spans="1:17" x14ac:dyDescent="0.2">
      <c r="A16" s="1" t="s">
        <v>37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2">
        <v>32.5</v>
      </c>
    </row>
    <row r="17" spans="1:17" x14ac:dyDescent="0.2">
      <c r="A17" s="1" t="s">
        <v>38</v>
      </c>
      <c r="B17" s="1">
        <v>28</v>
      </c>
      <c r="C17" s="1">
        <v>3</v>
      </c>
      <c r="D17" s="1">
        <v>2</v>
      </c>
      <c r="E17" s="1">
        <v>1</v>
      </c>
      <c r="F17" s="1">
        <v>4</v>
      </c>
      <c r="G17" s="1">
        <v>3</v>
      </c>
      <c r="H17" s="1">
        <v>4</v>
      </c>
      <c r="I17" s="1">
        <v>1</v>
      </c>
      <c r="J17" s="1">
        <v>2</v>
      </c>
      <c r="K17" s="1">
        <v>1</v>
      </c>
      <c r="L17" s="1">
        <v>1</v>
      </c>
      <c r="M17" s="1">
        <v>2</v>
      </c>
      <c r="N17" s="1">
        <v>3</v>
      </c>
      <c r="O17" s="1">
        <v>1</v>
      </c>
      <c r="P17" s="1">
        <v>0</v>
      </c>
      <c r="Q17" s="2">
        <v>26.3</v>
      </c>
    </row>
    <row r="18" spans="1:17" x14ac:dyDescent="0.2">
      <c r="A18" s="1" t="s">
        <v>39</v>
      </c>
      <c r="B18" s="1">
        <v>43</v>
      </c>
      <c r="C18" s="1">
        <v>6</v>
      </c>
      <c r="D18" s="1">
        <v>7</v>
      </c>
      <c r="E18" s="1">
        <v>0</v>
      </c>
      <c r="F18" s="1">
        <v>6</v>
      </c>
      <c r="G18" s="1">
        <v>3</v>
      </c>
      <c r="H18" s="1">
        <v>8</v>
      </c>
      <c r="I18" s="1">
        <v>2</v>
      </c>
      <c r="J18" s="1">
        <v>4</v>
      </c>
      <c r="K18" s="1">
        <v>3</v>
      </c>
      <c r="L18" s="1">
        <v>0</v>
      </c>
      <c r="M18" s="1">
        <v>1</v>
      </c>
      <c r="N18" s="1">
        <v>2</v>
      </c>
      <c r="O18" s="1">
        <v>0</v>
      </c>
      <c r="P18" s="1">
        <v>1</v>
      </c>
      <c r="Q18" s="2">
        <v>24.2</v>
      </c>
    </row>
    <row r="19" spans="1:17" x14ac:dyDescent="0.2">
      <c r="A19" s="1" t="s">
        <v>40</v>
      </c>
      <c r="B19" s="1">
        <v>58</v>
      </c>
      <c r="C19" s="1">
        <v>8</v>
      </c>
      <c r="D19" s="1">
        <v>5</v>
      </c>
      <c r="E19" s="1">
        <v>6</v>
      </c>
      <c r="F19" s="1">
        <v>4</v>
      </c>
      <c r="G19" s="1">
        <v>5</v>
      </c>
      <c r="H19" s="1">
        <v>9</v>
      </c>
      <c r="I19" s="1">
        <v>8</v>
      </c>
      <c r="J19" s="1">
        <v>4</v>
      </c>
      <c r="K19" s="1">
        <v>1</v>
      </c>
      <c r="L19" s="1">
        <v>1</v>
      </c>
      <c r="M19" s="1">
        <v>0</v>
      </c>
      <c r="N19" s="1">
        <v>3</v>
      </c>
      <c r="O19" s="1">
        <v>2</v>
      </c>
      <c r="P19" s="1">
        <v>2</v>
      </c>
      <c r="Q19" s="2">
        <v>25.6</v>
      </c>
    </row>
    <row r="20" spans="1:17" x14ac:dyDescent="0.2">
      <c r="A20" s="1" t="s">
        <v>42</v>
      </c>
      <c r="B20" s="1">
        <v>7</v>
      </c>
      <c r="C20" s="1">
        <v>1</v>
      </c>
      <c r="D20" s="1">
        <v>1</v>
      </c>
      <c r="E20" s="1">
        <v>0</v>
      </c>
      <c r="F20" s="1">
        <v>0</v>
      </c>
      <c r="G20" s="1">
        <v>1</v>
      </c>
      <c r="H20" s="1">
        <v>3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2">
        <v>25.8</v>
      </c>
    </row>
    <row r="22" spans="1:17" x14ac:dyDescent="0.2">
      <c r="A22" s="1" t="s">
        <v>223</v>
      </c>
      <c r="B22" s="1">
        <v>14677</v>
      </c>
      <c r="C22" s="1">
        <v>2377</v>
      </c>
      <c r="D22" s="1">
        <v>2398</v>
      </c>
      <c r="E22" s="1">
        <v>2025</v>
      </c>
      <c r="F22" s="1">
        <v>1505</v>
      </c>
      <c r="G22" s="1">
        <v>950</v>
      </c>
      <c r="H22" s="1">
        <v>1006</v>
      </c>
      <c r="I22" s="1">
        <v>947</v>
      </c>
      <c r="J22" s="1">
        <v>784</v>
      </c>
      <c r="K22" s="1">
        <v>672</v>
      </c>
      <c r="L22" s="1">
        <v>568</v>
      </c>
      <c r="M22" s="1">
        <v>431</v>
      </c>
      <c r="N22" s="1">
        <v>418</v>
      </c>
      <c r="O22" s="1">
        <v>248</v>
      </c>
      <c r="P22" s="1">
        <v>348</v>
      </c>
      <c r="Q22" s="2">
        <v>16.8</v>
      </c>
    </row>
    <row r="23" spans="1:17" x14ac:dyDescent="0.2">
      <c r="A23" s="1" t="s">
        <v>23</v>
      </c>
      <c r="B23" s="1">
        <v>4964</v>
      </c>
      <c r="C23" s="1">
        <v>831</v>
      </c>
      <c r="D23" s="1">
        <v>824</v>
      </c>
      <c r="E23" s="1">
        <v>685</v>
      </c>
      <c r="F23" s="1">
        <v>540</v>
      </c>
      <c r="G23" s="1">
        <v>330</v>
      </c>
      <c r="H23" s="1">
        <v>303</v>
      </c>
      <c r="I23" s="1">
        <v>293</v>
      </c>
      <c r="J23" s="1">
        <v>284</v>
      </c>
      <c r="K23" s="1">
        <v>222</v>
      </c>
      <c r="L23" s="1">
        <v>195</v>
      </c>
      <c r="M23" s="1">
        <v>145</v>
      </c>
      <c r="N23" s="1">
        <v>131</v>
      </c>
      <c r="O23" s="1">
        <v>83</v>
      </c>
      <c r="P23" s="1">
        <v>98</v>
      </c>
      <c r="Q23" s="2">
        <v>16.3</v>
      </c>
    </row>
    <row r="24" spans="1:17" x14ac:dyDescent="0.2">
      <c r="A24" s="1" t="s">
        <v>24</v>
      </c>
      <c r="B24" s="1">
        <v>5697</v>
      </c>
      <c r="C24" s="1">
        <v>908</v>
      </c>
      <c r="D24" s="1">
        <v>921</v>
      </c>
      <c r="E24" s="1">
        <v>729</v>
      </c>
      <c r="F24" s="1">
        <v>552</v>
      </c>
      <c r="G24" s="1">
        <v>409</v>
      </c>
      <c r="H24" s="1">
        <v>455</v>
      </c>
      <c r="I24" s="1">
        <v>416</v>
      </c>
      <c r="J24" s="1">
        <v>291</v>
      </c>
      <c r="K24" s="1">
        <v>258</v>
      </c>
      <c r="L24" s="1">
        <v>214</v>
      </c>
      <c r="M24" s="1">
        <v>178</v>
      </c>
      <c r="N24" s="1">
        <v>152</v>
      </c>
      <c r="O24" s="1">
        <v>84</v>
      </c>
      <c r="P24" s="1">
        <v>130</v>
      </c>
      <c r="Q24" s="2">
        <v>17.600000000000001</v>
      </c>
    </row>
    <row r="25" spans="1:17" x14ac:dyDescent="0.2">
      <c r="A25" s="1" t="s">
        <v>25</v>
      </c>
      <c r="B25" s="1">
        <v>2615</v>
      </c>
      <c r="C25" s="1">
        <v>445</v>
      </c>
      <c r="D25" s="1">
        <v>439</v>
      </c>
      <c r="E25" s="1">
        <v>400</v>
      </c>
      <c r="F25" s="1">
        <v>271</v>
      </c>
      <c r="G25" s="1">
        <v>125</v>
      </c>
      <c r="H25" s="1">
        <v>153</v>
      </c>
      <c r="I25" s="1">
        <v>161</v>
      </c>
      <c r="J25" s="1">
        <v>130</v>
      </c>
      <c r="K25" s="1">
        <v>127</v>
      </c>
      <c r="L25" s="1">
        <v>112</v>
      </c>
      <c r="M25" s="1">
        <v>55</v>
      </c>
      <c r="N25" s="1">
        <v>86</v>
      </c>
      <c r="O25" s="1">
        <v>43</v>
      </c>
      <c r="P25" s="1">
        <v>68</v>
      </c>
      <c r="Q25" s="2">
        <v>15.4</v>
      </c>
    </row>
    <row r="26" spans="1:17" x14ac:dyDescent="0.2">
      <c r="A26" s="1" t="s">
        <v>1</v>
      </c>
      <c r="B26" s="1">
        <v>926</v>
      </c>
      <c r="C26" s="1">
        <v>145</v>
      </c>
      <c r="D26" s="1">
        <v>178</v>
      </c>
      <c r="E26" s="1">
        <v>179</v>
      </c>
      <c r="F26" s="1">
        <v>80</v>
      </c>
      <c r="G26" s="1">
        <v>27</v>
      </c>
      <c r="H26" s="1">
        <v>28</v>
      </c>
      <c r="I26" s="1">
        <v>37</v>
      </c>
      <c r="J26" s="1">
        <v>36</v>
      </c>
      <c r="K26" s="1">
        <v>33</v>
      </c>
      <c r="L26" s="1">
        <v>34</v>
      </c>
      <c r="M26" s="1">
        <v>42</v>
      </c>
      <c r="N26" s="1">
        <v>38</v>
      </c>
      <c r="O26" s="1">
        <v>27</v>
      </c>
      <c r="P26" s="1">
        <v>42</v>
      </c>
      <c r="Q26" s="2">
        <v>13.9</v>
      </c>
    </row>
    <row r="27" spans="1:17" x14ac:dyDescent="0.2">
      <c r="A27" s="1" t="s">
        <v>26</v>
      </c>
      <c r="B27" s="1">
        <v>300</v>
      </c>
      <c r="C27" s="1">
        <v>28</v>
      </c>
      <c r="D27" s="1">
        <v>23</v>
      </c>
      <c r="E27" s="1">
        <v>25</v>
      </c>
      <c r="F27" s="1">
        <v>52</v>
      </c>
      <c r="G27" s="1">
        <v>48</v>
      </c>
      <c r="H27" s="1">
        <v>36</v>
      </c>
      <c r="I27" s="1">
        <v>16</v>
      </c>
      <c r="J27" s="1">
        <v>19</v>
      </c>
      <c r="K27" s="1">
        <v>15</v>
      </c>
      <c r="L27" s="1">
        <v>10</v>
      </c>
      <c r="M27" s="1">
        <v>9</v>
      </c>
      <c r="N27" s="1">
        <v>4</v>
      </c>
      <c r="O27" s="1">
        <v>8</v>
      </c>
      <c r="P27" s="1">
        <v>7</v>
      </c>
      <c r="Q27" s="2">
        <v>22.3</v>
      </c>
    </row>
    <row r="28" spans="1:17" x14ac:dyDescent="0.2">
      <c r="A28" s="1" t="s">
        <v>27</v>
      </c>
      <c r="B28" s="1">
        <v>25</v>
      </c>
      <c r="C28" s="1">
        <v>5</v>
      </c>
      <c r="D28" s="1">
        <v>1</v>
      </c>
      <c r="E28" s="1">
        <v>0</v>
      </c>
      <c r="F28" s="1">
        <v>2</v>
      </c>
      <c r="G28" s="1">
        <v>6</v>
      </c>
      <c r="H28" s="1">
        <v>3</v>
      </c>
      <c r="I28" s="1">
        <v>3</v>
      </c>
      <c r="J28" s="1">
        <v>0</v>
      </c>
      <c r="K28" s="1">
        <v>4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2">
        <v>23.8</v>
      </c>
    </row>
    <row r="29" spans="1:17" x14ac:dyDescent="0.2">
      <c r="A29" s="1" t="s">
        <v>29</v>
      </c>
      <c r="B29" s="1">
        <v>3</v>
      </c>
      <c r="C29" s="1">
        <v>0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0</v>
      </c>
      <c r="Q29" s="2">
        <v>37.5</v>
      </c>
    </row>
    <row r="30" spans="1:17" x14ac:dyDescent="0.2">
      <c r="A30" s="1" t="s">
        <v>31</v>
      </c>
      <c r="B30" s="1">
        <v>12</v>
      </c>
      <c r="C30" s="1">
        <v>4</v>
      </c>
      <c r="D30" s="1">
        <v>2</v>
      </c>
      <c r="E30" s="1">
        <v>2</v>
      </c>
      <c r="F30" s="1">
        <v>0</v>
      </c>
      <c r="G30" s="1">
        <v>0</v>
      </c>
      <c r="H30" s="1">
        <v>1</v>
      </c>
      <c r="I30" s="1">
        <v>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2">
        <v>10</v>
      </c>
    </row>
    <row r="31" spans="1:17" x14ac:dyDescent="0.2">
      <c r="A31" s="1" t="s">
        <v>33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2">
        <v>2.5</v>
      </c>
    </row>
    <row r="32" spans="1:17" x14ac:dyDescent="0.2">
      <c r="A32" s="1" t="s">
        <v>34</v>
      </c>
      <c r="B32" s="1">
        <v>5</v>
      </c>
      <c r="C32" s="1">
        <v>1</v>
      </c>
      <c r="D32" s="1">
        <v>1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1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2">
        <v>32.5</v>
      </c>
    </row>
    <row r="33" spans="1:17" x14ac:dyDescent="0.2">
      <c r="A33" s="1" t="s">
        <v>35</v>
      </c>
      <c r="B33" s="1">
        <v>48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13</v>
      </c>
      <c r="I33" s="1">
        <v>9</v>
      </c>
      <c r="J33" s="1">
        <v>12</v>
      </c>
      <c r="K33" s="1">
        <v>9</v>
      </c>
      <c r="L33" s="1">
        <v>2</v>
      </c>
      <c r="M33" s="1">
        <v>1</v>
      </c>
      <c r="N33" s="1">
        <v>1</v>
      </c>
      <c r="O33" s="1">
        <v>0</v>
      </c>
      <c r="P33" s="1">
        <v>0</v>
      </c>
      <c r="Q33" s="2">
        <v>35.4</v>
      </c>
    </row>
    <row r="34" spans="1:17" x14ac:dyDescent="0.2">
      <c r="A34" s="1" t="s">
        <v>36</v>
      </c>
      <c r="B34" s="1">
        <v>9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4</v>
      </c>
      <c r="I34" s="1">
        <v>2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1</v>
      </c>
      <c r="Q34" s="2">
        <v>29.4</v>
      </c>
    </row>
    <row r="35" spans="1:17" x14ac:dyDescent="0.2">
      <c r="A35" s="1" t="s">
        <v>37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2">
        <v>32.5</v>
      </c>
    </row>
    <row r="36" spans="1:17" x14ac:dyDescent="0.2">
      <c r="A36" s="1" t="s">
        <v>38</v>
      </c>
      <c r="B36" s="1">
        <v>13</v>
      </c>
      <c r="C36" s="1">
        <v>1</v>
      </c>
      <c r="D36" s="1">
        <v>1</v>
      </c>
      <c r="E36" s="1">
        <v>1</v>
      </c>
      <c r="F36" s="1">
        <v>0</v>
      </c>
      <c r="G36" s="1">
        <v>1</v>
      </c>
      <c r="H36" s="1">
        <v>1</v>
      </c>
      <c r="I36" s="1">
        <v>1</v>
      </c>
      <c r="J36" s="1">
        <v>2</v>
      </c>
      <c r="K36" s="1">
        <v>1</v>
      </c>
      <c r="L36" s="1">
        <v>0</v>
      </c>
      <c r="M36" s="1">
        <v>1</v>
      </c>
      <c r="N36" s="1">
        <v>2</v>
      </c>
      <c r="O36" s="1">
        <v>1</v>
      </c>
      <c r="P36" s="1">
        <v>0</v>
      </c>
      <c r="Q36" s="2">
        <v>36.299999999999997</v>
      </c>
    </row>
    <row r="37" spans="1:17" x14ac:dyDescent="0.2">
      <c r="A37" s="1" t="s">
        <v>39</v>
      </c>
      <c r="B37" s="1">
        <v>22</v>
      </c>
      <c r="C37" s="1">
        <v>2</v>
      </c>
      <c r="D37" s="1">
        <v>3</v>
      </c>
      <c r="E37" s="1">
        <v>0</v>
      </c>
      <c r="F37" s="1">
        <v>4</v>
      </c>
      <c r="G37" s="1">
        <v>2</v>
      </c>
      <c r="H37" s="1">
        <v>4</v>
      </c>
      <c r="I37" s="1">
        <v>0</v>
      </c>
      <c r="J37" s="1">
        <v>4</v>
      </c>
      <c r="K37" s="1">
        <v>1</v>
      </c>
      <c r="L37" s="1">
        <v>0</v>
      </c>
      <c r="M37" s="1">
        <v>0</v>
      </c>
      <c r="N37" s="1">
        <v>2</v>
      </c>
      <c r="O37" s="1">
        <v>0</v>
      </c>
      <c r="P37" s="1">
        <v>0</v>
      </c>
      <c r="Q37" s="2">
        <v>25</v>
      </c>
    </row>
    <row r="38" spans="1:17" x14ac:dyDescent="0.2">
      <c r="A38" s="1" t="s">
        <v>40</v>
      </c>
      <c r="B38" s="1">
        <v>34</v>
      </c>
      <c r="C38" s="1">
        <v>5</v>
      </c>
      <c r="D38" s="1">
        <v>3</v>
      </c>
      <c r="E38" s="1">
        <v>3</v>
      </c>
      <c r="F38" s="1">
        <v>4</v>
      </c>
      <c r="G38" s="1">
        <v>2</v>
      </c>
      <c r="H38" s="1">
        <v>5</v>
      </c>
      <c r="I38" s="1">
        <v>4</v>
      </c>
      <c r="J38" s="1">
        <v>2</v>
      </c>
      <c r="K38" s="1">
        <v>1</v>
      </c>
      <c r="L38" s="1">
        <v>1</v>
      </c>
      <c r="M38" s="1">
        <v>0</v>
      </c>
      <c r="N38" s="1">
        <v>1</v>
      </c>
      <c r="O38" s="1">
        <v>2</v>
      </c>
      <c r="P38" s="1">
        <v>1</v>
      </c>
      <c r="Q38" s="2">
        <v>25</v>
      </c>
    </row>
    <row r="39" spans="1:17" x14ac:dyDescent="0.2">
      <c r="A39" s="1" t="s">
        <v>42</v>
      </c>
      <c r="B39" s="1">
        <v>2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2">
        <v>22.5</v>
      </c>
    </row>
    <row r="41" spans="1:17" x14ac:dyDescent="0.2">
      <c r="A41" s="1" t="s">
        <v>212</v>
      </c>
      <c r="B41" s="1">
        <v>14402</v>
      </c>
      <c r="C41" s="1">
        <v>2258</v>
      </c>
      <c r="D41" s="1">
        <v>2142</v>
      </c>
      <c r="E41" s="1">
        <v>1884</v>
      </c>
      <c r="F41" s="1">
        <v>1640</v>
      </c>
      <c r="G41" s="1">
        <v>1335</v>
      </c>
      <c r="H41" s="1">
        <v>1064</v>
      </c>
      <c r="I41" s="1">
        <v>808</v>
      </c>
      <c r="J41" s="1">
        <v>705</v>
      </c>
      <c r="K41" s="1">
        <v>608</v>
      </c>
      <c r="L41" s="1">
        <v>592</v>
      </c>
      <c r="M41" s="1">
        <v>426</v>
      </c>
      <c r="N41" s="1">
        <v>336</v>
      </c>
      <c r="O41" s="1">
        <v>235</v>
      </c>
      <c r="P41" s="1">
        <v>369</v>
      </c>
      <c r="Q41" s="2">
        <v>17.8</v>
      </c>
    </row>
    <row r="42" spans="1:17" x14ac:dyDescent="0.2">
      <c r="A42" s="1" t="s">
        <v>23</v>
      </c>
      <c r="B42" s="1">
        <v>4874</v>
      </c>
      <c r="C42" s="1">
        <v>767</v>
      </c>
      <c r="D42" s="1">
        <v>764</v>
      </c>
      <c r="E42" s="1">
        <v>637</v>
      </c>
      <c r="F42" s="1">
        <v>563</v>
      </c>
      <c r="G42" s="1">
        <v>464</v>
      </c>
      <c r="H42" s="1">
        <v>341</v>
      </c>
      <c r="I42" s="1">
        <v>280</v>
      </c>
      <c r="J42" s="1">
        <v>245</v>
      </c>
      <c r="K42" s="1">
        <v>203</v>
      </c>
      <c r="L42" s="1">
        <v>194</v>
      </c>
      <c r="M42" s="1">
        <v>152</v>
      </c>
      <c r="N42" s="1">
        <v>93</v>
      </c>
      <c r="O42" s="1">
        <v>72</v>
      </c>
      <c r="P42" s="1">
        <v>99</v>
      </c>
      <c r="Q42" s="2">
        <v>17.399999999999999</v>
      </c>
    </row>
    <row r="43" spans="1:17" x14ac:dyDescent="0.2">
      <c r="A43" s="1" t="s">
        <v>24</v>
      </c>
      <c r="B43" s="1">
        <v>5662</v>
      </c>
      <c r="C43" s="1">
        <v>892</v>
      </c>
      <c r="D43" s="1">
        <v>791</v>
      </c>
      <c r="E43" s="1">
        <v>711</v>
      </c>
      <c r="F43" s="1">
        <v>674</v>
      </c>
      <c r="G43" s="1">
        <v>558</v>
      </c>
      <c r="H43" s="1">
        <v>466</v>
      </c>
      <c r="I43" s="1">
        <v>337</v>
      </c>
      <c r="J43" s="1">
        <v>274</v>
      </c>
      <c r="K43" s="1">
        <v>228</v>
      </c>
      <c r="L43" s="1">
        <v>217</v>
      </c>
      <c r="M43" s="1">
        <v>150</v>
      </c>
      <c r="N43" s="1">
        <v>121</v>
      </c>
      <c r="O43" s="1">
        <v>101</v>
      </c>
      <c r="P43" s="1">
        <v>142</v>
      </c>
      <c r="Q43" s="2">
        <v>18.2</v>
      </c>
    </row>
    <row r="44" spans="1:17" x14ac:dyDescent="0.2">
      <c r="A44" s="1" t="s">
        <v>25</v>
      </c>
      <c r="B44" s="1">
        <v>2490</v>
      </c>
      <c r="C44" s="1">
        <v>398</v>
      </c>
      <c r="D44" s="1">
        <v>397</v>
      </c>
      <c r="E44" s="1">
        <v>348</v>
      </c>
      <c r="F44" s="1">
        <v>239</v>
      </c>
      <c r="G44" s="1">
        <v>224</v>
      </c>
      <c r="H44" s="1">
        <v>163</v>
      </c>
      <c r="I44" s="1">
        <v>138</v>
      </c>
      <c r="J44" s="1">
        <v>119</v>
      </c>
      <c r="K44" s="1">
        <v>109</v>
      </c>
      <c r="L44" s="1">
        <v>111</v>
      </c>
      <c r="M44" s="1">
        <v>73</v>
      </c>
      <c r="N44" s="1">
        <v>63</v>
      </c>
      <c r="O44" s="1">
        <v>40</v>
      </c>
      <c r="P44" s="1">
        <v>68</v>
      </c>
      <c r="Q44" s="2">
        <v>17.100000000000001</v>
      </c>
    </row>
    <row r="45" spans="1:17" x14ac:dyDescent="0.2">
      <c r="A45" s="1" t="s">
        <v>1</v>
      </c>
      <c r="B45" s="1">
        <v>959</v>
      </c>
      <c r="C45" s="1">
        <v>157</v>
      </c>
      <c r="D45" s="1">
        <v>166</v>
      </c>
      <c r="E45" s="1">
        <v>164</v>
      </c>
      <c r="F45" s="1">
        <v>92</v>
      </c>
      <c r="G45" s="1">
        <v>32</v>
      </c>
      <c r="H45" s="1">
        <v>40</v>
      </c>
      <c r="I45" s="1">
        <v>24</v>
      </c>
      <c r="J45" s="1">
        <v>39</v>
      </c>
      <c r="K45" s="1">
        <v>52</v>
      </c>
      <c r="L45" s="1">
        <v>49</v>
      </c>
      <c r="M45" s="1">
        <v>38</v>
      </c>
      <c r="N45" s="1">
        <v>44</v>
      </c>
      <c r="O45" s="1">
        <v>16</v>
      </c>
      <c r="P45" s="1">
        <v>46</v>
      </c>
      <c r="Q45" s="2">
        <v>14.8</v>
      </c>
    </row>
    <row r="46" spans="1:17" x14ac:dyDescent="0.2">
      <c r="A46" s="1" t="s">
        <v>26</v>
      </c>
      <c r="B46" s="1">
        <v>311</v>
      </c>
      <c r="C46" s="1">
        <v>31</v>
      </c>
      <c r="D46" s="1">
        <v>16</v>
      </c>
      <c r="E46" s="1">
        <v>19</v>
      </c>
      <c r="F46" s="1">
        <v>58</v>
      </c>
      <c r="G46" s="1">
        <v>44</v>
      </c>
      <c r="H46" s="1">
        <v>34</v>
      </c>
      <c r="I46" s="1">
        <v>17</v>
      </c>
      <c r="J46" s="1">
        <v>22</v>
      </c>
      <c r="K46" s="1">
        <v>14</v>
      </c>
      <c r="L46" s="1">
        <v>19</v>
      </c>
      <c r="M46" s="1">
        <v>10</v>
      </c>
      <c r="N46" s="1">
        <v>12</v>
      </c>
      <c r="O46" s="1">
        <v>6</v>
      </c>
      <c r="P46" s="1">
        <v>9</v>
      </c>
      <c r="Q46" s="2">
        <v>23.6</v>
      </c>
    </row>
    <row r="47" spans="1:17" x14ac:dyDescent="0.2">
      <c r="A47" s="1" t="s">
        <v>27</v>
      </c>
      <c r="B47" s="1">
        <v>16</v>
      </c>
      <c r="C47" s="1">
        <v>0</v>
      </c>
      <c r="D47" s="1">
        <v>1</v>
      </c>
      <c r="E47" s="1">
        <v>0</v>
      </c>
      <c r="F47" s="1">
        <v>5</v>
      </c>
      <c r="G47" s="1">
        <v>4</v>
      </c>
      <c r="H47" s="1">
        <v>2</v>
      </c>
      <c r="I47" s="1">
        <v>0</v>
      </c>
      <c r="J47" s="1">
        <v>1</v>
      </c>
      <c r="K47" s="1">
        <v>0</v>
      </c>
      <c r="L47" s="1">
        <v>1</v>
      </c>
      <c r="M47" s="1">
        <v>1</v>
      </c>
      <c r="N47" s="1">
        <v>0</v>
      </c>
      <c r="O47" s="1">
        <v>0</v>
      </c>
      <c r="P47" s="1">
        <v>1</v>
      </c>
      <c r="Q47" s="2">
        <v>22.5</v>
      </c>
    </row>
    <row r="48" spans="1:17" x14ac:dyDescent="0.2">
      <c r="A48" s="1" t="s">
        <v>29</v>
      </c>
      <c r="B48" s="1">
        <v>5</v>
      </c>
      <c r="C48" s="1">
        <v>2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2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2">
        <v>17.5</v>
      </c>
    </row>
    <row r="49" spans="1:17" x14ac:dyDescent="0.2">
      <c r="A49" s="1" t="s">
        <v>31</v>
      </c>
      <c r="B49" s="1">
        <v>7</v>
      </c>
      <c r="C49" s="1">
        <v>0</v>
      </c>
      <c r="D49" s="1">
        <v>0</v>
      </c>
      <c r="E49" s="1">
        <v>1</v>
      </c>
      <c r="F49" s="1">
        <v>1</v>
      </c>
      <c r="G49" s="1">
        <v>2</v>
      </c>
      <c r="H49" s="1">
        <v>1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</v>
      </c>
      <c r="Q49" s="2">
        <v>23.8</v>
      </c>
    </row>
    <row r="50" spans="1:17" x14ac:dyDescent="0.2">
      <c r="A50" s="1" t="s">
        <v>33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2">
        <v>32.5</v>
      </c>
    </row>
    <row r="51" spans="1:17" x14ac:dyDescent="0.2">
      <c r="A51" s="1" t="s">
        <v>34</v>
      </c>
      <c r="B51" s="1">
        <v>6</v>
      </c>
      <c r="C51" s="1">
        <v>0</v>
      </c>
      <c r="D51" s="1">
        <v>0</v>
      </c>
      <c r="E51" s="1">
        <v>1</v>
      </c>
      <c r="F51" s="1">
        <v>1</v>
      </c>
      <c r="G51" s="1">
        <v>0</v>
      </c>
      <c r="H51" s="1">
        <v>0</v>
      </c>
      <c r="I51" s="1">
        <v>2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1</v>
      </c>
      <c r="Q51" s="2">
        <v>32.5</v>
      </c>
    </row>
    <row r="52" spans="1:17" x14ac:dyDescent="0.2">
      <c r="A52" s="1" t="s">
        <v>35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</v>
      </c>
      <c r="I52" s="1">
        <v>1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2">
        <v>32.5</v>
      </c>
    </row>
    <row r="53" spans="1:17" x14ac:dyDescent="0.2">
      <c r="A53" s="1" t="s">
        <v>36</v>
      </c>
      <c r="B53" s="1">
        <v>2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1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2">
        <v>15</v>
      </c>
    </row>
    <row r="54" spans="1:17" x14ac:dyDescent="0.2">
      <c r="A54" s="1" t="s">
        <v>37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2">
        <v>0</v>
      </c>
    </row>
    <row r="55" spans="1:17" x14ac:dyDescent="0.2">
      <c r="A55" s="1" t="s">
        <v>38</v>
      </c>
      <c r="B55" s="1">
        <v>15</v>
      </c>
      <c r="C55" s="1">
        <v>2</v>
      </c>
      <c r="D55" s="1">
        <v>1</v>
      </c>
      <c r="E55" s="1">
        <v>0</v>
      </c>
      <c r="F55" s="1">
        <v>4</v>
      </c>
      <c r="G55" s="1">
        <v>2</v>
      </c>
      <c r="H55" s="1">
        <v>3</v>
      </c>
      <c r="I55" s="1">
        <v>0</v>
      </c>
      <c r="J55" s="1">
        <v>0</v>
      </c>
      <c r="K55" s="1">
        <v>0</v>
      </c>
      <c r="L55" s="1">
        <v>1</v>
      </c>
      <c r="M55" s="1">
        <v>1</v>
      </c>
      <c r="N55" s="1">
        <v>1</v>
      </c>
      <c r="O55" s="1">
        <v>0</v>
      </c>
      <c r="P55" s="1">
        <v>0</v>
      </c>
      <c r="Q55" s="2">
        <v>21.3</v>
      </c>
    </row>
    <row r="56" spans="1:17" x14ac:dyDescent="0.2">
      <c r="A56" s="1" t="s">
        <v>39</v>
      </c>
      <c r="B56" s="1">
        <v>21</v>
      </c>
      <c r="C56" s="1">
        <v>4</v>
      </c>
      <c r="D56" s="1">
        <v>4</v>
      </c>
      <c r="E56" s="1">
        <v>0</v>
      </c>
      <c r="F56" s="1">
        <v>2</v>
      </c>
      <c r="G56" s="1">
        <v>1</v>
      </c>
      <c r="H56" s="1">
        <v>4</v>
      </c>
      <c r="I56" s="1">
        <v>2</v>
      </c>
      <c r="J56" s="1">
        <v>0</v>
      </c>
      <c r="K56" s="1">
        <v>2</v>
      </c>
      <c r="L56" s="1">
        <v>0</v>
      </c>
      <c r="M56" s="1">
        <v>1</v>
      </c>
      <c r="N56" s="1">
        <v>0</v>
      </c>
      <c r="O56" s="1">
        <v>0</v>
      </c>
      <c r="P56" s="1">
        <v>1</v>
      </c>
      <c r="Q56" s="2">
        <v>22.5</v>
      </c>
    </row>
    <row r="57" spans="1:17" x14ac:dyDescent="0.2">
      <c r="A57" s="1" t="s">
        <v>40</v>
      </c>
      <c r="B57" s="1">
        <v>24</v>
      </c>
      <c r="C57" s="1">
        <v>3</v>
      </c>
      <c r="D57" s="1">
        <v>2</v>
      </c>
      <c r="E57" s="1">
        <v>3</v>
      </c>
      <c r="F57" s="1">
        <v>0</v>
      </c>
      <c r="G57" s="1">
        <v>3</v>
      </c>
      <c r="H57" s="1">
        <v>4</v>
      </c>
      <c r="I57" s="1">
        <v>4</v>
      </c>
      <c r="J57" s="1">
        <v>2</v>
      </c>
      <c r="K57" s="1">
        <v>0</v>
      </c>
      <c r="L57" s="1">
        <v>0</v>
      </c>
      <c r="M57" s="1">
        <v>0</v>
      </c>
      <c r="N57" s="1">
        <v>2</v>
      </c>
      <c r="O57" s="1">
        <v>0</v>
      </c>
      <c r="P57" s="1">
        <v>1</v>
      </c>
      <c r="Q57" s="2">
        <v>26.3</v>
      </c>
    </row>
    <row r="58" spans="1:17" x14ac:dyDescent="0.2">
      <c r="A58" s="1" t="s">
        <v>42</v>
      </c>
      <c r="B58" s="1">
        <v>5</v>
      </c>
      <c r="C58" s="1">
        <v>1</v>
      </c>
      <c r="D58" s="1">
        <v>0</v>
      </c>
      <c r="E58" s="1">
        <v>0</v>
      </c>
      <c r="F58" s="1">
        <v>0</v>
      </c>
      <c r="G58" s="1">
        <v>1</v>
      </c>
      <c r="H58" s="1">
        <v>3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25.8</v>
      </c>
    </row>
    <row r="59" spans="1:17" x14ac:dyDescent="0.2">
      <c r="A59" s="9" t="s">
        <v>150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</sheetData>
  <mergeCells count="1">
    <mergeCell ref="A59:Q5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43-003E-4ACA-8BDD-CA81B636737D}">
  <dimension ref="A1:Q71"/>
  <sheetViews>
    <sheetView view="pageBreakPreview" topLeftCell="A36" zoomScale="125" zoomScaleNormal="100" zoomScaleSheetLayoutView="125" workbookViewId="0">
      <selection activeCell="A36" sqref="A1:XFD1048576"/>
    </sheetView>
  </sheetViews>
  <sheetFormatPr defaultRowHeight="9.6" customHeight="1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ht="9.6" customHeight="1" x14ac:dyDescent="0.2">
      <c r="A1" s="1" t="s">
        <v>189</v>
      </c>
    </row>
    <row r="2" spans="1:17" s="6" customFormat="1" ht="9.6" customHeigh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ht="9.6" customHeight="1" x14ac:dyDescent="0.2">
      <c r="A3" s="1" t="s">
        <v>201</v>
      </c>
      <c r="B3" s="1">
        <v>22953</v>
      </c>
      <c r="C3" s="1">
        <v>86</v>
      </c>
      <c r="D3" s="1">
        <v>3713</v>
      </c>
      <c r="E3" s="1">
        <v>3864</v>
      </c>
      <c r="F3" s="1">
        <v>3067</v>
      </c>
      <c r="G3" s="1">
        <v>2198</v>
      </c>
      <c r="H3" s="1">
        <v>1977</v>
      </c>
      <c r="I3" s="1">
        <v>1684</v>
      </c>
      <c r="J3" s="1">
        <v>1428</v>
      </c>
      <c r="K3" s="1">
        <v>1222</v>
      </c>
      <c r="L3" s="1">
        <v>1106</v>
      </c>
      <c r="M3" s="1">
        <v>814</v>
      </c>
      <c r="N3" s="1">
        <v>710</v>
      </c>
      <c r="O3" s="1">
        <v>457</v>
      </c>
      <c r="P3" s="1">
        <v>627</v>
      </c>
      <c r="Q3" s="2">
        <v>21.7</v>
      </c>
    </row>
    <row r="4" spans="1:17" ht="9.6" customHeight="1" x14ac:dyDescent="0.2">
      <c r="A4" s="1" t="s">
        <v>23</v>
      </c>
      <c r="B4" s="1">
        <v>4764</v>
      </c>
      <c r="C4" s="1">
        <v>28</v>
      </c>
      <c r="D4" s="1">
        <v>1119</v>
      </c>
      <c r="E4" s="1">
        <v>1035</v>
      </c>
      <c r="F4" s="1">
        <v>712</v>
      </c>
      <c r="G4" s="1">
        <v>341</v>
      </c>
      <c r="H4" s="1">
        <v>229</v>
      </c>
      <c r="I4" s="1">
        <v>209</v>
      </c>
      <c r="J4" s="1">
        <v>196</v>
      </c>
      <c r="K4" s="1">
        <v>179</v>
      </c>
      <c r="L4" s="1">
        <v>193</v>
      </c>
      <c r="M4" s="1">
        <v>170</v>
      </c>
      <c r="N4" s="1">
        <v>117</v>
      </c>
      <c r="O4" s="1">
        <v>95</v>
      </c>
      <c r="P4" s="1">
        <v>141</v>
      </c>
      <c r="Q4" s="2">
        <v>16.399999999999999</v>
      </c>
    </row>
    <row r="5" spans="1:17" ht="9.6" customHeight="1" x14ac:dyDescent="0.2">
      <c r="A5" s="1" t="s">
        <v>24</v>
      </c>
      <c r="B5" s="1">
        <v>6610</v>
      </c>
      <c r="C5" s="1">
        <v>33</v>
      </c>
      <c r="D5" s="1">
        <v>1626</v>
      </c>
      <c r="E5" s="1">
        <v>1557</v>
      </c>
      <c r="F5" s="1">
        <v>953</v>
      </c>
      <c r="G5" s="1">
        <v>434</v>
      </c>
      <c r="H5" s="1">
        <v>419</v>
      </c>
      <c r="I5" s="1">
        <v>345</v>
      </c>
      <c r="J5" s="1">
        <v>255</v>
      </c>
      <c r="K5" s="1">
        <v>241</v>
      </c>
      <c r="L5" s="1">
        <v>227</v>
      </c>
      <c r="M5" s="1">
        <v>165</v>
      </c>
      <c r="N5" s="1">
        <v>144</v>
      </c>
      <c r="O5" s="1">
        <v>88</v>
      </c>
      <c r="P5" s="1">
        <v>123</v>
      </c>
      <c r="Q5" s="2">
        <v>15.5</v>
      </c>
    </row>
    <row r="6" spans="1:17" ht="9.6" customHeight="1" x14ac:dyDescent="0.2">
      <c r="A6" s="1" t="s">
        <v>25</v>
      </c>
      <c r="B6" s="1">
        <v>2826</v>
      </c>
      <c r="C6" s="1">
        <v>22</v>
      </c>
      <c r="D6" s="1">
        <v>586</v>
      </c>
      <c r="E6" s="1">
        <v>643</v>
      </c>
      <c r="F6" s="1">
        <v>390</v>
      </c>
      <c r="G6" s="1">
        <v>224</v>
      </c>
      <c r="H6" s="1">
        <v>170</v>
      </c>
      <c r="I6" s="1">
        <v>144</v>
      </c>
      <c r="J6" s="1">
        <v>119</v>
      </c>
      <c r="K6" s="1">
        <v>137</v>
      </c>
      <c r="L6" s="1">
        <v>119</v>
      </c>
      <c r="M6" s="1">
        <v>67</v>
      </c>
      <c r="N6" s="1">
        <v>85</v>
      </c>
      <c r="O6" s="1">
        <v>50</v>
      </c>
      <c r="P6" s="1">
        <v>70</v>
      </c>
      <c r="Q6" s="2">
        <v>17.100000000000001</v>
      </c>
    </row>
    <row r="7" spans="1:17" ht="9.6" customHeight="1" x14ac:dyDescent="0.2">
      <c r="A7" s="1" t="s">
        <v>1</v>
      </c>
      <c r="B7" s="1">
        <v>2211</v>
      </c>
      <c r="C7" s="1">
        <v>0</v>
      </c>
      <c r="D7" s="1">
        <v>282</v>
      </c>
      <c r="E7" s="1">
        <v>363</v>
      </c>
      <c r="F7" s="1">
        <v>263</v>
      </c>
      <c r="G7" s="1">
        <v>144</v>
      </c>
      <c r="H7" s="1">
        <v>145</v>
      </c>
      <c r="I7" s="1">
        <v>115</v>
      </c>
      <c r="J7" s="1">
        <v>167</v>
      </c>
      <c r="K7" s="1">
        <v>137</v>
      </c>
      <c r="L7" s="1">
        <v>148</v>
      </c>
      <c r="M7" s="1">
        <v>133</v>
      </c>
      <c r="N7" s="1">
        <v>122</v>
      </c>
      <c r="O7" s="1">
        <v>76</v>
      </c>
      <c r="P7" s="1">
        <v>116</v>
      </c>
      <c r="Q7" s="2">
        <v>26.8</v>
      </c>
    </row>
    <row r="8" spans="1:17" ht="9.6" customHeight="1" x14ac:dyDescent="0.2">
      <c r="A8" s="1" t="s">
        <v>26</v>
      </c>
      <c r="B8" s="1">
        <v>4811</v>
      </c>
      <c r="C8" s="1">
        <v>3</v>
      </c>
      <c r="D8" s="1">
        <v>49</v>
      </c>
      <c r="E8" s="1">
        <v>132</v>
      </c>
      <c r="F8" s="1">
        <v>601</v>
      </c>
      <c r="G8" s="1">
        <v>872</v>
      </c>
      <c r="H8" s="1">
        <v>738</v>
      </c>
      <c r="I8" s="1">
        <v>593</v>
      </c>
      <c r="J8" s="1">
        <v>498</v>
      </c>
      <c r="K8" s="1">
        <v>374</v>
      </c>
      <c r="L8" s="1">
        <v>324</v>
      </c>
      <c r="M8" s="1">
        <v>205</v>
      </c>
      <c r="N8" s="1">
        <v>195</v>
      </c>
      <c r="O8" s="1">
        <v>101</v>
      </c>
      <c r="P8" s="1">
        <v>126</v>
      </c>
      <c r="Q8" s="2">
        <v>30.1</v>
      </c>
    </row>
    <row r="9" spans="1:17" ht="9.6" customHeight="1" x14ac:dyDescent="0.2">
      <c r="A9" s="1" t="s">
        <v>27</v>
      </c>
      <c r="B9" s="1">
        <v>404</v>
      </c>
      <c r="C9" s="1">
        <v>0</v>
      </c>
      <c r="D9" s="1">
        <v>8</v>
      </c>
      <c r="E9" s="1">
        <v>10</v>
      </c>
      <c r="F9" s="1">
        <v>19</v>
      </c>
      <c r="G9" s="1">
        <v>69</v>
      </c>
      <c r="H9" s="1">
        <v>73</v>
      </c>
      <c r="I9" s="1">
        <v>73</v>
      </c>
      <c r="J9" s="1">
        <v>48</v>
      </c>
      <c r="K9" s="1">
        <v>48</v>
      </c>
      <c r="L9" s="1">
        <v>28</v>
      </c>
      <c r="M9" s="1">
        <v>16</v>
      </c>
      <c r="N9" s="1">
        <v>1</v>
      </c>
      <c r="O9" s="1">
        <v>8</v>
      </c>
      <c r="P9" s="1">
        <v>3</v>
      </c>
      <c r="Q9" s="2">
        <v>31.6</v>
      </c>
    </row>
    <row r="10" spans="1:17" ht="9.6" customHeight="1" x14ac:dyDescent="0.2">
      <c r="A10" s="1" t="s">
        <v>28</v>
      </c>
      <c r="B10" s="1">
        <v>48</v>
      </c>
      <c r="C10" s="1">
        <v>0</v>
      </c>
      <c r="D10" s="1">
        <v>1</v>
      </c>
      <c r="E10" s="1">
        <v>0</v>
      </c>
      <c r="F10" s="1">
        <v>0</v>
      </c>
      <c r="G10" s="1">
        <v>1</v>
      </c>
      <c r="H10" s="1">
        <v>2</v>
      </c>
      <c r="I10" s="1">
        <v>2</v>
      </c>
      <c r="J10" s="1">
        <v>5</v>
      </c>
      <c r="K10" s="1">
        <v>7</v>
      </c>
      <c r="L10" s="1">
        <v>7</v>
      </c>
      <c r="M10" s="1">
        <v>7</v>
      </c>
      <c r="N10" s="1">
        <v>3</v>
      </c>
      <c r="O10" s="1">
        <v>3</v>
      </c>
      <c r="P10" s="1">
        <v>10</v>
      </c>
      <c r="Q10" s="2">
        <v>49.3</v>
      </c>
    </row>
    <row r="11" spans="1:17" ht="9.6" customHeight="1" x14ac:dyDescent="0.2">
      <c r="A11" s="1" t="s">
        <v>29</v>
      </c>
      <c r="B11" s="1">
        <v>21</v>
      </c>
      <c r="C11" s="1">
        <v>0</v>
      </c>
      <c r="D11" s="1">
        <v>0</v>
      </c>
      <c r="E11" s="1">
        <v>0</v>
      </c>
      <c r="F11" s="1">
        <v>2</v>
      </c>
      <c r="G11" s="1">
        <v>0</v>
      </c>
      <c r="H11" s="1">
        <v>1</v>
      </c>
      <c r="I11" s="1">
        <v>3</v>
      </c>
      <c r="J11" s="1">
        <v>4</v>
      </c>
      <c r="K11" s="1">
        <v>1</v>
      </c>
      <c r="L11" s="1">
        <v>1</v>
      </c>
      <c r="M11" s="1">
        <v>2</v>
      </c>
      <c r="N11" s="1">
        <v>2</v>
      </c>
      <c r="O11" s="1">
        <v>1</v>
      </c>
      <c r="P11" s="1">
        <v>4</v>
      </c>
      <c r="Q11" s="2">
        <v>42.5</v>
      </c>
    </row>
    <row r="12" spans="1:17" ht="9.6" customHeight="1" x14ac:dyDescent="0.2">
      <c r="A12" s="1" t="s">
        <v>30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  <c r="Q12" s="2">
        <v>50</v>
      </c>
    </row>
    <row r="13" spans="1:17" ht="9.6" customHeight="1" x14ac:dyDescent="0.2">
      <c r="A13" s="1" t="s">
        <v>31</v>
      </c>
      <c r="B13" s="1">
        <v>60</v>
      </c>
      <c r="C13" s="1">
        <v>0</v>
      </c>
      <c r="D13" s="1">
        <v>2</v>
      </c>
      <c r="E13" s="1">
        <v>6</v>
      </c>
      <c r="F13" s="1">
        <v>4</v>
      </c>
      <c r="G13" s="1">
        <v>7</v>
      </c>
      <c r="H13" s="1">
        <v>15</v>
      </c>
      <c r="I13" s="1">
        <v>7</v>
      </c>
      <c r="J13" s="1">
        <v>5</v>
      </c>
      <c r="K13" s="1">
        <v>2</v>
      </c>
      <c r="L13" s="1">
        <v>4</v>
      </c>
      <c r="M13" s="1">
        <v>2</v>
      </c>
      <c r="N13" s="1">
        <v>1</v>
      </c>
      <c r="O13" s="1">
        <v>1</v>
      </c>
      <c r="P13" s="1">
        <v>4</v>
      </c>
      <c r="Q13" s="2">
        <v>28.7</v>
      </c>
    </row>
    <row r="14" spans="1:17" ht="9.6" customHeight="1" x14ac:dyDescent="0.2">
      <c r="A14" s="1" t="s">
        <v>32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2">
        <v>37.5</v>
      </c>
    </row>
    <row r="15" spans="1:17" ht="9.6" customHeight="1" x14ac:dyDescent="0.2">
      <c r="A15" s="1" t="s">
        <v>33</v>
      </c>
      <c r="B15" s="1">
        <v>7</v>
      </c>
      <c r="C15" s="1">
        <v>0</v>
      </c>
      <c r="D15" s="1">
        <v>0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2">
        <v>27.5</v>
      </c>
    </row>
    <row r="16" spans="1:17" ht="9.6" customHeight="1" x14ac:dyDescent="0.2">
      <c r="A16" s="1" t="s">
        <v>34</v>
      </c>
      <c r="B16" s="1">
        <v>40</v>
      </c>
      <c r="C16" s="1">
        <v>0</v>
      </c>
      <c r="D16" s="1">
        <v>1</v>
      </c>
      <c r="E16" s="1">
        <v>1</v>
      </c>
      <c r="F16" s="1">
        <v>2</v>
      </c>
      <c r="G16" s="1">
        <v>5</v>
      </c>
      <c r="H16" s="1">
        <v>4</v>
      </c>
      <c r="I16" s="1">
        <v>9</v>
      </c>
      <c r="J16" s="1">
        <v>5</v>
      </c>
      <c r="K16" s="1">
        <v>5</v>
      </c>
      <c r="L16" s="1">
        <v>1</v>
      </c>
      <c r="M16" s="1">
        <v>1</v>
      </c>
      <c r="N16" s="1">
        <v>1</v>
      </c>
      <c r="O16" s="1">
        <v>3</v>
      </c>
      <c r="P16" s="1">
        <v>2</v>
      </c>
      <c r="Q16" s="2">
        <v>33.9</v>
      </c>
    </row>
    <row r="17" spans="1:17" ht="9.6" customHeight="1" x14ac:dyDescent="0.2">
      <c r="A17" s="1" t="s">
        <v>35</v>
      </c>
      <c r="B17" s="1">
        <v>102</v>
      </c>
      <c r="C17" s="1">
        <v>0</v>
      </c>
      <c r="D17" s="1">
        <v>0</v>
      </c>
      <c r="E17" s="1">
        <v>2</v>
      </c>
      <c r="F17" s="1">
        <v>4</v>
      </c>
      <c r="G17" s="1">
        <v>2</v>
      </c>
      <c r="H17" s="1">
        <v>23</v>
      </c>
      <c r="I17" s="1">
        <v>25</v>
      </c>
      <c r="J17" s="1">
        <v>26</v>
      </c>
      <c r="K17" s="1">
        <v>10</v>
      </c>
      <c r="L17" s="1">
        <v>7</v>
      </c>
      <c r="M17" s="1">
        <v>2</v>
      </c>
      <c r="N17" s="1">
        <v>1</v>
      </c>
      <c r="O17" s="1">
        <v>0</v>
      </c>
      <c r="P17" s="1">
        <v>0</v>
      </c>
      <c r="Q17" s="2">
        <v>34</v>
      </c>
    </row>
    <row r="18" spans="1:17" ht="9.6" customHeight="1" x14ac:dyDescent="0.2">
      <c r="A18" s="1" t="s">
        <v>36</v>
      </c>
      <c r="B18" s="1">
        <v>33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8</v>
      </c>
      <c r="I18" s="1">
        <v>10</v>
      </c>
      <c r="J18" s="1">
        <v>4</v>
      </c>
      <c r="K18" s="1">
        <v>4</v>
      </c>
      <c r="L18" s="1">
        <v>4</v>
      </c>
      <c r="M18" s="1">
        <v>0</v>
      </c>
      <c r="N18" s="1">
        <v>0</v>
      </c>
      <c r="O18" s="1">
        <v>1</v>
      </c>
      <c r="P18" s="1">
        <v>1</v>
      </c>
      <c r="Q18" s="2">
        <v>33.799999999999997</v>
      </c>
    </row>
    <row r="19" spans="1:17" ht="9.6" customHeight="1" x14ac:dyDescent="0.2">
      <c r="A19" s="1" t="s">
        <v>37</v>
      </c>
      <c r="B19" s="1">
        <v>29</v>
      </c>
      <c r="C19" s="1">
        <v>0</v>
      </c>
      <c r="D19" s="1">
        <v>0</v>
      </c>
      <c r="E19" s="1">
        <v>0</v>
      </c>
      <c r="F19" s="1">
        <v>2</v>
      </c>
      <c r="G19" s="1">
        <v>1</v>
      </c>
      <c r="H19" s="1">
        <v>6</v>
      </c>
      <c r="I19" s="1">
        <v>6</v>
      </c>
      <c r="J19" s="1">
        <v>4</v>
      </c>
      <c r="K19" s="1">
        <v>3</v>
      </c>
      <c r="L19" s="1">
        <v>3</v>
      </c>
      <c r="M19" s="1">
        <v>2</v>
      </c>
      <c r="N19" s="1">
        <v>0</v>
      </c>
      <c r="O19" s="1">
        <v>0</v>
      </c>
      <c r="P19" s="1">
        <v>2</v>
      </c>
      <c r="Q19" s="2">
        <v>34.6</v>
      </c>
    </row>
    <row r="20" spans="1:17" ht="9.6" customHeight="1" x14ac:dyDescent="0.2">
      <c r="A20" s="1" t="s">
        <v>38</v>
      </c>
      <c r="B20" s="1">
        <v>190</v>
      </c>
      <c r="C20" s="1">
        <v>0</v>
      </c>
      <c r="D20" s="1">
        <v>16</v>
      </c>
      <c r="E20" s="1">
        <v>29</v>
      </c>
      <c r="F20" s="1">
        <v>27</v>
      </c>
      <c r="G20" s="1">
        <v>35</v>
      </c>
      <c r="H20" s="1">
        <v>32</v>
      </c>
      <c r="I20" s="1">
        <v>24</v>
      </c>
      <c r="J20" s="1">
        <v>8</v>
      </c>
      <c r="K20" s="1">
        <v>2</v>
      </c>
      <c r="L20" s="1">
        <v>3</v>
      </c>
      <c r="M20" s="1">
        <v>6</v>
      </c>
      <c r="N20" s="1">
        <v>4</v>
      </c>
      <c r="O20" s="1">
        <v>4</v>
      </c>
      <c r="P20" s="1">
        <v>0</v>
      </c>
      <c r="Q20" s="2">
        <v>23.3</v>
      </c>
    </row>
    <row r="21" spans="1:17" ht="9.6" customHeight="1" x14ac:dyDescent="0.2">
      <c r="A21" s="1" t="s">
        <v>39</v>
      </c>
      <c r="B21" s="1">
        <v>242</v>
      </c>
      <c r="C21" s="1">
        <v>0</v>
      </c>
      <c r="D21" s="1">
        <v>13</v>
      </c>
      <c r="E21" s="1">
        <v>51</v>
      </c>
      <c r="F21" s="1">
        <v>51</v>
      </c>
      <c r="G21" s="1">
        <v>18</v>
      </c>
      <c r="H21" s="1">
        <v>33</v>
      </c>
      <c r="I21" s="1">
        <v>25</v>
      </c>
      <c r="J21" s="1">
        <v>14</v>
      </c>
      <c r="K21" s="1">
        <v>14</v>
      </c>
      <c r="L21" s="1">
        <v>8</v>
      </c>
      <c r="M21" s="1">
        <v>6</v>
      </c>
      <c r="N21" s="1">
        <v>6</v>
      </c>
      <c r="O21" s="1">
        <v>2</v>
      </c>
      <c r="P21" s="1">
        <v>1</v>
      </c>
      <c r="Q21" s="2">
        <v>21.7</v>
      </c>
    </row>
    <row r="22" spans="1:17" ht="9.6" customHeight="1" x14ac:dyDescent="0.2">
      <c r="A22" s="1" t="s">
        <v>40</v>
      </c>
      <c r="B22" s="1">
        <v>470</v>
      </c>
      <c r="C22" s="1">
        <v>0</v>
      </c>
      <c r="D22" s="1">
        <v>9</v>
      </c>
      <c r="E22" s="1">
        <v>31</v>
      </c>
      <c r="F22" s="1">
        <v>35</v>
      </c>
      <c r="G22" s="1">
        <v>37</v>
      </c>
      <c r="H22" s="1">
        <v>64</v>
      </c>
      <c r="I22" s="1">
        <v>79</v>
      </c>
      <c r="J22" s="1">
        <v>57</v>
      </c>
      <c r="K22" s="1">
        <v>49</v>
      </c>
      <c r="L22" s="1">
        <v>22</v>
      </c>
      <c r="M22" s="1">
        <v>23</v>
      </c>
      <c r="N22" s="1">
        <v>22</v>
      </c>
      <c r="O22" s="1">
        <v>23</v>
      </c>
      <c r="P22" s="1">
        <v>19</v>
      </c>
      <c r="Q22" s="2">
        <v>33.700000000000003</v>
      </c>
    </row>
    <row r="23" spans="1:17" ht="9.6" customHeight="1" x14ac:dyDescent="0.2">
      <c r="A23" s="1" t="s">
        <v>41</v>
      </c>
      <c r="B23" s="1">
        <v>2</v>
      </c>
      <c r="C23" s="1">
        <v>0</v>
      </c>
      <c r="D23" s="1">
        <v>0</v>
      </c>
      <c r="E23" s="1">
        <v>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2">
        <v>12.5</v>
      </c>
    </row>
    <row r="24" spans="1:17" ht="9.6" customHeight="1" x14ac:dyDescent="0.2">
      <c r="A24" s="1" t="s">
        <v>42</v>
      </c>
      <c r="B24" s="1">
        <v>79</v>
      </c>
      <c r="C24" s="1">
        <v>0</v>
      </c>
      <c r="D24" s="1">
        <v>1</v>
      </c>
      <c r="E24" s="1">
        <v>1</v>
      </c>
      <c r="F24" s="1">
        <v>0</v>
      </c>
      <c r="G24" s="1">
        <v>7</v>
      </c>
      <c r="H24" s="1">
        <v>14</v>
      </c>
      <c r="I24" s="1">
        <v>13</v>
      </c>
      <c r="J24" s="1">
        <v>11</v>
      </c>
      <c r="K24" s="1">
        <v>7</v>
      </c>
      <c r="L24" s="1">
        <v>7</v>
      </c>
      <c r="M24" s="1">
        <v>7</v>
      </c>
      <c r="N24" s="1">
        <v>6</v>
      </c>
      <c r="O24" s="1">
        <v>0</v>
      </c>
      <c r="P24" s="1">
        <v>5</v>
      </c>
      <c r="Q24" s="2">
        <v>36.6</v>
      </c>
    </row>
    <row r="26" spans="1:17" ht="9.6" customHeight="1" x14ac:dyDescent="0.2">
      <c r="A26" s="1" t="s">
        <v>200</v>
      </c>
      <c r="B26" s="1">
        <v>11483</v>
      </c>
      <c r="C26" s="1">
        <v>39</v>
      </c>
      <c r="D26" s="1">
        <v>1962</v>
      </c>
      <c r="E26" s="1">
        <v>1996</v>
      </c>
      <c r="F26" s="1">
        <v>1456</v>
      </c>
      <c r="G26" s="1">
        <v>900</v>
      </c>
      <c r="H26" s="1">
        <v>945</v>
      </c>
      <c r="I26" s="1">
        <v>903</v>
      </c>
      <c r="J26" s="1">
        <v>753</v>
      </c>
      <c r="K26" s="1">
        <v>639</v>
      </c>
      <c r="L26" s="1">
        <v>537</v>
      </c>
      <c r="M26" s="1">
        <v>405</v>
      </c>
      <c r="N26" s="1">
        <v>401</v>
      </c>
      <c r="O26" s="1">
        <v>235</v>
      </c>
      <c r="P26" s="1">
        <v>312</v>
      </c>
      <c r="Q26" s="2">
        <v>21.6</v>
      </c>
    </row>
    <row r="27" spans="1:17" ht="9.6" customHeight="1" x14ac:dyDescent="0.2">
      <c r="A27" s="1" t="s">
        <v>23</v>
      </c>
      <c r="B27" s="1">
        <v>2281</v>
      </c>
      <c r="C27" s="1">
        <v>12</v>
      </c>
      <c r="D27" s="1">
        <v>596</v>
      </c>
      <c r="E27" s="1">
        <v>515</v>
      </c>
      <c r="F27" s="1">
        <v>337</v>
      </c>
      <c r="G27" s="1">
        <v>143</v>
      </c>
      <c r="H27" s="1">
        <v>104</v>
      </c>
      <c r="I27" s="1">
        <v>96</v>
      </c>
      <c r="J27" s="1">
        <v>91</v>
      </c>
      <c r="K27" s="1">
        <v>83</v>
      </c>
      <c r="L27" s="1">
        <v>83</v>
      </c>
      <c r="M27" s="1">
        <v>70</v>
      </c>
      <c r="N27" s="1">
        <v>57</v>
      </c>
      <c r="O27" s="1">
        <v>38</v>
      </c>
      <c r="P27" s="1">
        <v>56</v>
      </c>
      <c r="Q27" s="2">
        <v>15.3</v>
      </c>
    </row>
    <row r="28" spans="1:17" ht="9.6" customHeight="1" x14ac:dyDescent="0.2">
      <c r="A28" s="1" t="s">
        <v>24</v>
      </c>
      <c r="B28" s="1">
        <v>3462</v>
      </c>
      <c r="C28" s="1">
        <v>15</v>
      </c>
      <c r="D28" s="1">
        <v>857</v>
      </c>
      <c r="E28" s="1">
        <v>831</v>
      </c>
      <c r="F28" s="1">
        <v>491</v>
      </c>
      <c r="G28" s="1">
        <v>189</v>
      </c>
      <c r="H28" s="1">
        <v>203</v>
      </c>
      <c r="I28" s="1">
        <v>187</v>
      </c>
      <c r="J28" s="1">
        <v>143</v>
      </c>
      <c r="K28" s="1">
        <v>123</v>
      </c>
      <c r="L28" s="1">
        <v>109</v>
      </c>
      <c r="M28" s="1">
        <v>90</v>
      </c>
      <c r="N28" s="1">
        <v>96</v>
      </c>
      <c r="O28" s="1">
        <v>50</v>
      </c>
      <c r="P28" s="1">
        <v>78</v>
      </c>
      <c r="Q28" s="2">
        <v>15.3</v>
      </c>
    </row>
    <row r="29" spans="1:17" ht="9.6" customHeight="1" x14ac:dyDescent="0.2">
      <c r="A29" s="1" t="s">
        <v>25</v>
      </c>
      <c r="B29" s="1">
        <v>1402</v>
      </c>
      <c r="C29" s="1">
        <v>10</v>
      </c>
      <c r="D29" s="1">
        <v>312</v>
      </c>
      <c r="E29" s="1">
        <v>345</v>
      </c>
      <c r="F29" s="1">
        <v>210</v>
      </c>
      <c r="G29" s="1">
        <v>84</v>
      </c>
      <c r="H29" s="1">
        <v>80</v>
      </c>
      <c r="I29" s="1">
        <v>64</v>
      </c>
      <c r="J29" s="1">
        <v>52</v>
      </c>
      <c r="K29" s="1">
        <v>63</v>
      </c>
      <c r="L29" s="1">
        <v>51</v>
      </c>
      <c r="M29" s="1">
        <v>26</v>
      </c>
      <c r="N29" s="1">
        <v>38</v>
      </c>
      <c r="O29" s="1">
        <v>25</v>
      </c>
      <c r="P29" s="1">
        <v>42</v>
      </c>
      <c r="Q29" s="2">
        <v>15.8</v>
      </c>
    </row>
    <row r="30" spans="1:17" ht="9.6" customHeight="1" x14ac:dyDescent="0.2">
      <c r="A30" s="1" t="s">
        <v>1</v>
      </c>
      <c r="B30" s="1">
        <v>1022</v>
      </c>
      <c r="C30" s="1">
        <v>0</v>
      </c>
      <c r="D30" s="1">
        <v>145</v>
      </c>
      <c r="E30" s="1">
        <v>178</v>
      </c>
      <c r="F30" s="1">
        <v>109</v>
      </c>
      <c r="G30" s="1">
        <v>51</v>
      </c>
      <c r="H30" s="1">
        <v>55</v>
      </c>
      <c r="I30" s="1">
        <v>54</v>
      </c>
      <c r="J30" s="1">
        <v>71</v>
      </c>
      <c r="K30" s="1">
        <v>56</v>
      </c>
      <c r="L30" s="1">
        <v>72</v>
      </c>
      <c r="M30" s="1">
        <v>70</v>
      </c>
      <c r="N30" s="1">
        <v>65</v>
      </c>
      <c r="O30" s="1">
        <v>45</v>
      </c>
      <c r="P30" s="1">
        <v>51</v>
      </c>
      <c r="Q30" s="2">
        <v>27.5</v>
      </c>
    </row>
    <row r="31" spans="1:17" ht="9.6" customHeight="1" x14ac:dyDescent="0.2">
      <c r="A31" s="1" t="s">
        <v>26</v>
      </c>
      <c r="B31" s="1">
        <v>2345</v>
      </c>
      <c r="C31" s="1">
        <v>2</v>
      </c>
      <c r="D31" s="1">
        <v>24</v>
      </c>
      <c r="E31" s="1">
        <v>60</v>
      </c>
      <c r="F31" s="1">
        <v>243</v>
      </c>
      <c r="G31" s="1">
        <v>358</v>
      </c>
      <c r="H31" s="1">
        <v>359</v>
      </c>
      <c r="I31" s="1">
        <v>340</v>
      </c>
      <c r="J31" s="1">
        <v>269</v>
      </c>
      <c r="K31" s="1">
        <v>202</v>
      </c>
      <c r="L31" s="1">
        <v>161</v>
      </c>
      <c r="M31" s="1">
        <v>107</v>
      </c>
      <c r="N31" s="1">
        <v>112</v>
      </c>
      <c r="O31" s="1">
        <v>48</v>
      </c>
      <c r="P31" s="1">
        <v>60</v>
      </c>
      <c r="Q31" s="2">
        <v>31.9</v>
      </c>
    </row>
    <row r="32" spans="1:17" ht="9.6" customHeight="1" x14ac:dyDescent="0.2">
      <c r="A32" s="1" t="s">
        <v>27</v>
      </c>
      <c r="B32" s="1">
        <v>221</v>
      </c>
      <c r="C32" s="1">
        <v>0</v>
      </c>
      <c r="D32" s="1">
        <v>4</v>
      </c>
      <c r="E32" s="1">
        <v>6</v>
      </c>
      <c r="F32" s="1">
        <v>10</v>
      </c>
      <c r="G32" s="1">
        <v>32</v>
      </c>
      <c r="H32" s="1">
        <v>34</v>
      </c>
      <c r="I32" s="1">
        <v>38</v>
      </c>
      <c r="J32" s="1">
        <v>35</v>
      </c>
      <c r="K32" s="1">
        <v>33</v>
      </c>
      <c r="L32" s="1">
        <v>15</v>
      </c>
      <c r="M32" s="1">
        <v>9</v>
      </c>
      <c r="N32" s="1">
        <v>0</v>
      </c>
      <c r="O32" s="1">
        <v>4</v>
      </c>
      <c r="P32" s="1">
        <v>1</v>
      </c>
      <c r="Q32" s="2">
        <v>33.200000000000003</v>
      </c>
    </row>
    <row r="33" spans="1:17" ht="9.6" customHeight="1" x14ac:dyDescent="0.2">
      <c r="A33" s="1" t="s">
        <v>28</v>
      </c>
      <c r="B33" s="1">
        <v>31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2</v>
      </c>
      <c r="J33" s="1">
        <v>4</v>
      </c>
      <c r="K33" s="1">
        <v>5</v>
      </c>
      <c r="L33" s="1">
        <v>5</v>
      </c>
      <c r="M33" s="1">
        <v>5</v>
      </c>
      <c r="N33" s="1">
        <v>2</v>
      </c>
      <c r="O33" s="1">
        <v>1</v>
      </c>
      <c r="P33" s="1">
        <v>6</v>
      </c>
      <c r="Q33" s="2">
        <v>48.5</v>
      </c>
    </row>
    <row r="34" spans="1:17" ht="9.6" customHeight="1" x14ac:dyDescent="0.2">
      <c r="A34" s="1" t="s">
        <v>29</v>
      </c>
      <c r="B34" s="1">
        <v>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2</v>
      </c>
      <c r="K34" s="1">
        <v>1</v>
      </c>
      <c r="L34" s="1">
        <v>1</v>
      </c>
      <c r="M34" s="1">
        <v>1</v>
      </c>
      <c r="N34" s="1">
        <v>2</v>
      </c>
      <c r="O34" s="1">
        <v>0</v>
      </c>
      <c r="P34" s="1">
        <v>0</v>
      </c>
      <c r="Q34" s="2">
        <v>45</v>
      </c>
    </row>
    <row r="35" spans="1:17" ht="9.6" customHeight="1" x14ac:dyDescent="0.2">
      <c r="A35" s="1" t="s">
        <v>30</v>
      </c>
      <c r="B35" s="1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2">
        <v>50</v>
      </c>
    </row>
    <row r="36" spans="1:17" ht="9.6" customHeight="1" x14ac:dyDescent="0.2">
      <c r="A36" s="1" t="s">
        <v>31</v>
      </c>
      <c r="B36" s="1">
        <v>38</v>
      </c>
      <c r="C36" s="1">
        <v>0</v>
      </c>
      <c r="D36" s="1">
        <v>2</v>
      </c>
      <c r="E36" s="1">
        <v>3</v>
      </c>
      <c r="F36" s="1">
        <v>1</v>
      </c>
      <c r="G36" s="1">
        <v>4</v>
      </c>
      <c r="H36" s="1">
        <v>8</v>
      </c>
      <c r="I36" s="1">
        <v>7</v>
      </c>
      <c r="J36" s="1">
        <v>4</v>
      </c>
      <c r="K36" s="1">
        <v>1</v>
      </c>
      <c r="L36" s="1">
        <v>4</v>
      </c>
      <c r="M36" s="1">
        <v>1</v>
      </c>
      <c r="N36" s="1">
        <v>1</v>
      </c>
      <c r="O36" s="1">
        <v>1</v>
      </c>
      <c r="P36" s="1">
        <v>1</v>
      </c>
      <c r="Q36" s="2">
        <v>30.7</v>
      </c>
    </row>
    <row r="37" spans="1:17" ht="9.6" customHeight="1" x14ac:dyDescent="0.2">
      <c r="A37" s="1" t="s">
        <v>32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2">
        <v>32.5</v>
      </c>
    </row>
    <row r="38" spans="1:17" ht="9.6" customHeight="1" x14ac:dyDescent="0.2">
      <c r="A38" s="1" t="s">
        <v>33</v>
      </c>
      <c r="B38" s="1">
        <v>2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2">
        <v>27.5</v>
      </c>
    </row>
    <row r="39" spans="1:17" ht="9.6" customHeight="1" x14ac:dyDescent="0.2">
      <c r="A39" s="1" t="s">
        <v>34</v>
      </c>
      <c r="B39" s="1">
        <v>19</v>
      </c>
      <c r="C39" s="1">
        <v>0</v>
      </c>
      <c r="D39" s="1">
        <v>0</v>
      </c>
      <c r="E39" s="1">
        <v>0</v>
      </c>
      <c r="F39" s="1">
        <v>0</v>
      </c>
      <c r="G39" s="1">
        <v>2</v>
      </c>
      <c r="H39" s="1">
        <v>2</v>
      </c>
      <c r="I39" s="1">
        <v>3</v>
      </c>
      <c r="J39" s="1">
        <v>3</v>
      </c>
      <c r="K39" s="1">
        <v>5</v>
      </c>
      <c r="L39" s="1">
        <v>1</v>
      </c>
      <c r="M39" s="1">
        <v>0</v>
      </c>
      <c r="N39" s="1">
        <v>1</v>
      </c>
      <c r="O39" s="1">
        <v>2</v>
      </c>
      <c r="P39" s="1">
        <v>0</v>
      </c>
      <c r="Q39" s="2">
        <v>39.200000000000003</v>
      </c>
    </row>
    <row r="40" spans="1:17" ht="9.6" customHeight="1" x14ac:dyDescent="0.2">
      <c r="A40" s="1" t="s">
        <v>35</v>
      </c>
      <c r="B40" s="1">
        <v>86</v>
      </c>
      <c r="C40" s="1">
        <v>0</v>
      </c>
      <c r="D40" s="1">
        <v>0</v>
      </c>
      <c r="E40" s="1">
        <v>1</v>
      </c>
      <c r="F40" s="1">
        <v>2</v>
      </c>
      <c r="G40" s="1">
        <v>1</v>
      </c>
      <c r="H40" s="1">
        <v>20</v>
      </c>
      <c r="I40" s="1">
        <v>22</v>
      </c>
      <c r="J40" s="1">
        <v>22</v>
      </c>
      <c r="K40" s="1">
        <v>10</v>
      </c>
      <c r="L40" s="1">
        <v>5</v>
      </c>
      <c r="M40" s="1">
        <v>2</v>
      </c>
      <c r="N40" s="1">
        <v>1</v>
      </c>
      <c r="O40" s="1">
        <v>0</v>
      </c>
      <c r="P40" s="1">
        <v>0</v>
      </c>
      <c r="Q40" s="2">
        <v>34.299999999999997</v>
      </c>
    </row>
    <row r="41" spans="1:17" ht="9.6" customHeight="1" x14ac:dyDescent="0.2">
      <c r="A41" s="1" t="s">
        <v>36</v>
      </c>
      <c r="B41" s="1">
        <v>29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7</v>
      </c>
      <c r="I41" s="1">
        <v>9</v>
      </c>
      <c r="J41" s="1">
        <v>3</v>
      </c>
      <c r="K41" s="1">
        <v>4</v>
      </c>
      <c r="L41" s="1">
        <v>4</v>
      </c>
      <c r="M41" s="1">
        <v>0</v>
      </c>
      <c r="N41" s="1">
        <v>0</v>
      </c>
      <c r="O41" s="1">
        <v>1</v>
      </c>
      <c r="P41" s="1">
        <v>1</v>
      </c>
      <c r="Q41" s="2">
        <v>34.200000000000003</v>
      </c>
    </row>
    <row r="42" spans="1:17" ht="9.6" customHeight="1" x14ac:dyDescent="0.2">
      <c r="A42" s="1" t="s">
        <v>37</v>
      </c>
      <c r="B42" s="1">
        <v>19</v>
      </c>
      <c r="C42" s="1">
        <v>0</v>
      </c>
      <c r="D42" s="1">
        <v>0</v>
      </c>
      <c r="E42" s="1">
        <v>0</v>
      </c>
      <c r="F42" s="1">
        <v>1</v>
      </c>
      <c r="G42" s="1">
        <v>1</v>
      </c>
      <c r="H42" s="1">
        <v>3</v>
      </c>
      <c r="I42" s="1">
        <v>4</v>
      </c>
      <c r="J42" s="1">
        <v>3</v>
      </c>
      <c r="K42" s="1">
        <v>2</v>
      </c>
      <c r="L42" s="1">
        <v>1</v>
      </c>
      <c r="M42" s="1">
        <v>2</v>
      </c>
      <c r="N42" s="1">
        <v>0</v>
      </c>
      <c r="O42" s="1">
        <v>0</v>
      </c>
      <c r="P42" s="1">
        <v>2</v>
      </c>
      <c r="Q42" s="2">
        <v>35.799999999999997</v>
      </c>
    </row>
    <row r="43" spans="1:17" ht="9.6" customHeight="1" x14ac:dyDescent="0.2">
      <c r="A43" s="1" t="s">
        <v>38</v>
      </c>
      <c r="B43" s="1">
        <v>77</v>
      </c>
      <c r="C43" s="1">
        <v>0</v>
      </c>
      <c r="D43" s="1">
        <v>8</v>
      </c>
      <c r="E43" s="1">
        <v>14</v>
      </c>
      <c r="F43" s="1">
        <v>8</v>
      </c>
      <c r="G43" s="1">
        <v>8</v>
      </c>
      <c r="H43" s="1">
        <v>13</v>
      </c>
      <c r="I43" s="1">
        <v>10</v>
      </c>
      <c r="J43" s="1">
        <v>5</v>
      </c>
      <c r="K43" s="1">
        <v>1</v>
      </c>
      <c r="L43" s="1">
        <v>1</v>
      </c>
      <c r="M43" s="1">
        <v>3</v>
      </c>
      <c r="N43" s="1">
        <v>4</v>
      </c>
      <c r="O43" s="1">
        <v>2</v>
      </c>
      <c r="P43" s="1">
        <v>0</v>
      </c>
      <c r="Q43" s="2">
        <v>25.2</v>
      </c>
    </row>
    <row r="44" spans="1:17" ht="9.6" customHeight="1" x14ac:dyDescent="0.2">
      <c r="A44" s="1" t="s">
        <v>39</v>
      </c>
      <c r="B44" s="1">
        <v>123</v>
      </c>
      <c r="C44" s="1">
        <v>0</v>
      </c>
      <c r="D44" s="1">
        <v>6</v>
      </c>
      <c r="E44" s="1">
        <v>24</v>
      </c>
      <c r="F44" s="1">
        <v>21</v>
      </c>
      <c r="G44" s="1">
        <v>7</v>
      </c>
      <c r="H44" s="1">
        <v>17</v>
      </c>
      <c r="I44" s="1">
        <v>14</v>
      </c>
      <c r="J44" s="1">
        <v>9</v>
      </c>
      <c r="K44" s="1">
        <v>11</v>
      </c>
      <c r="L44" s="1">
        <v>6</v>
      </c>
      <c r="M44" s="1">
        <v>2</v>
      </c>
      <c r="N44" s="1">
        <v>3</v>
      </c>
      <c r="O44" s="1">
        <v>2</v>
      </c>
      <c r="P44" s="1">
        <v>1</v>
      </c>
      <c r="Q44" s="2">
        <v>26</v>
      </c>
    </row>
    <row r="45" spans="1:17" ht="9.6" customHeight="1" x14ac:dyDescent="0.2">
      <c r="A45" s="1" t="s">
        <v>40</v>
      </c>
      <c r="B45" s="1">
        <v>269</v>
      </c>
      <c r="C45" s="1">
        <v>0</v>
      </c>
      <c r="D45" s="1">
        <v>7</v>
      </c>
      <c r="E45" s="1">
        <v>16</v>
      </c>
      <c r="F45" s="1">
        <v>23</v>
      </c>
      <c r="G45" s="1">
        <v>15</v>
      </c>
      <c r="H45" s="1">
        <v>33</v>
      </c>
      <c r="I45" s="1">
        <v>43</v>
      </c>
      <c r="J45" s="1">
        <v>29</v>
      </c>
      <c r="K45" s="1">
        <v>35</v>
      </c>
      <c r="L45" s="1">
        <v>15</v>
      </c>
      <c r="M45" s="1">
        <v>14</v>
      </c>
      <c r="N45" s="1">
        <v>13</v>
      </c>
      <c r="O45" s="1">
        <v>15</v>
      </c>
      <c r="P45" s="1">
        <v>11</v>
      </c>
      <c r="Q45" s="2">
        <v>34.700000000000003</v>
      </c>
    </row>
    <row r="46" spans="1:17" ht="9.6" customHeight="1" x14ac:dyDescent="0.2">
      <c r="A46" s="1" t="s">
        <v>41</v>
      </c>
      <c r="B46" s="1">
        <v>1</v>
      </c>
      <c r="C46" s="1">
        <v>0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2">
        <v>12.5</v>
      </c>
    </row>
    <row r="47" spans="1:17" ht="9.6" customHeight="1" x14ac:dyDescent="0.2">
      <c r="A47" s="1" t="s">
        <v>42</v>
      </c>
      <c r="B47" s="1">
        <v>45</v>
      </c>
      <c r="C47" s="1">
        <v>0</v>
      </c>
      <c r="D47" s="1">
        <v>1</v>
      </c>
      <c r="E47" s="1">
        <v>1</v>
      </c>
      <c r="F47" s="1">
        <v>0</v>
      </c>
      <c r="G47" s="1">
        <v>5</v>
      </c>
      <c r="H47" s="1">
        <v>6</v>
      </c>
      <c r="I47" s="1">
        <v>8</v>
      </c>
      <c r="J47" s="1">
        <v>7</v>
      </c>
      <c r="K47" s="1">
        <v>3</v>
      </c>
      <c r="L47" s="1">
        <v>3</v>
      </c>
      <c r="M47" s="1">
        <v>3</v>
      </c>
      <c r="N47" s="1">
        <v>6</v>
      </c>
      <c r="O47" s="1">
        <v>0</v>
      </c>
      <c r="P47" s="1">
        <v>2</v>
      </c>
      <c r="Q47" s="2">
        <v>36.1</v>
      </c>
    </row>
    <row r="49" spans="1:17" ht="9.6" customHeight="1" x14ac:dyDescent="0.2">
      <c r="A49" s="1" t="s">
        <v>212</v>
      </c>
      <c r="B49" s="1">
        <v>11470</v>
      </c>
      <c r="C49" s="1">
        <v>47</v>
      </c>
      <c r="D49" s="1">
        <v>1751</v>
      </c>
      <c r="E49" s="1">
        <v>1868</v>
      </c>
      <c r="F49" s="1">
        <v>1611</v>
      </c>
      <c r="G49" s="1">
        <v>1298</v>
      </c>
      <c r="H49" s="1">
        <v>1032</v>
      </c>
      <c r="I49" s="1">
        <v>781</v>
      </c>
      <c r="J49" s="1">
        <v>675</v>
      </c>
      <c r="K49" s="1">
        <v>583</v>
      </c>
      <c r="L49" s="1">
        <v>569</v>
      </c>
      <c r="M49" s="1">
        <v>409</v>
      </c>
      <c r="N49" s="1">
        <v>309</v>
      </c>
      <c r="O49" s="1">
        <v>222</v>
      </c>
      <c r="P49" s="1">
        <v>315</v>
      </c>
      <c r="Q49" s="2">
        <v>21.8</v>
      </c>
    </row>
    <row r="50" spans="1:17" ht="9.6" customHeight="1" x14ac:dyDescent="0.2">
      <c r="A50" s="1" t="s">
        <v>23</v>
      </c>
      <c r="B50" s="1">
        <v>2483</v>
      </c>
      <c r="C50" s="1">
        <v>16</v>
      </c>
      <c r="D50" s="1">
        <v>523</v>
      </c>
      <c r="E50" s="1">
        <v>520</v>
      </c>
      <c r="F50" s="1">
        <v>375</v>
      </c>
      <c r="G50" s="1">
        <v>198</v>
      </c>
      <c r="H50" s="1">
        <v>125</v>
      </c>
      <c r="I50" s="1">
        <v>113</v>
      </c>
      <c r="J50" s="1">
        <v>105</v>
      </c>
      <c r="K50" s="1">
        <v>96</v>
      </c>
      <c r="L50" s="1">
        <v>110</v>
      </c>
      <c r="M50" s="1">
        <v>100</v>
      </c>
      <c r="N50" s="1">
        <v>60</v>
      </c>
      <c r="O50" s="1">
        <v>57</v>
      </c>
      <c r="P50" s="1">
        <v>85</v>
      </c>
      <c r="Q50" s="2">
        <v>17.399999999999999</v>
      </c>
    </row>
    <row r="51" spans="1:17" ht="9.6" customHeight="1" x14ac:dyDescent="0.2">
      <c r="A51" s="1" t="s">
        <v>24</v>
      </c>
      <c r="B51" s="1">
        <v>3148</v>
      </c>
      <c r="C51" s="1">
        <v>18</v>
      </c>
      <c r="D51" s="1">
        <v>769</v>
      </c>
      <c r="E51" s="1">
        <v>726</v>
      </c>
      <c r="F51" s="1">
        <v>462</v>
      </c>
      <c r="G51" s="1">
        <v>245</v>
      </c>
      <c r="H51" s="1">
        <v>216</v>
      </c>
      <c r="I51" s="1">
        <v>158</v>
      </c>
      <c r="J51" s="1">
        <v>112</v>
      </c>
      <c r="K51" s="1">
        <v>118</v>
      </c>
      <c r="L51" s="1">
        <v>118</v>
      </c>
      <c r="M51" s="1">
        <v>75</v>
      </c>
      <c r="N51" s="1">
        <v>48</v>
      </c>
      <c r="O51" s="1">
        <v>38</v>
      </c>
      <c r="P51" s="1">
        <v>45</v>
      </c>
      <c r="Q51" s="2">
        <v>15.7</v>
      </c>
    </row>
    <row r="52" spans="1:17" ht="9.6" customHeight="1" x14ac:dyDescent="0.2">
      <c r="A52" s="1" t="s">
        <v>25</v>
      </c>
      <c r="B52" s="1">
        <v>1424</v>
      </c>
      <c r="C52" s="1">
        <v>12</v>
      </c>
      <c r="D52" s="1">
        <v>274</v>
      </c>
      <c r="E52" s="1">
        <v>298</v>
      </c>
      <c r="F52" s="1">
        <v>180</v>
      </c>
      <c r="G52" s="1">
        <v>140</v>
      </c>
      <c r="H52" s="1">
        <v>90</v>
      </c>
      <c r="I52" s="1">
        <v>80</v>
      </c>
      <c r="J52" s="1">
        <v>67</v>
      </c>
      <c r="K52" s="1">
        <v>74</v>
      </c>
      <c r="L52" s="1">
        <v>68</v>
      </c>
      <c r="M52" s="1">
        <v>41</v>
      </c>
      <c r="N52" s="1">
        <v>47</v>
      </c>
      <c r="O52" s="1">
        <v>25</v>
      </c>
      <c r="P52" s="1">
        <v>28</v>
      </c>
      <c r="Q52" s="2">
        <v>18.600000000000001</v>
      </c>
    </row>
    <row r="53" spans="1:17" ht="9.6" customHeight="1" x14ac:dyDescent="0.2">
      <c r="A53" s="1" t="s">
        <v>1</v>
      </c>
      <c r="B53" s="1">
        <v>1189</v>
      </c>
      <c r="C53" s="1">
        <v>0</v>
      </c>
      <c r="D53" s="1">
        <v>137</v>
      </c>
      <c r="E53" s="1">
        <v>185</v>
      </c>
      <c r="F53" s="1">
        <v>154</v>
      </c>
      <c r="G53" s="1">
        <v>93</v>
      </c>
      <c r="H53" s="1">
        <v>90</v>
      </c>
      <c r="I53" s="1">
        <v>61</v>
      </c>
      <c r="J53" s="1">
        <v>96</v>
      </c>
      <c r="K53" s="1">
        <v>81</v>
      </c>
      <c r="L53" s="1">
        <v>76</v>
      </c>
      <c r="M53" s="1">
        <v>63</v>
      </c>
      <c r="N53" s="1">
        <v>57</v>
      </c>
      <c r="O53" s="1">
        <v>31</v>
      </c>
      <c r="P53" s="1">
        <v>65</v>
      </c>
      <c r="Q53" s="2">
        <v>26.4</v>
      </c>
    </row>
    <row r="54" spans="1:17" ht="9.6" customHeight="1" x14ac:dyDescent="0.2">
      <c r="A54" s="1" t="s">
        <v>26</v>
      </c>
      <c r="B54" s="1">
        <v>2466</v>
      </c>
      <c r="C54" s="1">
        <v>1</v>
      </c>
      <c r="D54" s="1">
        <v>25</v>
      </c>
      <c r="E54" s="1">
        <v>72</v>
      </c>
      <c r="F54" s="1">
        <v>358</v>
      </c>
      <c r="G54" s="1">
        <v>514</v>
      </c>
      <c r="H54" s="1">
        <v>379</v>
      </c>
      <c r="I54" s="1">
        <v>253</v>
      </c>
      <c r="J54" s="1">
        <v>229</v>
      </c>
      <c r="K54" s="1">
        <v>172</v>
      </c>
      <c r="L54" s="1">
        <v>163</v>
      </c>
      <c r="M54" s="1">
        <v>98</v>
      </c>
      <c r="N54" s="1">
        <v>83</v>
      </c>
      <c r="O54" s="1">
        <v>53</v>
      </c>
      <c r="P54" s="1">
        <v>66</v>
      </c>
      <c r="Q54" s="2">
        <v>28.5</v>
      </c>
    </row>
    <row r="55" spans="1:17" ht="9.6" customHeight="1" x14ac:dyDescent="0.2">
      <c r="A55" s="1" t="s">
        <v>27</v>
      </c>
      <c r="B55" s="1">
        <v>183</v>
      </c>
      <c r="C55" s="1">
        <v>0</v>
      </c>
      <c r="D55" s="1">
        <v>4</v>
      </c>
      <c r="E55" s="1">
        <v>4</v>
      </c>
      <c r="F55" s="1">
        <v>9</v>
      </c>
      <c r="G55" s="1">
        <v>37</v>
      </c>
      <c r="H55" s="1">
        <v>39</v>
      </c>
      <c r="I55" s="1">
        <v>35</v>
      </c>
      <c r="J55" s="1">
        <v>13</v>
      </c>
      <c r="K55" s="1">
        <v>15</v>
      </c>
      <c r="L55" s="1">
        <v>13</v>
      </c>
      <c r="M55" s="1">
        <v>7</v>
      </c>
      <c r="N55" s="1">
        <v>1</v>
      </c>
      <c r="O55" s="1">
        <v>4</v>
      </c>
      <c r="P55" s="1">
        <v>2</v>
      </c>
      <c r="Q55" s="2">
        <v>29.8</v>
      </c>
    </row>
    <row r="56" spans="1:17" ht="9.6" customHeight="1" x14ac:dyDescent="0.2">
      <c r="A56" s="1" t="s">
        <v>28</v>
      </c>
      <c r="B56" s="1">
        <v>17</v>
      </c>
      <c r="C56" s="1">
        <v>0</v>
      </c>
      <c r="D56" s="1">
        <v>1</v>
      </c>
      <c r="E56" s="1">
        <v>0</v>
      </c>
      <c r="F56" s="1">
        <v>0</v>
      </c>
      <c r="G56" s="1">
        <v>1</v>
      </c>
      <c r="H56" s="1">
        <v>1</v>
      </c>
      <c r="I56" s="1">
        <v>0</v>
      </c>
      <c r="J56" s="1">
        <v>1</v>
      </c>
      <c r="K56" s="1">
        <v>2</v>
      </c>
      <c r="L56" s="1">
        <v>2</v>
      </c>
      <c r="M56" s="1">
        <v>2</v>
      </c>
      <c r="N56" s="1">
        <v>1</v>
      </c>
      <c r="O56" s="1">
        <v>2</v>
      </c>
      <c r="P56" s="1">
        <v>4</v>
      </c>
      <c r="Q56" s="2">
        <v>51.3</v>
      </c>
    </row>
    <row r="57" spans="1:17" ht="9.6" customHeight="1" x14ac:dyDescent="0.2">
      <c r="A57" s="1" t="s">
        <v>29</v>
      </c>
      <c r="B57" s="1">
        <v>13</v>
      </c>
      <c r="C57" s="1">
        <v>0</v>
      </c>
      <c r="D57" s="1">
        <v>0</v>
      </c>
      <c r="E57" s="1">
        <v>0</v>
      </c>
      <c r="F57" s="1">
        <v>2</v>
      </c>
      <c r="G57" s="1">
        <v>0</v>
      </c>
      <c r="H57" s="1">
        <v>1</v>
      </c>
      <c r="I57" s="1">
        <v>2</v>
      </c>
      <c r="J57" s="1">
        <v>2</v>
      </c>
      <c r="K57" s="1">
        <v>0</v>
      </c>
      <c r="L57" s="1">
        <v>0</v>
      </c>
      <c r="M57" s="1">
        <v>1</v>
      </c>
      <c r="N57" s="1">
        <v>0</v>
      </c>
      <c r="O57" s="1">
        <v>1</v>
      </c>
      <c r="P57" s="1">
        <v>4</v>
      </c>
      <c r="Q57" s="2">
        <v>38.799999999999997</v>
      </c>
    </row>
    <row r="58" spans="1:17" ht="9.6" customHeight="1" x14ac:dyDescent="0.2">
      <c r="A58" s="1" t="s">
        <v>30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0</v>
      </c>
    </row>
    <row r="59" spans="1:17" ht="9.6" customHeight="1" x14ac:dyDescent="0.2">
      <c r="A59" s="1" t="s">
        <v>31</v>
      </c>
      <c r="B59" s="1">
        <v>22</v>
      </c>
      <c r="C59" s="1">
        <v>0</v>
      </c>
      <c r="D59" s="1">
        <v>0</v>
      </c>
      <c r="E59" s="1">
        <v>3</v>
      </c>
      <c r="F59" s="1">
        <v>3</v>
      </c>
      <c r="G59" s="1">
        <v>3</v>
      </c>
      <c r="H59" s="1">
        <v>7</v>
      </c>
      <c r="I59" s="1">
        <v>0</v>
      </c>
      <c r="J59" s="1">
        <v>1</v>
      </c>
      <c r="K59" s="1">
        <v>1</v>
      </c>
      <c r="L59" s="1">
        <v>0</v>
      </c>
      <c r="M59" s="1">
        <v>1</v>
      </c>
      <c r="N59" s="1">
        <v>0</v>
      </c>
      <c r="O59" s="1">
        <v>0</v>
      </c>
      <c r="P59" s="1">
        <v>3</v>
      </c>
      <c r="Q59" s="2">
        <v>26.4</v>
      </c>
    </row>
    <row r="60" spans="1:17" ht="9.6" customHeight="1" x14ac:dyDescent="0.2">
      <c r="A60" s="1" t="s">
        <v>32</v>
      </c>
      <c r="B60" s="1">
        <v>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2">
        <v>42.5</v>
      </c>
    </row>
    <row r="61" spans="1:17" ht="9.6" customHeight="1" x14ac:dyDescent="0.2">
      <c r="A61" s="1" t="s">
        <v>33</v>
      </c>
      <c r="B61" s="1">
        <v>5</v>
      </c>
      <c r="C61" s="1">
        <v>0</v>
      </c>
      <c r="D61" s="1">
        <v>0</v>
      </c>
      <c r="E61" s="1">
        <v>0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2">
        <v>27.5</v>
      </c>
    </row>
    <row r="62" spans="1:17" ht="9.6" customHeight="1" x14ac:dyDescent="0.2">
      <c r="A62" s="1" t="s">
        <v>34</v>
      </c>
      <c r="B62" s="1">
        <v>21</v>
      </c>
      <c r="C62" s="1">
        <v>0</v>
      </c>
      <c r="D62" s="1">
        <v>1</v>
      </c>
      <c r="E62" s="1">
        <v>1</v>
      </c>
      <c r="F62" s="1">
        <v>2</v>
      </c>
      <c r="G62" s="1">
        <v>3</v>
      </c>
      <c r="H62" s="1">
        <v>2</v>
      </c>
      <c r="I62" s="1">
        <v>6</v>
      </c>
      <c r="J62" s="1">
        <v>2</v>
      </c>
      <c r="K62" s="1">
        <v>0</v>
      </c>
      <c r="L62" s="1">
        <v>0</v>
      </c>
      <c r="M62" s="1">
        <v>1</v>
      </c>
      <c r="N62" s="1">
        <v>0</v>
      </c>
      <c r="O62" s="1">
        <v>1</v>
      </c>
      <c r="P62" s="1">
        <v>2</v>
      </c>
      <c r="Q62" s="2">
        <v>31.3</v>
      </c>
    </row>
    <row r="63" spans="1:17" ht="9.6" customHeight="1" x14ac:dyDescent="0.2">
      <c r="A63" s="1" t="s">
        <v>35</v>
      </c>
      <c r="B63" s="1">
        <v>16</v>
      </c>
      <c r="C63" s="1">
        <v>0</v>
      </c>
      <c r="D63" s="1">
        <v>0</v>
      </c>
      <c r="E63" s="1">
        <v>1</v>
      </c>
      <c r="F63" s="1">
        <v>2</v>
      </c>
      <c r="G63" s="1">
        <v>1</v>
      </c>
      <c r="H63" s="1">
        <v>3</v>
      </c>
      <c r="I63" s="1">
        <v>3</v>
      </c>
      <c r="J63" s="1">
        <v>4</v>
      </c>
      <c r="K63" s="1">
        <v>0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2">
        <v>31.7</v>
      </c>
    </row>
    <row r="64" spans="1:17" ht="9.6" customHeight="1" x14ac:dyDescent="0.2">
      <c r="A64" s="1" t="s">
        <v>36</v>
      </c>
      <c r="B64" s="1">
        <v>4</v>
      </c>
      <c r="C64" s="1">
        <v>0</v>
      </c>
      <c r="D64" s="1">
        <v>0</v>
      </c>
      <c r="E64" s="1">
        <v>0</v>
      </c>
      <c r="F64" s="1">
        <v>1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2">
        <v>30</v>
      </c>
    </row>
    <row r="65" spans="1:17" ht="9.6" customHeight="1" x14ac:dyDescent="0.2">
      <c r="A65" s="1" t="s">
        <v>37</v>
      </c>
      <c r="B65" s="1">
        <v>10</v>
      </c>
      <c r="C65" s="1">
        <v>0</v>
      </c>
      <c r="D65" s="1">
        <v>0</v>
      </c>
      <c r="E65" s="1">
        <v>0</v>
      </c>
      <c r="F65" s="1">
        <v>1</v>
      </c>
      <c r="G65" s="1">
        <v>0</v>
      </c>
      <c r="H65" s="1">
        <v>3</v>
      </c>
      <c r="I65" s="1">
        <v>2</v>
      </c>
      <c r="J65" s="1">
        <v>1</v>
      </c>
      <c r="K65" s="1">
        <v>1</v>
      </c>
      <c r="L65" s="1">
        <v>2</v>
      </c>
      <c r="M65" s="1">
        <v>0</v>
      </c>
      <c r="N65" s="1">
        <v>0</v>
      </c>
      <c r="O65" s="1">
        <v>0</v>
      </c>
      <c r="P65" s="1">
        <v>0</v>
      </c>
      <c r="Q65" s="2">
        <v>32.5</v>
      </c>
    </row>
    <row r="66" spans="1:17" ht="9.6" customHeight="1" x14ac:dyDescent="0.2">
      <c r="A66" s="1" t="s">
        <v>38</v>
      </c>
      <c r="B66" s="1">
        <v>113</v>
      </c>
      <c r="C66" s="1">
        <v>0</v>
      </c>
      <c r="D66" s="1">
        <v>8</v>
      </c>
      <c r="E66" s="1">
        <v>15</v>
      </c>
      <c r="F66" s="1">
        <v>19</v>
      </c>
      <c r="G66" s="1">
        <v>27</v>
      </c>
      <c r="H66" s="1">
        <v>19</v>
      </c>
      <c r="I66" s="1">
        <v>14</v>
      </c>
      <c r="J66" s="1">
        <v>3</v>
      </c>
      <c r="K66" s="1">
        <v>1</v>
      </c>
      <c r="L66" s="1">
        <v>2</v>
      </c>
      <c r="M66" s="1">
        <v>3</v>
      </c>
      <c r="N66" s="1">
        <v>0</v>
      </c>
      <c r="O66" s="1">
        <v>2</v>
      </c>
      <c r="P66" s="1">
        <v>0</v>
      </c>
      <c r="Q66" s="2">
        <v>22.7</v>
      </c>
    </row>
    <row r="67" spans="1:17" ht="9.6" customHeight="1" x14ac:dyDescent="0.2">
      <c r="A67" s="1" t="s">
        <v>39</v>
      </c>
      <c r="B67" s="1">
        <v>119</v>
      </c>
      <c r="C67" s="1">
        <v>0</v>
      </c>
      <c r="D67" s="1">
        <v>7</v>
      </c>
      <c r="E67" s="1">
        <v>27</v>
      </c>
      <c r="F67" s="1">
        <v>30</v>
      </c>
      <c r="G67" s="1">
        <v>11</v>
      </c>
      <c r="H67" s="1">
        <v>16</v>
      </c>
      <c r="I67" s="1">
        <v>11</v>
      </c>
      <c r="J67" s="1">
        <v>5</v>
      </c>
      <c r="K67" s="1">
        <v>3</v>
      </c>
      <c r="L67" s="1">
        <v>2</v>
      </c>
      <c r="M67" s="1">
        <v>4</v>
      </c>
      <c r="N67" s="1">
        <v>3</v>
      </c>
      <c r="O67" s="1">
        <v>0</v>
      </c>
      <c r="P67" s="1">
        <v>0</v>
      </c>
      <c r="Q67" s="2">
        <v>19.3</v>
      </c>
    </row>
    <row r="68" spans="1:17" ht="9.6" customHeight="1" x14ac:dyDescent="0.2">
      <c r="A68" s="1" t="s">
        <v>40</v>
      </c>
      <c r="B68" s="1">
        <v>201</v>
      </c>
      <c r="C68" s="1">
        <v>0</v>
      </c>
      <c r="D68" s="1">
        <v>2</v>
      </c>
      <c r="E68" s="1">
        <v>15</v>
      </c>
      <c r="F68" s="1">
        <v>12</v>
      </c>
      <c r="G68" s="1">
        <v>22</v>
      </c>
      <c r="H68" s="1">
        <v>31</v>
      </c>
      <c r="I68" s="1">
        <v>36</v>
      </c>
      <c r="J68" s="1">
        <v>28</v>
      </c>
      <c r="K68" s="1">
        <v>14</v>
      </c>
      <c r="L68" s="1">
        <v>7</v>
      </c>
      <c r="M68" s="1">
        <v>9</v>
      </c>
      <c r="N68" s="1">
        <v>9</v>
      </c>
      <c r="O68" s="1">
        <v>8</v>
      </c>
      <c r="P68" s="1">
        <v>8</v>
      </c>
      <c r="Q68" s="2">
        <v>32.6</v>
      </c>
    </row>
    <row r="69" spans="1:17" ht="9.6" customHeight="1" x14ac:dyDescent="0.2">
      <c r="A69" s="1" t="s">
        <v>41</v>
      </c>
      <c r="B69" s="1">
        <v>1</v>
      </c>
      <c r="C69" s="1">
        <v>0</v>
      </c>
      <c r="D69" s="1">
        <v>0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2">
        <v>12.5</v>
      </c>
    </row>
    <row r="70" spans="1:17" ht="9.6" customHeight="1" x14ac:dyDescent="0.2">
      <c r="A70" s="1" t="s">
        <v>42</v>
      </c>
      <c r="B70" s="1">
        <v>34</v>
      </c>
      <c r="C70" s="1">
        <v>0</v>
      </c>
      <c r="D70" s="1">
        <v>0</v>
      </c>
      <c r="E70" s="1">
        <v>0</v>
      </c>
      <c r="F70" s="1">
        <v>0</v>
      </c>
      <c r="G70" s="1">
        <v>2</v>
      </c>
      <c r="H70" s="1">
        <v>8</v>
      </c>
      <c r="I70" s="1">
        <v>5</v>
      </c>
      <c r="J70" s="1">
        <v>4</v>
      </c>
      <c r="K70" s="1">
        <v>4</v>
      </c>
      <c r="L70" s="1">
        <v>4</v>
      </c>
      <c r="M70" s="1">
        <v>4</v>
      </c>
      <c r="N70" s="1">
        <v>0</v>
      </c>
      <c r="O70" s="1">
        <v>0</v>
      </c>
      <c r="P70" s="1">
        <v>3</v>
      </c>
      <c r="Q70" s="2">
        <v>37.5</v>
      </c>
    </row>
    <row r="71" spans="1:17" ht="9.6" customHeight="1" x14ac:dyDescent="0.2">
      <c r="A71" s="9" t="s">
        <v>150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</sheetData>
  <mergeCells count="1">
    <mergeCell ref="A71:Q7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395B-06E5-46D2-A8D3-E38D7E0F8F34}">
  <dimension ref="A1:Q68"/>
  <sheetViews>
    <sheetView view="pageBreakPreview" topLeftCell="A52" zoomScale="125" zoomScaleNormal="100" zoomScaleSheetLayoutView="125" workbookViewId="0">
      <selection activeCell="A52" sqref="A1:XFD1048576"/>
    </sheetView>
  </sheetViews>
  <sheetFormatPr defaultRowHeight="9.6" customHeight="1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ht="9.6" customHeight="1" x14ac:dyDescent="0.2">
      <c r="A1" s="1" t="s">
        <v>190</v>
      </c>
    </row>
    <row r="2" spans="1:17" s="6" customFormat="1" ht="9.6" customHeigh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ht="9.6" customHeight="1" x14ac:dyDescent="0.2">
      <c r="A3" s="1" t="s">
        <v>2</v>
      </c>
      <c r="B3" s="1">
        <v>9979</v>
      </c>
      <c r="C3" s="1">
        <v>2</v>
      </c>
      <c r="D3" s="1">
        <v>13</v>
      </c>
      <c r="E3" s="1">
        <v>547</v>
      </c>
      <c r="F3" s="1">
        <v>2491</v>
      </c>
      <c r="G3" s="1">
        <v>1548</v>
      </c>
      <c r="H3" s="1">
        <v>1349</v>
      </c>
      <c r="I3" s="1">
        <v>1095</v>
      </c>
      <c r="J3" s="1">
        <v>812</v>
      </c>
      <c r="K3" s="1">
        <v>640</v>
      </c>
      <c r="L3" s="1">
        <v>493</v>
      </c>
      <c r="M3" s="1">
        <v>349</v>
      </c>
      <c r="N3" s="1">
        <v>289</v>
      </c>
      <c r="O3" s="1">
        <v>165</v>
      </c>
      <c r="P3" s="1">
        <v>186</v>
      </c>
      <c r="Q3" s="2">
        <v>26.4</v>
      </c>
    </row>
    <row r="4" spans="1:17" ht="9.6" customHeight="1" x14ac:dyDescent="0.2">
      <c r="A4" s="1" t="s">
        <v>23</v>
      </c>
      <c r="B4" s="1">
        <v>2271</v>
      </c>
      <c r="C4" s="1">
        <v>0</v>
      </c>
      <c r="D4" s="1">
        <v>4</v>
      </c>
      <c r="E4" s="1">
        <v>200</v>
      </c>
      <c r="F4" s="1">
        <v>806</v>
      </c>
      <c r="G4" s="1">
        <v>406</v>
      </c>
      <c r="H4" s="1">
        <v>194</v>
      </c>
      <c r="I4" s="1">
        <v>162</v>
      </c>
      <c r="J4" s="1">
        <v>108</v>
      </c>
      <c r="K4" s="1">
        <v>94</v>
      </c>
      <c r="L4" s="1">
        <v>99</v>
      </c>
      <c r="M4" s="1">
        <v>69</v>
      </c>
      <c r="N4" s="1">
        <v>48</v>
      </c>
      <c r="O4" s="1">
        <v>33</v>
      </c>
      <c r="P4" s="1">
        <v>48</v>
      </c>
      <c r="Q4" s="2">
        <v>21.5</v>
      </c>
    </row>
    <row r="5" spans="1:17" ht="9.6" customHeight="1" x14ac:dyDescent="0.2">
      <c r="A5" s="1" t="s">
        <v>24</v>
      </c>
      <c r="B5" s="1">
        <v>3537</v>
      </c>
      <c r="C5" s="1">
        <v>2</v>
      </c>
      <c r="D5" s="1">
        <v>5</v>
      </c>
      <c r="E5" s="1">
        <v>222</v>
      </c>
      <c r="F5" s="1">
        <v>905</v>
      </c>
      <c r="G5" s="1">
        <v>443</v>
      </c>
      <c r="H5" s="1">
        <v>533</v>
      </c>
      <c r="I5" s="1">
        <v>381</v>
      </c>
      <c r="J5" s="1">
        <v>306</v>
      </c>
      <c r="K5" s="1">
        <v>252</v>
      </c>
      <c r="L5" s="1">
        <v>183</v>
      </c>
      <c r="M5" s="1">
        <v>108</v>
      </c>
      <c r="N5" s="1">
        <v>94</v>
      </c>
      <c r="O5" s="1">
        <v>58</v>
      </c>
      <c r="P5" s="1">
        <v>45</v>
      </c>
      <c r="Q5" s="2">
        <v>26.8</v>
      </c>
    </row>
    <row r="6" spans="1:17" ht="9.6" customHeight="1" x14ac:dyDescent="0.2">
      <c r="A6" s="1" t="s">
        <v>25</v>
      </c>
      <c r="B6" s="1">
        <v>727</v>
      </c>
      <c r="C6" s="1">
        <v>0</v>
      </c>
      <c r="D6" s="1">
        <v>0</v>
      </c>
      <c r="E6" s="1">
        <v>75</v>
      </c>
      <c r="F6" s="1">
        <v>394</v>
      </c>
      <c r="G6" s="1">
        <v>154</v>
      </c>
      <c r="H6" s="1">
        <v>33</v>
      </c>
      <c r="I6" s="1">
        <v>27</v>
      </c>
      <c r="J6" s="1">
        <v>16</v>
      </c>
      <c r="K6" s="1">
        <v>13</v>
      </c>
      <c r="L6" s="1">
        <v>1</v>
      </c>
      <c r="M6" s="1">
        <v>3</v>
      </c>
      <c r="N6" s="1">
        <v>6</v>
      </c>
      <c r="O6" s="1">
        <v>2</v>
      </c>
      <c r="P6" s="1">
        <v>3</v>
      </c>
      <c r="Q6" s="2">
        <v>18.7</v>
      </c>
    </row>
    <row r="7" spans="1:17" ht="9.6" customHeight="1" x14ac:dyDescent="0.2">
      <c r="A7" s="1" t="s">
        <v>1</v>
      </c>
      <c r="B7" s="1">
        <v>445</v>
      </c>
      <c r="C7" s="1">
        <v>0</v>
      </c>
      <c r="D7" s="1">
        <v>2</v>
      </c>
      <c r="E7" s="1">
        <v>27</v>
      </c>
      <c r="F7" s="1">
        <v>143</v>
      </c>
      <c r="G7" s="1">
        <v>54</v>
      </c>
      <c r="H7" s="1">
        <v>38</v>
      </c>
      <c r="I7" s="1">
        <v>25</v>
      </c>
      <c r="J7" s="1">
        <v>44</v>
      </c>
      <c r="K7" s="1">
        <v>31</v>
      </c>
      <c r="L7" s="1">
        <v>31</v>
      </c>
      <c r="M7" s="1">
        <v>19</v>
      </c>
      <c r="N7" s="1">
        <v>20</v>
      </c>
      <c r="O7" s="1">
        <v>6</v>
      </c>
      <c r="P7" s="1">
        <v>5</v>
      </c>
      <c r="Q7" s="2">
        <v>24.7</v>
      </c>
    </row>
    <row r="8" spans="1:17" ht="9.6" customHeight="1" x14ac:dyDescent="0.2">
      <c r="A8" s="1" t="s">
        <v>26</v>
      </c>
      <c r="B8" s="1">
        <v>1528</v>
      </c>
      <c r="C8" s="1">
        <v>0</v>
      </c>
      <c r="D8" s="1">
        <v>2</v>
      </c>
      <c r="E8" s="1">
        <v>10</v>
      </c>
      <c r="F8" s="1">
        <v>150</v>
      </c>
      <c r="G8" s="1">
        <v>279</v>
      </c>
      <c r="H8" s="1">
        <v>271</v>
      </c>
      <c r="I8" s="1">
        <v>222</v>
      </c>
      <c r="J8" s="1">
        <v>151</v>
      </c>
      <c r="K8" s="1">
        <v>123</v>
      </c>
      <c r="L8" s="1">
        <v>92</v>
      </c>
      <c r="M8" s="1">
        <v>76</v>
      </c>
      <c r="N8" s="1">
        <v>68</v>
      </c>
      <c r="O8" s="1">
        <v>38</v>
      </c>
      <c r="P8" s="1">
        <v>46</v>
      </c>
      <c r="Q8" s="2">
        <v>31.2</v>
      </c>
    </row>
    <row r="9" spans="1:17" ht="9.6" customHeight="1" x14ac:dyDescent="0.2">
      <c r="A9" s="1" t="s">
        <v>27</v>
      </c>
      <c r="B9" s="1">
        <v>148</v>
      </c>
      <c r="C9" s="1">
        <v>0</v>
      </c>
      <c r="D9" s="1">
        <v>0</v>
      </c>
      <c r="E9" s="1">
        <v>1</v>
      </c>
      <c r="F9" s="1">
        <v>9</v>
      </c>
      <c r="G9" s="1">
        <v>26</v>
      </c>
      <c r="H9" s="1">
        <v>26</v>
      </c>
      <c r="I9" s="1">
        <v>29</v>
      </c>
      <c r="J9" s="1">
        <v>20</v>
      </c>
      <c r="K9" s="1">
        <v>15</v>
      </c>
      <c r="L9" s="1">
        <v>11</v>
      </c>
      <c r="M9" s="1">
        <v>9</v>
      </c>
      <c r="N9" s="1">
        <v>1</v>
      </c>
      <c r="O9" s="1">
        <v>1</v>
      </c>
      <c r="P9" s="1">
        <v>0</v>
      </c>
      <c r="Q9" s="2">
        <v>32.1</v>
      </c>
    </row>
    <row r="10" spans="1:17" ht="9.6" customHeight="1" x14ac:dyDescent="0.2">
      <c r="A10" s="1" t="s">
        <v>28</v>
      </c>
      <c r="B10" s="1">
        <v>11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1</v>
      </c>
      <c r="L10" s="1">
        <v>3</v>
      </c>
      <c r="M10" s="1">
        <v>3</v>
      </c>
      <c r="N10" s="1">
        <v>0</v>
      </c>
      <c r="O10" s="1">
        <v>1</v>
      </c>
      <c r="P10" s="1">
        <v>2</v>
      </c>
      <c r="Q10" s="2">
        <v>50.8</v>
      </c>
    </row>
    <row r="11" spans="1:17" ht="9.6" customHeight="1" x14ac:dyDescent="0.2">
      <c r="A11" s="1" t="s">
        <v>29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2">
        <v>32.5</v>
      </c>
    </row>
    <row r="12" spans="1:17" ht="9.6" customHeight="1" x14ac:dyDescent="0.2">
      <c r="A12" s="1" t="s">
        <v>30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2">
        <v>0</v>
      </c>
    </row>
    <row r="13" spans="1:17" ht="9.6" customHeight="1" x14ac:dyDescent="0.2">
      <c r="A13" s="1" t="s">
        <v>31</v>
      </c>
      <c r="B13" s="1">
        <v>75</v>
      </c>
      <c r="C13" s="1">
        <v>0</v>
      </c>
      <c r="D13" s="1">
        <v>0</v>
      </c>
      <c r="E13" s="1">
        <v>2</v>
      </c>
      <c r="F13" s="1">
        <v>5</v>
      </c>
      <c r="G13" s="1">
        <v>12</v>
      </c>
      <c r="H13" s="1">
        <v>15</v>
      </c>
      <c r="I13" s="1">
        <v>8</v>
      </c>
      <c r="J13" s="1">
        <v>11</v>
      </c>
      <c r="K13" s="1">
        <v>4</v>
      </c>
      <c r="L13" s="1">
        <v>6</v>
      </c>
      <c r="M13" s="1">
        <v>5</v>
      </c>
      <c r="N13" s="1">
        <v>2</v>
      </c>
      <c r="O13" s="1">
        <v>1</v>
      </c>
      <c r="P13" s="1">
        <v>4</v>
      </c>
      <c r="Q13" s="2">
        <v>32.200000000000003</v>
      </c>
    </row>
    <row r="14" spans="1:17" ht="9.6" customHeight="1" x14ac:dyDescent="0.2">
      <c r="A14" s="1" t="s">
        <v>32</v>
      </c>
      <c r="B14" s="1">
        <v>4</v>
      </c>
      <c r="C14" s="1">
        <v>0</v>
      </c>
      <c r="D14" s="1">
        <v>0</v>
      </c>
      <c r="E14" s="1">
        <v>0</v>
      </c>
      <c r="F14" s="1">
        <v>1</v>
      </c>
      <c r="G14" s="1">
        <v>1</v>
      </c>
      <c r="H14" s="1">
        <v>0</v>
      </c>
      <c r="I14" s="1">
        <v>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2">
        <v>27.5</v>
      </c>
    </row>
    <row r="15" spans="1:17" ht="9.6" customHeight="1" x14ac:dyDescent="0.2">
      <c r="A15" s="1" t="s">
        <v>33</v>
      </c>
      <c r="B15" s="1">
        <v>6</v>
      </c>
      <c r="C15" s="1">
        <v>0</v>
      </c>
      <c r="D15" s="1">
        <v>0</v>
      </c>
      <c r="E15" s="1">
        <v>0</v>
      </c>
      <c r="F15" s="1">
        <v>0</v>
      </c>
      <c r="G15" s="1">
        <v>2</v>
      </c>
      <c r="H15" s="1">
        <v>1</v>
      </c>
      <c r="I15" s="1">
        <v>2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2">
        <v>30</v>
      </c>
    </row>
    <row r="16" spans="1:17" ht="9.6" customHeight="1" x14ac:dyDescent="0.2">
      <c r="A16" s="1" t="s">
        <v>34</v>
      </c>
      <c r="B16" s="1">
        <v>43</v>
      </c>
      <c r="C16" s="1">
        <v>0</v>
      </c>
      <c r="D16" s="1">
        <v>0</v>
      </c>
      <c r="E16" s="1">
        <v>1</v>
      </c>
      <c r="F16" s="1">
        <v>1</v>
      </c>
      <c r="G16" s="1">
        <v>3</v>
      </c>
      <c r="H16" s="1">
        <v>5</v>
      </c>
      <c r="I16" s="1">
        <v>10</v>
      </c>
      <c r="J16" s="1">
        <v>7</v>
      </c>
      <c r="K16" s="1">
        <v>5</v>
      </c>
      <c r="L16" s="1">
        <v>2</v>
      </c>
      <c r="M16" s="1">
        <v>2</v>
      </c>
      <c r="N16" s="1">
        <v>5</v>
      </c>
      <c r="O16" s="1">
        <v>1</v>
      </c>
      <c r="P16" s="1">
        <v>1</v>
      </c>
      <c r="Q16" s="2">
        <v>36.1</v>
      </c>
    </row>
    <row r="17" spans="1:17" ht="9.6" customHeight="1" x14ac:dyDescent="0.2">
      <c r="A17" s="1" t="s">
        <v>35</v>
      </c>
      <c r="B17" s="1">
        <v>84</v>
      </c>
      <c r="C17" s="1">
        <v>0</v>
      </c>
      <c r="D17" s="1">
        <v>0</v>
      </c>
      <c r="E17" s="1">
        <v>0</v>
      </c>
      <c r="F17" s="1">
        <v>1</v>
      </c>
      <c r="G17" s="1">
        <v>2</v>
      </c>
      <c r="H17" s="1">
        <v>19</v>
      </c>
      <c r="I17" s="1">
        <v>23</v>
      </c>
      <c r="J17" s="1">
        <v>23</v>
      </c>
      <c r="K17" s="1">
        <v>9</v>
      </c>
      <c r="L17" s="1">
        <v>6</v>
      </c>
      <c r="M17" s="1">
        <v>1</v>
      </c>
      <c r="N17" s="1">
        <v>0</v>
      </c>
      <c r="O17" s="1">
        <v>0</v>
      </c>
      <c r="P17" s="1">
        <v>0</v>
      </c>
      <c r="Q17" s="2">
        <v>34.299999999999997</v>
      </c>
    </row>
    <row r="18" spans="1:17" ht="9.6" customHeight="1" x14ac:dyDescent="0.2">
      <c r="A18" s="1" t="s">
        <v>36</v>
      </c>
      <c r="B18" s="1">
        <v>20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v>5</v>
      </c>
      <c r="I18" s="1">
        <v>6</v>
      </c>
      <c r="J18" s="1">
        <v>3</v>
      </c>
      <c r="K18" s="1">
        <v>2</v>
      </c>
      <c r="L18" s="1">
        <v>2</v>
      </c>
      <c r="M18" s="1">
        <v>0</v>
      </c>
      <c r="N18" s="1">
        <v>0</v>
      </c>
      <c r="O18" s="1">
        <v>0</v>
      </c>
      <c r="P18" s="1">
        <v>1</v>
      </c>
      <c r="Q18" s="2">
        <v>33.299999999999997</v>
      </c>
    </row>
    <row r="19" spans="1:17" ht="9.6" customHeight="1" x14ac:dyDescent="0.2">
      <c r="A19" s="1" t="s">
        <v>37</v>
      </c>
      <c r="B19" s="1">
        <v>27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6</v>
      </c>
      <c r="I19" s="1">
        <v>6</v>
      </c>
      <c r="J19" s="1">
        <v>5</v>
      </c>
      <c r="K19" s="1">
        <v>3</v>
      </c>
      <c r="L19" s="1">
        <v>3</v>
      </c>
      <c r="M19" s="1">
        <v>1</v>
      </c>
      <c r="N19" s="1">
        <v>0</v>
      </c>
      <c r="O19" s="1">
        <v>0</v>
      </c>
      <c r="P19" s="1">
        <v>2</v>
      </c>
      <c r="Q19" s="2">
        <v>35.5</v>
      </c>
    </row>
    <row r="20" spans="1:17" ht="9.6" customHeight="1" x14ac:dyDescent="0.2">
      <c r="A20" s="1" t="s">
        <v>38</v>
      </c>
      <c r="B20" s="1">
        <v>276</v>
      </c>
      <c r="C20" s="1">
        <v>0</v>
      </c>
      <c r="D20" s="1">
        <v>0</v>
      </c>
      <c r="E20" s="1">
        <v>3</v>
      </c>
      <c r="F20" s="1">
        <v>32</v>
      </c>
      <c r="G20" s="1">
        <v>62</v>
      </c>
      <c r="H20" s="1">
        <v>56</v>
      </c>
      <c r="I20" s="1">
        <v>51</v>
      </c>
      <c r="J20" s="1">
        <v>25</v>
      </c>
      <c r="K20" s="1">
        <v>11</v>
      </c>
      <c r="L20" s="1">
        <v>7</v>
      </c>
      <c r="M20" s="1">
        <v>14</v>
      </c>
      <c r="N20" s="1">
        <v>7</v>
      </c>
      <c r="O20" s="1">
        <v>3</v>
      </c>
      <c r="P20" s="1">
        <v>5</v>
      </c>
      <c r="Q20" s="2">
        <v>28.7</v>
      </c>
    </row>
    <row r="21" spans="1:17" ht="9.6" customHeight="1" x14ac:dyDescent="0.2">
      <c r="A21" s="1" t="s">
        <v>39</v>
      </c>
      <c r="B21" s="1">
        <v>265</v>
      </c>
      <c r="C21" s="1">
        <v>0</v>
      </c>
      <c r="D21" s="1">
        <v>0</v>
      </c>
      <c r="E21" s="1">
        <v>5</v>
      </c>
      <c r="F21" s="1">
        <v>25</v>
      </c>
      <c r="G21" s="1">
        <v>54</v>
      </c>
      <c r="H21" s="1">
        <v>65</v>
      </c>
      <c r="I21" s="1">
        <v>39</v>
      </c>
      <c r="J21" s="1">
        <v>23</v>
      </c>
      <c r="K21" s="1">
        <v>18</v>
      </c>
      <c r="L21" s="1">
        <v>14</v>
      </c>
      <c r="M21" s="1">
        <v>10</v>
      </c>
      <c r="N21" s="1">
        <v>9</v>
      </c>
      <c r="O21" s="1">
        <v>2</v>
      </c>
      <c r="P21" s="1">
        <v>1</v>
      </c>
      <c r="Q21" s="2">
        <v>28.7</v>
      </c>
    </row>
    <row r="22" spans="1:17" ht="9.6" customHeight="1" x14ac:dyDescent="0.2">
      <c r="A22" s="1" t="s">
        <v>40</v>
      </c>
      <c r="B22" s="1">
        <v>443</v>
      </c>
      <c r="C22" s="1">
        <v>0</v>
      </c>
      <c r="D22" s="1">
        <v>0</v>
      </c>
      <c r="E22" s="1">
        <v>1</v>
      </c>
      <c r="F22" s="1">
        <v>18</v>
      </c>
      <c r="G22" s="1">
        <v>43</v>
      </c>
      <c r="H22" s="1">
        <v>69</v>
      </c>
      <c r="I22" s="1">
        <v>91</v>
      </c>
      <c r="J22" s="1">
        <v>58</v>
      </c>
      <c r="K22" s="1">
        <v>51</v>
      </c>
      <c r="L22" s="1">
        <v>26</v>
      </c>
      <c r="M22" s="1">
        <v>25</v>
      </c>
      <c r="N22" s="1">
        <v>22</v>
      </c>
      <c r="O22" s="1">
        <v>19</v>
      </c>
      <c r="P22" s="1">
        <v>20</v>
      </c>
      <c r="Q22" s="2">
        <v>35</v>
      </c>
    </row>
    <row r="23" spans="1:17" ht="9.6" customHeight="1" x14ac:dyDescent="0.2">
      <c r="A23" s="1" t="s">
        <v>42</v>
      </c>
      <c r="B23" s="1">
        <v>68</v>
      </c>
      <c r="C23" s="1">
        <v>0</v>
      </c>
      <c r="D23" s="1">
        <v>0</v>
      </c>
      <c r="E23" s="1">
        <v>0</v>
      </c>
      <c r="F23" s="1">
        <v>0</v>
      </c>
      <c r="G23" s="1">
        <v>6</v>
      </c>
      <c r="H23" s="1">
        <v>13</v>
      </c>
      <c r="I23" s="1">
        <v>10</v>
      </c>
      <c r="J23" s="1">
        <v>11</v>
      </c>
      <c r="K23" s="1">
        <v>7</v>
      </c>
      <c r="L23" s="1">
        <v>7</v>
      </c>
      <c r="M23" s="1">
        <v>4</v>
      </c>
      <c r="N23" s="1">
        <v>7</v>
      </c>
      <c r="O23" s="1">
        <v>0</v>
      </c>
      <c r="P23" s="1">
        <v>3</v>
      </c>
      <c r="Q23" s="2">
        <v>37.299999999999997</v>
      </c>
    </row>
    <row r="25" spans="1:17" ht="9.6" customHeight="1" x14ac:dyDescent="0.2">
      <c r="A25" s="1" t="s">
        <v>200</v>
      </c>
      <c r="B25" s="1">
        <v>4981</v>
      </c>
      <c r="C25" s="1">
        <v>1</v>
      </c>
      <c r="D25" s="1">
        <v>6</v>
      </c>
      <c r="E25" s="1">
        <v>253</v>
      </c>
      <c r="F25" s="1">
        <v>1166</v>
      </c>
      <c r="G25" s="1">
        <v>624</v>
      </c>
      <c r="H25" s="1">
        <v>620</v>
      </c>
      <c r="I25" s="1">
        <v>591</v>
      </c>
      <c r="J25" s="1">
        <v>445</v>
      </c>
      <c r="K25" s="1">
        <v>354</v>
      </c>
      <c r="L25" s="1">
        <v>293</v>
      </c>
      <c r="M25" s="1">
        <v>209</v>
      </c>
      <c r="N25" s="1">
        <v>197</v>
      </c>
      <c r="O25" s="1">
        <v>106</v>
      </c>
      <c r="P25" s="1">
        <v>116</v>
      </c>
      <c r="Q25" s="2">
        <v>28.6</v>
      </c>
    </row>
    <row r="26" spans="1:17" ht="9.6" customHeight="1" x14ac:dyDescent="0.2">
      <c r="A26" s="1" t="s">
        <v>23</v>
      </c>
      <c r="B26" s="1">
        <v>981</v>
      </c>
      <c r="C26" s="1">
        <v>0</v>
      </c>
      <c r="D26" s="1">
        <v>2</v>
      </c>
      <c r="E26" s="1">
        <v>76</v>
      </c>
      <c r="F26" s="1">
        <v>341</v>
      </c>
      <c r="G26" s="1">
        <v>168</v>
      </c>
      <c r="H26" s="1">
        <v>89</v>
      </c>
      <c r="I26" s="1">
        <v>83</v>
      </c>
      <c r="J26" s="1">
        <v>49</v>
      </c>
      <c r="K26" s="1">
        <v>37</v>
      </c>
      <c r="L26" s="1">
        <v>46</v>
      </c>
      <c r="M26" s="1">
        <v>34</v>
      </c>
      <c r="N26" s="1">
        <v>19</v>
      </c>
      <c r="O26" s="1">
        <v>13</v>
      </c>
      <c r="P26" s="1">
        <v>24</v>
      </c>
      <c r="Q26" s="2">
        <v>22.1</v>
      </c>
    </row>
    <row r="27" spans="1:17" ht="9.6" customHeight="1" x14ac:dyDescent="0.2">
      <c r="A27" s="1" t="s">
        <v>24</v>
      </c>
      <c r="B27" s="1">
        <v>1853</v>
      </c>
      <c r="C27" s="1">
        <v>1</v>
      </c>
      <c r="D27" s="1">
        <v>3</v>
      </c>
      <c r="E27" s="1">
        <v>120</v>
      </c>
      <c r="F27" s="1">
        <v>473</v>
      </c>
      <c r="G27" s="1">
        <v>176</v>
      </c>
      <c r="H27" s="1">
        <v>243</v>
      </c>
      <c r="I27" s="1">
        <v>204</v>
      </c>
      <c r="J27" s="1">
        <v>173</v>
      </c>
      <c r="K27" s="1">
        <v>130</v>
      </c>
      <c r="L27" s="1">
        <v>108</v>
      </c>
      <c r="M27" s="1">
        <v>69</v>
      </c>
      <c r="N27" s="1">
        <v>76</v>
      </c>
      <c r="O27" s="1">
        <v>45</v>
      </c>
      <c r="P27" s="1">
        <v>32</v>
      </c>
      <c r="Q27" s="2">
        <v>28.2</v>
      </c>
    </row>
    <row r="28" spans="1:17" ht="9.6" customHeight="1" x14ac:dyDescent="0.2">
      <c r="A28" s="1" t="s">
        <v>25</v>
      </c>
      <c r="B28" s="1">
        <v>345</v>
      </c>
      <c r="C28" s="1">
        <v>0</v>
      </c>
      <c r="D28" s="1">
        <v>0</v>
      </c>
      <c r="E28" s="1">
        <v>36</v>
      </c>
      <c r="F28" s="1">
        <v>198</v>
      </c>
      <c r="G28" s="1">
        <v>67</v>
      </c>
      <c r="H28" s="1">
        <v>15</v>
      </c>
      <c r="I28" s="1">
        <v>13</v>
      </c>
      <c r="J28" s="1">
        <v>3</v>
      </c>
      <c r="K28" s="1">
        <v>7</v>
      </c>
      <c r="L28" s="1">
        <v>0</v>
      </c>
      <c r="M28" s="1">
        <v>2</v>
      </c>
      <c r="N28" s="1">
        <v>3</v>
      </c>
      <c r="O28" s="1">
        <v>0</v>
      </c>
      <c r="P28" s="1">
        <v>1</v>
      </c>
      <c r="Q28" s="2">
        <v>18.399999999999999</v>
      </c>
    </row>
    <row r="29" spans="1:17" ht="9.6" customHeight="1" x14ac:dyDescent="0.2">
      <c r="A29" s="1" t="s">
        <v>1</v>
      </c>
      <c r="B29" s="1">
        <v>194</v>
      </c>
      <c r="C29" s="1">
        <v>0</v>
      </c>
      <c r="D29" s="1">
        <v>1</v>
      </c>
      <c r="E29" s="1">
        <v>9</v>
      </c>
      <c r="F29" s="1">
        <v>57</v>
      </c>
      <c r="G29" s="1">
        <v>25</v>
      </c>
      <c r="H29" s="1">
        <v>16</v>
      </c>
      <c r="I29" s="1">
        <v>6</v>
      </c>
      <c r="J29" s="1">
        <v>16</v>
      </c>
      <c r="K29" s="1">
        <v>14</v>
      </c>
      <c r="L29" s="1">
        <v>18</v>
      </c>
      <c r="M29" s="1">
        <v>14</v>
      </c>
      <c r="N29" s="1">
        <v>11</v>
      </c>
      <c r="O29" s="1">
        <v>4</v>
      </c>
      <c r="P29" s="1">
        <v>3</v>
      </c>
      <c r="Q29" s="2">
        <v>26.6</v>
      </c>
    </row>
    <row r="30" spans="1:17" ht="9.6" customHeight="1" x14ac:dyDescent="0.2">
      <c r="A30" s="1" t="s">
        <v>26</v>
      </c>
      <c r="B30" s="1">
        <v>799</v>
      </c>
      <c r="C30" s="1">
        <v>0</v>
      </c>
      <c r="D30" s="1">
        <v>0</v>
      </c>
      <c r="E30" s="1">
        <v>5</v>
      </c>
      <c r="F30" s="1">
        <v>52</v>
      </c>
      <c r="G30" s="1">
        <v>114</v>
      </c>
      <c r="H30" s="1">
        <v>120</v>
      </c>
      <c r="I30" s="1">
        <v>128</v>
      </c>
      <c r="J30" s="1">
        <v>83</v>
      </c>
      <c r="K30" s="1">
        <v>77</v>
      </c>
      <c r="L30" s="1">
        <v>64</v>
      </c>
      <c r="M30" s="1">
        <v>47</v>
      </c>
      <c r="N30" s="1">
        <v>50</v>
      </c>
      <c r="O30" s="1">
        <v>25</v>
      </c>
      <c r="P30" s="1">
        <v>34</v>
      </c>
      <c r="Q30" s="2">
        <v>34.200000000000003</v>
      </c>
    </row>
    <row r="31" spans="1:17" ht="9.6" customHeight="1" x14ac:dyDescent="0.2">
      <c r="A31" s="1" t="s">
        <v>27</v>
      </c>
      <c r="B31" s="1">
        <v>75</v>
      </c>
      <c r="C31" s="1">
        <v>0</v>
      </c>
      <c r="D31" s="1">
        <v>0</v>
      </c>
      <c r="E31" s="1">
        <v>0</v>
      </c>
      <c r="F31" s="1">
        <v>6</v>
      </c>
      <c r="G31" s="1">
        <v>13</v>
      </c>
      <c r="H31" s="1">
        <v>8</v>
      </c>
      <c r="I31" s="1">
        <v>14</v>
      </c>
      <c r="J31" s="1">
        <v>14</v>
      </c>
      <c r="K31" s="1">
        <v>10</v>
      </c>
      <c r="L31" s="1">
        <v>5</v>
      </c>
      <c r="M31" s="1">
        <v>5</v>
      </c>
      <c r="N31" s="1">
        <v>0</v>
      </c>
      <c r="O31" s="1">
        <v>0</v>
      </c>
      <c r="P31" s="1">
        <v>0</v>
      </c>
      <c r="Q31" s="2">
        <v>33.799999999999997</v>
      </c>
    </row>
    <row r="32" spans="1:17" ht="9.6" customHeight="1" x14ac:dyDescent="0.2">
      <c r="A32" s="1" t="s">
        <v>28</v>
      </c>
      <c r="B32" s="1">
        <v>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3</v>
      </c>
      <c r="M32" s="1">
        <v>3</v>
      </c>
      <c r="N32" s="1">
        <v>0</v>
      </c>
      <c r="O32" s="1">
        <v>1</v>
      </c>
      <c r="P32" s="1">
        <v>2</v>
      </c>
      <c r="Q32" s="2">
        <v>52.5</v>
      </c>
    </row>
    <row r="33" spans="1:17" ht="9.6" customHeight="1" x14ac:dyDescent="0.2">
      <c r="A33" s="1" t="s">
        <v>29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2">
        <v>0</v>
      </c>
    </row>
    <row r="34" spans="1:17" ht="9.6" customHeight="1" x14ac:dyDescent="0.2">
      <c r="A34" s="1" t="s">
        <v>30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2">
        <v>0</v>
      </c>
    </row>
    <row r="35" spans="1:17" ht="9.6" customHeight="1" x14ac:dyDescent="0.2">
      <c r="A35" s="1" t="s">
        <v>31</v>
      </c>
      <c r="B35" s="1">
        <v>46</v>
      </c>
      <c r="C35" s="1">
        <v>0</v>
      </c>
      <c r="D35" s="1">
        <v>0</v>
      </c>
      <c r="E35" s="1">
        <v>2</v>
      </c>
      <c r="F35" s="1">
        <v>2</v>
      </c>
      <c r="G35" s="1">
        <v>6</v>
      </c>
      <c r="H35" s="1">
        <v>7</v>
      </c>
      <c r="I35" s="1">
        <v>7</v>
      </c>
      <c r="J35" s="1">
        <v>8</v>
      </c>
      <c r="K35" s="1">
        <v>2</v>
      </c>
      <c r="L35" s="1">
        <v>5</v>
      </c>
      <c r="M35" s="1">
        <v>3</v>
      </c>
      <c r="N35" s="1">
        <v>2</v>
      </c>
      <c r="O35" s="1">
        <v>1</v>
      </c>
      <c r="P35" s="1">
        <v>1</v>
      </c>
      <c r="Q35" s="2">
        <v>34.299999999999997</v>
      </c>
    </row>
    <row r="36" spans="1:17" ht="9.6" customHeight="1" x14ac:dyDescent="0.2">
      <c r="A36" s="1" t="s">
        <v>32</v>
      </c>
      <c r="B36" s="1">
        <v>2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2">
        <v>27.5</v>
      </c>
    </row>
    <row r="37" spans="1:17" ht="9.6" customHeight="1" x14ac:dyDescent="0.2">
      <c r="A37" s="1" t="s">
        <v>33</v>
      </c>
      <c r="B37" s="1">
        <v>3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1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2">
        <v>27.5</v>
      </c>
    </row>
    <row r="38" spans="1:17" ht="9.6" customHeight="1" x14ac:dyDescent="0.2">
      <c r="A38" s="1" t="s">
        <v>34</v>
      </c>
      <c r="B38" s="1">
        <v>25</v>
      </c>
      <c r="C38" s="1">
        <v>0</v>
      </c>
      <c r="D38" s="1">
        <v>0</v>
      </c>
      <c r="E38" s="1">
        <v>0</v>
      </c>
      <c r="F38" s="1">
        <v>1</v>
      </c>
      <c r="G38" s="1">
        <v>1</v>
      </c>
      <c r="H38" s="1">
        <v>2</v>
      </c>
      <c r="I38" s="1">
        <v>4</v>
      </c>
      <c r="J38" s="1">
        <v>3</v>
      </c>
      <c r="K38" s="1">
        <v>5</v>
      </c>
      <c r="L38" s="1">
        <v>2</v>
      </c>
      <c r="M38" s="1">
        <v>1</v>
      </c>
      <c r="N38" s="1">
        <v>5</v>
      </c>
      <c r="O38" s="1">
        <v>1</v>
      </c>
      <c r="P38" s="1">
        <v>0</v>
      </c>
      <c r="Q38" s="2">
        <v>41.5</v>
      </c>
    </row>
    <row r="39" spans="1:17" ht="9.6" customHeight="1" x14ac:dyDescent="0.2">
      <c r="A39" s="1" t="s">
        <v>35</v>
      </c>
      <c r="B39" s="1">
        <v>72</v>
      </c>
      <c r="C39" s="1">
        <v>0</v>
      </c>
      <c r="D39" s="1">
        <v>0</v>
      </c>
      <c r="E39" s="1">
        <v>0</v>
      </c>
      <c r="F39" s="1">
        <v>1</v>
      </c>
      <c r="G39" s="1">
        <v>1</v>
      </c>
      <c r="H39" s="1">
        <v>17</v>
      </c>
      <c r="I39" s="1">
        <v>20</v>
      </c>
      <c r="J39" s="1">
        <v>19</v>
      </c>
      <c r="K39" s="1">
        <v>9</v>
      </c>
      <c r="L39" s="1">
        <v>4</v>
      </c>
      <c r="M39" s="1">
        <v>1</v>
      </c>
      <c r="N39" s="1">
        <v>0</v>
      </c>
      <c r="O39" s="1">
        <v>0</v>
      </c>
      <c r="P39" s="1">
        <v>0</v>
      </c>
      <c r="Q39" s="2">
        <v>34.299999999999997</v>
      </c>
    </row>
    <row r="40" spans="1:17" ht="9.6" customHeight="1" x14ac:dyDescent="0.2">
      <c r="A40" s="1" t="s">
        <v>36</v>
      </c>
      <c r="B40" s="1">
        <v>17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4</v>
      </c>
      <c r="I40" s="1">
        <v>5</v>
      </c>
      <c r="J40" s="1">
        <v>3</v>
      </c>
      <c r="K40" s="1">
        <v>2</v>
      </c>
      <c r="L40" s="1">
        <v>2</v>
      </c>
      <c r="M40" s="1">
        <v>0</v>
      </c>
      <c r="N40" s="1">
        <v>0</v>
      </c>
      <c r="O40" s="1">
        <v>0</v>
      </c>
      <c r="P40" s="1">
        <v>1</v>
      </c>
      <c r="Q40" s="2">
        <v>34.5</v>
      </c>
    </row>
    <row r="41" spans="1:17" ht="9.6" customHeight="1" x14ac:dyDescent="0.2">
      <c r="A41" s="1" t="s">
        <v>37</v>
      </c>
      <c r="B41" s="1">
        <v>18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3</v>
      </c>
      <c r="I41" s="1">
        <v>4</v>
      </c>
      <c r="J41" s="1">
        <v>4</v>
      </c>
      <c r="K41" s="1">
        <v>2</v>
      </c>
      <c r="L41" s="1">
        <v>1</v>
      </c>
      <c r="M41" s="1">
        <v>1</v>
      </c>
      <c r="N41" s="1">
        <v>0</v>
      </c>
      <c r="O41" s="1">
        <v>0</v>
      </c>
      <c r="P41" s="1">
        <v>2</v>
      </c>
      <c r="Q41" s="2">
        <v>36.299999999999997</v>
      </c>
    </row>
    <row r="42" spans="1:17" ht="9.6" customHeight="1" x14ac:dyDescent="0.2">
      <c r="A42" s="1" t="s">
        <v>38</v>
      </c>
      <c r="B42" s="1">
        <v>113</v>
      </c>
      <c r="C42" s="1">
        <v>0</v>
      </c>
      <c r="D42" s="1">
        <v>0</v>
      </c>
      <c r="E42" s="1">
        <v>1</v>
      </c>
      <c r="F42" s="1">
        <v>13</v>
      </c>
      <c r="G42" s="1">
        <v>14</v>
      </c>
      <c r="H42" s="1">
        <v>22</v>
      </c>
      <c r="I42" s="1">
        <v>22</v>
      </c>
      <c r="J42" s="1">
        <v>16</v>
      </c>
      <c r="K42" s="1">
        <v>7</v>
      </c>
      <c r="L42" s="1">
        <v>3</v>
      </c>
      <c r="M42" s="1">
        <v>6</v>
      </c>
      <c r="N42" s="1">
        <v>5</v>
      </c>
      <c r="O42" s="1">
        <v>1</v>
      </c>
      <c r="P42" s="1">
        <v>3</v>
      </c>
      <c r="Q42" s="2">
        <v>31.5</v>
      </c>
    </row>
    <row r="43" spans="1:17" ht="9.6" customHeight="1" x14ac:dyDescent="0.2">
      <c r="A43" s="1" t="s">
        <v>39</v>
      </c>
      <c r="B43" s="1">
        <v>144</v>
      </c>
      <c r="C43" s="1">
        <v>0</v>
      </c>
      <c r="D43" s="1">
        <v>0</v>
      </c>
      <c r="E43" s="1">
        <v>4</v>
      </c>
      <c r="F43" s="1">
        <v>13</v>
      </c>
      <c r="G43" s="1">
        <v>18</v>
      </c>
      <c r="H43" s="1">
        <v>34</v>
      </c>
      <c r="I43" s="1">
        <v>22</v>
      </c>
      <c r="J43" s="1">
        <v>18</v>
      </c>
      <c r="K43" s="1">
        <v>13</v>
      </c>
      <c r="L43" s="1">
        <v>9</v>
      </c>
      <c r="M43" s="1">
        <v>6</v>
      </c>
      <c r="N43" s="1">
        <v>4</v>
      </c>
      <c r="O43" s="1">
        <v>2</v>
      </c>
      <c r="P43" s="1">
        <v>1</v>
      </c>
      <c r="Q43" s="2">
        <v>30.7</v>
      </c>
    </row>
    <row r="44" spans="1:17" ht="9.6" customHeight="1" x14ac:dyDescent="0.2">
      <c r="A44" s="1" t="s">
        <v>40</v>
      </c>
      <c r="B44" s="1">
        <v>247</v>
      </c>
      <c r="C44" s="1">
        <v>0</v>
      </c>
      <c r="D44" s="1">
        <v>0</v>
      </c>
      <c r="E44" s="1">
        <v>0</v>
      </c>
      <c r="F44" s="1">
        <v>9</v>
      </c>
      <c r="G44" s="1">
        <v>15</v>
      </c>
      <c r="H44" s="1">
        <v>34</v>
      </c>
      <c r="I44" s="1">
        <v>51</v>
      </c>
      <c r="J44" s="1">
        <v>29</v>
      </c>
      <c r="K44" s="1">
        <v>36</v>
      </c>
      <c r="L44" s="1">
        <v>19</v>
      </c>
      <c r="M44" s="1">
        <v>15</v>
      </c>
      <c r="N44" s="1">
        <v>15</v>
      </c>
      <c r="O44" s="1">
        <v>13</v>
      </c>
      <c r="P44" s="1">
        <v>11</v>
      </c>
      <c r="Q44" s="2">
        <v>37.5</v>
      </c>
    </row>
    <row r="45" spans="1:17" ht="9.6" customHeight="1" x14ac:dyDescent="0.2">
      <c r="A45" s="1" t="s">
        <v>42</v>
      </c>
      <c r="B45" s="1">
        <v>38</v>
      </c>
      <c r="C45" s="1">
        <v>0</v>
      </c>
      <c r="D45" s="1">
        <v>0</v>
      </c>
      <c r="E45" s="1">
        <v>0</v>
      </c>
      <c r="F45" s="1">
        <v>0</v>
      </c>
      <c r="G45" s="1">
        <v>3</v>
      </c>
      <c r="H45" s="1">
        <v>5</v>
      </c>
      <c r="I45" s="1">
        <v>6</v>
      </c>
      <c r="J45" s="1">
        <v>7</v>
      </c>
      <c r="K45" s="1">
        <v>3</v>
      </c>
      <c r="L45" s="1">
        <v>4</v>
      </c>
      <c r="M45" s="1">
        <v>2</v>
      </c>
      <c r="N45" s="1">
        <v>7</v>
      </c>
      <c r="O45" s="1">
        <v>0</v>
      </c>
      <c r="P45" s="1">
        <v>1</v>
      </c>
      <c r="Q45" s="2">
        <v>38.6</v>
      </c>
    </row>
    <row r="47" spans="1:17" ht="9.6" customHeight="1" x14ac:dyDescent="0.2">
      <c r="A47" s="1" t="s">
        <v>212</v>
      </c>
      <c r="B47" s="1">
        <v>4998</v>
      </c>
      <c r="C47" s="1">
        <v>1</v>
      </c>
      <c r="D47" s="1">
        <v>7</v>
      </c>
      <c r="E47" s="1">
        <v>294</v>
      </c>
      <c r="F47" s="1">
        <v>1325</v>
      </c>
      <c r="G47" s="1">
        <v>924</v>
      </c>
      <c r="H47" s="1">
        <v>729</v>
      </c>
      <c r="I47" s="1">
        <v>504</v>
      </c>
      <c r="J47" s="1">
        <v>367</v>
      </c>
      <c r="K47" s="1">
        <v>286</v>
      </c>
      <c r="L47" s="1">
        <v>200</v>
      </c>
      <c r="M47" s="1">
        <v>140</v>
      </c>
      <c r="N47" s="1">
        <v>92</v>
      </c>
      <c r="O47" s="1">
        <v>59</v>
      </c>
      <c r="P47" s="1">
        <v>70</v>
      </c>
      <c r="Q47" s="2">
        <v>24.7</v>
      </c>
    </row>
    <row r="48" spans="1:17" ht="9.6" customHeight="1" x14ac:dyDescent="0.2">
      <c r="A48" s="1" t="s">
        <v>23</v>
      </c>
      <c r="B48" s="1">
        <v>1290</v>
      </c>
      <c r="C48" s="1">
        <v>0</v>
      </c>
      <c r="D48" s="1">
        <v>2</v>
      </c>
      <c r="E48" s="1">
        <v>124</v>
      </c>
      <c r="F48" s="1">
        <v>465</v>
      </c>
      <c r="G48" s="1">
        <v>238</v>
      </c>
      <c r="H48" s="1">
        <v>105</v>
      </c>
      <c r="I48" s="1">
        <v>79</v>
      </c>
      <c r="J48" s="1">
        <v>59</v>
      </c>
      <c r="K48" s="1">
        <v>57</v>
      </c>
      <c r="L48" s="1">
        <v>53</v>
      </c>
      <c r="M48" s="1">
        <v>35</v>
      </c>
      <c r="N48" s="1">
        <v>29</v>
      </c>
      <c r="O48" s="1">
        <v>20</v>
      </c>
      <c r="P48" s="1">
        <v>24</v>
      </c>
      <c r="Q48" s="2">
        <v>21.1</v>
      </c>
    </row>
    <row r="49" spans="1:17" ht="9.6" customHeight="1" x14ac:dyDescent="0.2">
      <c r="A49" s="1" t="s">
        <v>24</v>
      </c>
      <c r="B49" s="1">
        <v>1684</v>
      </c>
      <c r="C49" s="1">
        <v>1</v>
      </c>
      <c r="D49" s="1">
        <v>2</v>
      </c>
      <c r="E49" s="1">
        <v>102</v>
      </c>
      <c r="F49" s="1">
        <v>432</v>
      </c>
      <c r="G49" s="1">
        <v>267</v>
      </c>
      <c r="H49" s="1">
        <v>290</v>
      </c>
      <c r="I49" s="1">
        <v>177</v>
      </c>
      <c r="J49" s="1">
        <v>133</v>
      </c>
      <c r="K49" s="1">
        <v>122</v>
      </c>
      <c r="L49" s="1">
        <v>75</v>
      </c>
      <c r="M49" s="1">
        <v>39</v>
      </c>
      <c r="N49" s="1">
        <v>18</v>
      </c>
      <c r="O49" s="1">
        <v>13</v>
      </c>
      <c r="P49" s="1">
        <v>13</v>
      </c>
      <c r="Q49" s="2">
        <v>25.7</v>
      </c>
    </row>
    <row r="50" spans="1:17" ht="9.6" customHeight="1" x14ac:dyDescent="0.2">
      <c r="A50" s="1" t="s">
        <v>25</v>
      </c>
      <c r="B50" s="1">
        <v>382</v>
      </c>
      <c r="C50" s="1">
        <v>0</v>
      </c>
      <c r="D50" s="1">
        <v>0</v>
      </c>
      <c r="E50" s="1">
        <v>39</v>
      </c>
      <c r="F50" s="1">
        <v>196</v>
      </c>
      <c r="G50" s="1">
        <v>87</v>
      </c>
      <c r="H50" s="1">
        <v>18</v>
      </c>
      <c r="I50" s="1">
        <v>14</v>
      </c>
      <c r="J50" s="1">
        <v>13</v>
      </c>
      <c r="K50" s="1">
        <v>6</v>
      </c>
      <c r="L50" s="1">
        <v>1</v>
      </c>
      <c r="M50" s="1">
        <v>1</v>
      </c>
      <c r="N50" s="1">
        <v>3</v>
      </c>
      <c r="O50" s="1">
        <v>2</v>
      </c>
      <c r="P50" s="1">
        <v>2</v>
      </c>
      <c r="Q50" s="2">
        <v>18.899999999999999</v>
      </c>
    </row>
    <row r="51" spans="1:17" ht="9.6" customHeight="1" x14ac:dyDescent="0.2">
      <c r="A51" s="1" t="s">
        <v>1</v>
      </c>
      <c r="B51" s="1">
        <v>251</v>
      </c>
      <c r="C51" s="1">
        <v>0</v>
      </c>
      <c r="D51" s="1">
        <v>1</v>
      </c>
      <c r="E51" s="1">
        <v>18</v>
      </c>
      <c r="F51" s="1">
        <v>86</v>
      </c>
      <c r="G51" s="1">
        <v>29</v>
      </c>
      <c r="H51" s="1">
        <v>22</v>
      </c>
      <c r="I51" s="1">
        <v>19</v>
      </c>
      <c r="J51" s="1">
        <v>28</v>
      </c>
      <c r="K51" s="1">
        <v>17</v>
      </c>
      <c r="L51" s="1">
        <v>13</v>
      </c>
      <c r="M51" s="1">
        <v>5</v>
      </c>
      <c r="N51" s="1">
        <v>9</v>
      </c>
      <c r="O51" s="1">
        <v>2</v>
      </c>
      <c r="P51" s="1">
        <v>2</v>
      </c>
      <c r="Q51" s="2">
        <v>23.5</v>
      </c>
    </row>
    <row r="52" spans="1:17" ht="9.6" customHeight="1" x14ac:dyDescent="0.2">
      <c r="A52" s="1" t="s">
        <v>26</v>
      </c>
      <c r="B52" s="1">
        <v>729</v>
      </c>
      <c r="C52" s="1">
        <v>0</v>
      </c>
      <c r="D52" s="1">
        <v>2</v>
      </c>
      <c r="E52" s="1">
        <v>5</v>
      </c>
      <c r="F52" s="1">
        <v>98</v>
      </c>
      <c r="G52" s="1">
        <v>165</v>
      </c>
      <c r="H52" s="1">
        <v>151</v>
      </c>
      <c r="I52" s="1">
        <v>94</v>
      </c>
      <c r="J52" s="1">
        <v>68</v>
      </c>
      <c r="K52" s="1">
        <v>46</v>
      </c>
      <c r="L52" s="1">
        <v>28</v>
      </c>
      <c r="M52" s="1">
        <v>29</v>
      </c>
      <c r="N52" s="1">
        <v>18</v>
      </c>
      <c r="O52" s="1">
        <v>13</v>
      </c>
      <c r="P52" s="1">
        <v>12</v>
      </c>
      <c r="Q52" s="2">
        <v>28.1</v>
      </c>
    </row>
    <row r="53" spans="1:17" ht="9.6" customHeight="1" x14ac:dyDescent="0.2">
      <c r="A53" s="1" t="s">
        <v>27</v>
      </c>
      <c r="B53" s="1">
        <v>73</v>
      </c>
      <c r="C53" s="1">
        <v>0</v>
      </c>
      <c r="D53" s="1">
        <v>0</v>
      </c>
      <c r="E53" s="1">
        <v>1</v>
      </c>
      <c r="F53" s="1">
        <v>3</v>
      </c>
      <c r="G53" s="1">
        <v>13</v>
      </c>
      <c r="H53" s="1">
        <v>18</v>
      </c>
      <c r="I53" s="1">
        <v>15</v>
      </c>
      <c r="J53" s="1">
        <v>6</v>
      </c>
      <c r="K53" s="1">
        <v>5</v>
      </c>
      <c r="L53" s="1">
        <v>6</v>
      </c>
      <c r="M53" s="1">
        <v>4</v>
      </c>
      <c r="N53" s="1">
        <v>1</v>
      </c>
      <c r="O53" s="1">
        <v>1</v>
      </c>
      <c r="P53" s="1">
        <v>0</v>
      </c>
      <c r="Q53" s="2">
        <v>30.5</v>
      </c>
    </row>
    <row r="54" spans="1:17" ht="9.6" customHeight="1" x14ac:dyDescent="0.2">
      <c r="A54" s="1" t="s">
        <v>28</v>
      </c>
      <c r="B54" s="1">
        <v>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1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2">
        <v>40</v>
      </c>
    </row>
    <row r="55" spans="1:17" ht="9.6" customHeight="1" x14ac:dyDescent="0.2">
      <c r="A55" s="1" t="s">
        <v>29</v>
      </c>
      <c r="B55" s="1">
        <v>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2">
        <v>32.5</v>
      </c>
    </row>
    <row r="56" spans="1:17" ht="9.6" customHeight="1" x14ac:dyDescent="0.2">
      <c r="A56" s="1" t="s">
        <v>30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2">
        <v>0</v>
      </c>
    </row>
    <row r="57" spans="1:17" ht="9.6" customHeight="1" x14ac:dyDescent="0.2">
      <c r="A57" s="1" t="s">
        <v>31</v>
      </c>
      <c r="B57" s="1">
        <v>29</v>
      </c>
      <c r="C57" s="1">
        <v>0</v>
      </c>
      <c r="D57" s="1">
        <v>0</v>
      </c>
      <c r="E57" s="1">
        <v>0</v>
      </c>
      <c r="F57" s="1">
        <v>3</v>
      </c>
      <c r="G57" s="1">
        <v>6</v>
      </c>
      <c r="H57" s="1">
        <v>8</v>
      </c>
      <c r="I57" s="1">
        <v>1</v>
      </c>
      <c r="J57" s="1">
        <v>3</v>
      </c>
      <c r="K57" s="1">
        <v>2</v>
      </c>
      <c r="L57" s="1">
        <v>1</v>
      </c>
      <c r="M57" s="1">
        <v>2</v>
      </c>
      <c r="N57" s="1">
        <v>0</v>
      </c>
      <c r="O57" s="1">
        <v>0</v>
      </c>
      <c r="P57" s="1">
        <v>3</v>
      </c>
      <c r="Q57" s="2">
        <v>28.4</v>
      </c>
    </row>
    <row r="58" spans="1:17" ht="9.6" customHeight="1" x14ac:dyDescent="0.2">
      <c r="A58" s="1" t="s">
        <v>32</v>
      </c>
      <c r="B58" s="1">
        <v>2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25</v>
      </c>
    </row>
    <row r="59" spans="1:17" ht="9.6" customHeight="1" x14ac:dyDescent="0.2">
      <c r="A59" s="1" t="s">
        <v>33</v>
      </c>
      <c r="B59" s="1">
        <v>3</v>
      </c>
      <c r="C59" s="1">
        <v>0</v>
      </c>
      <c r="D59" s="1">
        <v>0</v>
      </c>
      <c r="E59" s="1">
        <v>0</v>
      </c>
      <c r="F59" s="1">
        <v>0</v>
      </c>
      <c r="G59" s="1">
        <v>1</v>
      </c>
      <c r="H59" s="1">
        <v>0</v>
      </c>
      <c r="I59" s="1">
        <v>1</v>
      </c>
      <c r="J59" s="1">
        <v>0</v>
      </c>
      <c r="K59" s="1">
        <v>1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2">
        <v>32.5</v>
      </c>
    </row>
    <row r="60" spans="1:17" ht="9.6" customHeight="1" x14ac:dyDescent="0.2">
      <c r="A60" s="1" t="s">
        <v>34</v>
      </c>
      <c r="B60" s="1">
        <v>18</v>
      </c>
      <c r="C60" s="1">
        <v>0</v>
      </c>
      <c r="D60" s="1">
        <v>0</v>
      </c>
      <c r="E60" s="1">
        <v>1</v>
      </c>
      <c r="F60" s="1">
        <v>0</v>
      </c>
      <c r="G60" s="1">
        <v>2</v>
      </c>
      <c r="H60" s="1">
        <v>3</v>
      </c>
      <c r="I60" s="1">
        <v>6</v>
      </c>
      <c r="J60" s="1">
        <v>4</v>
      </c>
      <c r="K60" s="1">
        <v>0</v>
      </c>
      <c r="L60" s="1">
        <v>0</v>
      </c>
      <c r="M60" s="1">
        <v>1</v>
      </c>
      <c r="N60" s="1">
        <v>0</v>
      </c>
      <c r="O60" s="1">
        <v>0</v>
      </c>
      <c r="P60" s="1">
        <v>1</v>
      </c>
      <c r="Q60" s="2">
        <v>32.5</v>
      </c>
    </row>
    <row r="61" spans="1:17" ht="9.6" customHeight="1" x14ac:dyDescent="0.2">
      <c r="A61" s="1" t="s">
        <v>35</v>
      </c>
      <c r="B61" s="1">
        <v>12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2</v>
      </c>
      <c r="I61" s="1">
        <v>3</v>
      </c>
      <c r="J61" s="1">
        <v>4</v>
      </c>
      <c r="K61" s="1">
        <v>0</v>
      </c>
      <c r="L61" s="1">
        <v>2</v>
      </c>
      <c r="M61" s="1">
        <v>0</v>
      </c>
      <c r="N61" s="1">
        <v>0</v>
      </c>
      <c r="O61" s="1">
        <v>0</v>
      </c>
      <c r="P61" s="1">
        <v>0</v>
      </c>
      <c r="Q61" s="2">
        <v>35</v>
      </c>
    </row>
    <row r="62" spans="1:17" ht="9.6" customHeight="1" x14ac:dyDescent="0.2">
      <c r="A62" s="1" t="s">
        <v>36</v>
      </c>
      <c r="B62" s="1">
        <v>3</v>
      </c>
      <c r="C62" s="1">
        <v>0</v>
      </c>
      <c r="D62" s="1">
        <v>0</v>
      </c>
      <c r="E62" s="1">
        <v>0</v>
      </c>
      <c r="F62" s="1">
        <v>1</v>
      </c>
      <c r="G62" s="1">
        <v>0</v>
      </c>
      <c r="H62" s="1">
        <v>1</v>
      </c>
      <c r="I62" s="1">
        <v>1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2">
        <v>27.5</v>
      </c>
    </row>
    <row r="63" spans="1:17" ht="9.6" customHeight="1" x14ac:dyDescent="0.2">
      <c r="A63" s="1" t="s">
        <v>37</v>
      </c>
      <c r="B63" s="1">
        <v>9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3</v>
      </c>
      <c r="I63" s="1">
        <v>2</v>
      </c>
      <c r="J63" s="1">
        <v>1</v>
      </c>
      <c r="K63" s="1">
        <v>1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2">
        <v>33.799999999999997</v>
      </c>
    </row>
    <row r="64" spans="1:17" ht="9.6" customHeight="1" x14ac:dyDescent="0.2">
      <c r="A64" s="1" t="s">
        <v>38</v>
      </c>
      <c r="B64" s="1">
        <v>163</v>
      </c>
      <c r="C64" s="1">
        <v>0</v>
      </c>
      <c r="D64" s="1">
        <v>0</v>
      </c>
      <c r="E64" s="1">
        <v>2</v>
      </c>
      <c r="F64" s="1">
        <v>19</v>
      </c>
      <c r="G64" s="1">
        <v>48</v>
      </c>
      <c r="H64" s="1">
        <v>34</v>
      </c>
      <c r="I64" s="1">
        <v>29</v>
      </c>
      <c r="J64" s="1">
        <v>9</v>
      </c>
      <c r="K64" s="1">
        <v>4</v>
      </c>
      <c r="L64" s="1">
        <v>4</v>
      </c>
      <c r="M64" s="1">
        <v>8</v>
      </c>
      <c r="N64" s="1">
        <v>2</v>
      </c>
      <c r="O64" s="1">
        <v>2</v>
      </c>
      <c r="P64" s="1">
        <v>2</v>
      </c>
      <c r="Q64" s="2">
        <v>26.8</v>
      </c>
    </row>
    <row r="65" spans="1:17" ht="9.6" customHeight="1" x14ac:dyDescent="0.2">
      <c r="A65" s="1" t="s">
        <v>39</v>
      </c>
      <c r="B65" s="1">
        <v>121</v>
      </c>
      <c r="C65" s="1">
        <v>0</v>
      </c>
      <c r="D65" s="1">
        <v>0</v>
      </c>
      <c r="E65" s="1">
        <v>1</v>
      </c>
      <c r="F65" s="1">
        <v>12</v>
      </c>
      <c r="G65" s="1">
        <v>36</v>
      </c>
      <c r="H65" s="1">
        <v>31</v>
      </c>
      <c r="I65" s="1">
        <v>17</v>
      </c>
      <c r="J65" s="1">
        <v>5</v>
      </c>
      <c r="K65" s="1">
        <v>5</v>
      </c>
      <c r="L65" s="1">
        <v>5</v>
      </c>
      <c r="M65" s="1">
        <v>4</v>
      </c>
      <c r="N65" s="1">
        <v>5</v>
      </c>
      <c r="O65" s="1">
        <v>0</v>
      </c>
      <c r="P65" s="1">
        <v>0</v>
      </c>
      <c r="Q65" s="2">
        <v>26.9</v>
      </c>
    </row>
    <row r="66" spans="1:17" ht="9.6" customHeight="1" x14ac:dyDescent="0.2">
      <c r="A66" s="1" t="s">
        <v>40</v>
      </c>
      <c r="B66" s="1">
        <v>196</v>
      </c>
      <c r="C66" s="1">
        <v>0</v>
      </c>
      <c r="D66" s="1">
        <v>0</v>
      </c>
      <c r="E66" s="1">
        <v>1</v>
      </c>
      <c r="F66" s="1">
        <v>9</v>
      </c>
      <c r="G66" s="1">
        <v>28</v>
      </c>
      <c r="H66" s="1">
        <v>35</v>
      </c>
      <c r="I66" s="1">
        <v>40</v>
      </c>
      <c r="J66" s="1">
        <v>29</v>
      </c>
      <c r="K66" s="1">
        <v>15</v>
      </c>
      <c r="L66" s="1">
        <v>7</v>
      </c>
      <c r="M66" s="1">
        <v>10</v>
      </c>
      <c r="N66" s="1">
        <v>7</v>
      </c>
      <c r="O66" s="1">
        <v>6</v>
      </c>
      <c r="P66" s="1">
        <v>9</v>
      </c>
      <c r="Q66" s="2">
        <v>33.1</v>
      </c>
    </row>
    <row r="67" spans="1:17" ht="9.6" customHeight="1" x14ac:dyDescent="0.2">
      <c r="A67" s="1" t="s">
        <v>42</v>
      </c>
      <c r="B67" s="1">
        <v>30</v>
      </c>
      <c r="C67" s="1">
        <v>0</v>
      </c>
      <c r="D67" s="1">
        <v>0</v>
      </c>
      <c r="E67" s="1">
        <v>0</v>
      </c>
      <c r="F67" s="1">
        <v>0</v>
      </c>
      <c r="G67" s="1">
        <v>3</v>
      </c>
      <c r="H67" s="1">
        <v>8</v>
      </c>
      <c r="I67" s="1">
        <v>4</v>
      </c>
      <c r="J67" s="1">
        <v>4</v>
      </c>
      <c r="K67" s="1">
        <v>4</v>
      </c>
      <c r="L67" s="1">
        <v>3</v>
      </c>
      <c r="M67" s="1">
        <v>2</v>
      </c>
      <c r="N67" s="1">
        <v>0</v>
      </c>
      <c r="O67" s="1">
        <v>0</v>
      </c>
      <c r="P67" s="1">
        <v>2</v>
      </c>
      <c r="Q67" s="2">
        <v>35</v>
      </c>
    </row>
    <row r="68" spans="1:17" ht="9.6" customHeight="1" x14ac:dyDescent="0.2">
      <c r="A68" s="9" t="s">
        <v>150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</sheetData>
  <mergeCells count="1">
    <mergeCell ref="A68:Q6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A2AF-A4F5-4975-A513-2AF5E1135607}">
  <dimension ref="A1:Q29"/>
  <sheetViews>
    <sheetView view="pageBreakPreview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191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29100</v>
      </c>
      <c r="C3" s="1">
        <v>4640</v>
      </c>
      <c r="D3" s="1">
        <v>4545</v>
      </c>
      <c r="E3" s="1">
        <v>3911</v>
      </c>
      <c r="F3" s="1">
        <v>3146</v>
      </c>
      <c r="G3" s="1">
        <v>2287</v>
      </c>
      <c r="H3" s="1">
        <v>2069</v>
      </c>
      <c r="I3" s="1">
        <v>1758</v>
      </c>
      <c r="J3" s="1">
        <v>1491</v>
      </c>
      <c r="K3" s="1">
        <v>1281</v>
      </c>
      <c r="L3" s="1">
        <v>1160</v>
      </c>
      <c r="M3" s="1">
        <v>857</v>
      </c>
      <c r="N3" s="1">
        <v>754</v>
      </c>
      <c r="O3" s="1">
        <v>483</v>
      </c>
      <c r="P3" s="1">
        <v>718</v>
      </c>
      <c r="Q3" s="2">
        <v>17.3</v>
      </c>
    </row>
    <row r="4" spans="1:17" x14ac:dyDescent="0.2">
      <c r="A4" s="1" t="s">
        <v>224</v>
      </c>
      <c r="B4" s="1">
        <v>28614</v>
      </c>
      <c r="C4" s="1">
        <v>4640</v>
      </c>
      <c r="D4" s="1">
        <v>4545</v>
      </c>
      <c r="E4" s="1">
        <v>3910</v>
      </c>
      <c r="F4" s="1">
        <v>3125</v>
      </c>
      <c r="G4" s="1">
        <v>2249</v>
      </c>
      <c r="H4" s="1">
        <v>2028</v>
      </c>
      <c r="I4" s="1">
        <v>1715</v>
      </c>
      <c r="J4" s="1">
        <v>1432</v>
      </c>
      <c r="K4" s="1">
        <v>1216</v>
      </c>
      <c r="L4" s="1">
        <v>1098</v>
      </c>
      <c r="M4" s="1">
        <v>801</v>
      </c>
      <c r="N4" s="1">
        <v>709</v>
      </c>
      <c r="O4" s="1">
        <v>457</v>
      </c>
      <c r="P4" s="1">
        <v>689</v>
      </c>
      <c r="Q4" s="2">
        <v>16.899999999999999</v>
      </c>
    </row>
    <row r="5" spans="1:17" x14ac:dyDescent="0.2">
      <c r="A5" s="1" t="s">
        <v>66</v>
      </c>
      <c r="B5" s="1">
        <v>105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3</v>
      </c>
      <c r="J5" s="1">
        <v>9</v>
      </c>
      <c r="K5" s="1">
        <v>9</v>
      </c>
      <c r="L5" s="1">
        <v>11</v>
      </c>
      <c r="M5" s="1">
        <v>24</v>
      </c>
      <c r="N5" s="1">
        <v>17</v>
      </c>
      <c r="O5" s="1">
        <v>14</v>
      </c>
      <c r="P5" s="1">
        <v>17</v>
      </c>
      <c r="Q5" s="2">
        <v>54.1</v>
      </c>
    </row>
    <row r="6" spans="1:17" x14ac:dyDescent="0.2">
      <c r="A6" s="1" t="s">
        <v>67</v>
      </c>
      <c r="B6" s="1">
        <v>22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3</v>
      </c>
      <c r="J6" s="1">
        <v>4</v>
      </c>
      <c r="K6" s="1">
        <v>4</v>
      </c>
      <c r="L6" s="1">
        <v>2</v>
      </c>
      <c r="M6" s="1">
        <v>1</v>
      </c>
      <c r="N6" s="1">
        <v>2</v>
      </c>
      <c r="O6" s="1">
        <v>1</v>
      </c>
      <c r="P6" s="1">
        <v>4</v>
      </c>
      <c r="Q6" s="2">
        <v>43.8</v>
      </c>
    </row>
    <row r="7" spans="1:17" x14ac:dyDescent="0.2">
      <c r="A7" s="1" t="s">
        <v>68</v>
      </c>
      <c r="B7" s="1">
        <v>29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4</v>
      </c>
      <c r="I7" s="1">
        <v>2</v>
      </c>
      <c r="J7" s="1">
        <v>4</v>
      </c>
      <c r="K7" s="1">
        <v>4</v>
      </c>
      <c r="L7" s="1">
        <v>4</v>
      </c>
      <c r="M7" s="1">
        <v>2</v>
      </c>
      <c r="N7" s="1">
        <v>3</v>
      </c>
      <c r="O7" s="1">
        <v>3</v>
      </c>
      <c r="P7" s="1">
        <v>2</v>
      </c>
      <c r="Q7" s="2">
        <v>44.4</v>
      </c>
    </row>
    <row r="8" spans="1:17" x14ac:dyDescent="0.2">
      <c r="A8" s="1" t="s">
        <v>69</v>
      </c>
      <c r="B8" s="1">
        <v>306</v>
      </c>
      <c r="C8" s="1">
        <v>0</v>
      </c>
      <c r="D8" s="1">
        <v>0</v>
      </c>
      <c r="E8" s="1">
        <v>1</v>
      </c>
      <c r="F8" s="1">
        <v>17</v>
      </c>
      <c r="G8" s="1">
        <v>37</v>
      </c>
      <c r="H8" s="1">
        <v>34</v>
      </c>
      <c r="I8" s="1">
        <v>32</v>
      </c>
      <c r="J8" s="1">
        <v>37</v>
      </c>
      <c r="K8" s="1">
        <v>45</v>
      </c>
      <c r="L8" s="1">
        <v>41</v>
      </c>
      <c r="M8" s="1">
        <v>26</v>
      </c>
      <c r="N8" s="1">
        <v>22</v>
      </c>
      <c r="O8" s="1">
        <v>8</v>
      </c>
      <c r="P8" s="1">
        <v>6</v>
      </c>
      <c r="Q8" s="2">
        <v>39.299999999999997</v>
      </c>
    </row>
    <row r="9" spans="1:17" x14ac:dyDescent="0.2">
      <c r="A9" s="1" t="s">
        <v>70</v>
      </c>
      <c r="B9" s="1">
        <v>21</v>
      </c>
      <c r="C9" s="1">
        <v>0</v>
      </c>
      <c r="D9" s="1">
        <v>0</v>
      </c>
      <c r="E9" s="1">
        <v>0</v>
      </c>
      <c r="F9" s="1">
        <v>3</v>
      </c>
      <c r="G9" s="1">
        <v>0</v>
      </c>
      <c r="H9" s="1">
        <v>1</v>
      </c>
      <c r="I9" s="1">
        <v>3</v>
      </c>
      <c r="J9" s="1">
        <v>5</v>
      </c>
      <c r="K9" s="1">
        <v>3</v>
      </c>
      <c r="L9" s="1">
        <v>3</v>
      </c>
      <c r="M9" s="1">
        <v>2</v>
      </c>
      <c r="N9" s="1">
        <v>1</v>
      </c>
      <c r="O9" s="1">
        <v>0</v>
      </c>
      <c r="P9" s="1">
        <v>0</v>
      </c>
      <c r="Q9" s="2">
        <v>38.5</v>
      </c>
    </row>
    <row r="10" spans="1:17" x14ac:dyDescent="0.2">
      <c r="A10" s="1" t="s">
        <v>3</v>
      </c>
      <c r="B10" s="1">
        <v>3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1</v>
      </c>
      <c r="N10" s="1">
        <v>0</v>
      </c>
      <c r="O10" s="1">
        <v>0</v>
      </c>
      <c r="P10" s="1">
        <v>0</v>
      </c>
      <c r="Q10" s="2">
        <v>47.5</v>
      </c>
    </row>
    <row r="12" spans="1:17" x14ac:dyDescent="0.2">
      <c r="A12" s="1" t="s">
        <v>200</v>
      </c>
      <c r="B12" s="1">
        <v>14691</v>
      </c>
      <c r="C12" s="1">
        <v>2380</v>
      </c>
      <c r="D12" s="1">
        <v>2402</v>
      </c>
      <c r="E12" s="1">
        <v>2026</v>
      </c>
      <c r="F12" s="1">
        <v>1505</v>
      </c>
      <c r="G12" s="1">
        <v>951</v>
      </c>
      <c r="H12" s="1">
        <v>1005</v>
      </c>
      <c r="I12" s="1">
        <v>949</v>
      </c>
      <c r="J12" s="1">
        <v>787</v>
      </c>
      <c r="K12" s="1">
        <v>673</v>
      </c>
      <c r="L12" s="1">
        <v>568</v>
      </c>
      <c r="M12" s="1">
        <v>431</v>
      </c>
      <c r="N12" s="1">
        <v>418</v>
      </c>
      <c r="O12" s="1">
        <v>248</v>
      </c>
      <c r="P12" s="1">
        <v>348</v>
      </c>
      <c r="Q12" s="2">
        <v>16.8</v>
      </c>
    </row>
    <row r="13" spans="1:17" x14ac:dyDescent="0.2">
      <c r="A13" s="1" t="s">
        <v>224</v>
      </c>
      <c r="B13" s="1">
        <v>14267</v>
      </c>
      <c r="C13" s="1">
        <v>2380</v>
      </c>
      <c r="D13" s="1">
        <v>2402</v>
      </c>
      <c r="E13" s="1">
        <v>2025</v>
      </c>
      <c r="F13" s="1">
        <v>1486</v>
      </c>
      <c r="G13" s="1">
        <v>921</v>
      </c>
      <c r="H13" s="1">
        <v>968</v>
      </c>
      <c r="I13" s="1">
        <v>909</v>
      </c>
      <c r="J13" s="1">
        <v>736</v>
      </c>
      <c r="K13" s="1">
        <v>620</v>
      </c>
      <c r="L13" s="1">
        <v>517</v>
      </c>
      <c r="M13" s="1">
        <v>381</v>
      </c>
      <c r="N13" s="1">
        <v>376</v>
      </c>
      <c r="O13" s="1">
        <v>224</v>
      </c>
      <c r="P13" s="1">
        <v>322</v>
      </c>
      <c r="Q13" s="2">
        <v>16.100000000000001</v>
      </c>
    </row>
    <row r="14" spans="1:17" x14ac:dyDescent="0.2">
      <c r="A14" s="1" t="s">
        <v>66</v>
      </c>
      <c r="B14" s="1">
        <v>104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3</v>
      </c>
      <c r="J14" s="1">
        <v>9</v>
      </c>
      <c r="K14" s="1">
        <v>9</v>
      </c>
      <c r="L14" s="1">
        <v>11</v>
      </c>
      <c r="M14" s="1">
        <v>24</v>
      </c>
      <c r="N14" s="1">
        <v>17</v>
      </c>
      <c r="O14" s="1">
        <v>13</v>
      </c>
      <c r="P14" s="1">
        <v>17</v>
      </c>
      <c r="Q14" s="2">
        <v>54</v>
      </c>
    </row>
    <row r="15" spans="1:17" x14ac:dyDescent="0.2">
      <c r="A15" s="1" t="s">
        <v>67</v>
      </c>
      <c r="B15" s="1">
        <v>19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3</v>
      </c>
      <c r="J15" s="1">
        <v>4</v>
      </c>
      <c r="K15" s="1">
        <v>4</v>
      </c>
      <c r="L15" s="1">
        <v>1</v>
      </c>
      <c r="M15" s="1">
        <v>1</v>
      </c>
      <c r="N15" s="1">
        <v>2</v>
      </c>
      <c r="O15" s="1">
        <v>1</v>
      </c>
      <c r="P15" s="1">
        <v>2</v>
      </c>
      <c r="Q15" s="2">
        <v>41.9</v>
      </c>
    </row>
    <row r="16" spans="1:17" x14ac:dyDescent="0.2">
      <c r="A16" s="1" t="s">
        <v>68</v>
      </c>
      <c r="B16" s="1">
        <v>22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4</v>
      </c>
      <c r="I16" s="1">
        <v>2</v>
      </c>
      <c r="J16" s="1">
        <v>3</v>
      </c>
      <c r="K16" s="1">
        <v>3</v>
      </c>
      <c r="L16" s="1">
        <v>4</v>
      </c>
      <c r="M16" s="1">
        <v>1</v>
      </c>
      <c r="N16" s="1">
        <v>2</v>
      </c>
      <c r="O16" s="1">
        <v>2</v>
      </c>
      <c r="P16" s="1">
        <v>1</v>
      </c>
      <c r="Q16" s="2">
        <v>43.3</v>
      </c>
    </row>
    <row r="17" spans="1:17" x14ac:dyDescent="0.2">
      <c r="A17" s="1" t="s">
        <v>69</v>
      </c>
      <c r="B17" s="1">
        <v>258</v>
      </c>
      <c r="C17" s="1">
        <v>0</v>
      </c>
      <c r="D17" s="1">
        <v>0</v>
      </c>
      <c r="E17" s="1">
        <v>1</v>
      </c>
      <c r="F17" s="1">
        <v>16</v>
      </c>
      <c r="G17" s="1">
        <v>30</v>
      </c>
      <c r="H17" s="1">
        <v>30</v>
      </c>
      <c r="I17" s="1">
        <v>29</v>
      </c>
      <c r="J17" s="1">
        <v>32</v>
      </c>
      <c r="K17" s="1">
        <v>34</v>
      </c>
      <c r="L17" s="1">
        <v>31</v>
      </c>
      <c r="M17" s="1">
        <v>21</v>
      </c>
      <c r="N17" s="1">
        <v>20</v>
      </c>
      <c r="O17" s="1">
        <v>8</v>
      </c>
      <c r="P17" s="1">
        <v>6</v>
      </c>
      <c r="Q17" s="2">
        <v>38.6</v>
      </c>
    </row>
    <row r="18" spans="1:17" x14ac:dyDescent="0.2">
      <c r="A18" s="1" t="s">
        <v>70</v>
      </c>
      <c r="B18" s="1">
        <v>19</v>
      </c>
      <c r="C18" s="1">
        <v>0</v>
      </c>
      <c r="D18" s="1">
        <v>0</v>
      </c>
      <c r="E18" s="1">
        <v>0</v>
      </c>
      <c r="F18" s="1">
        <v>3</v>
      </c>
      <c r="G18" s="1">
        <v>0</v>
      </c>
      <c r="H18" s="1">
        <v>1</v>
      </c>
      <c r="I18" s="1">
        <v>3</v>
      </c>
      <c r="J18" s="1">
        <v>3</v>
      </c>
      <c r="K18" s="1">
        <v>3</v>
      </c>
      <c r="L18" s="1">
        <v>3</v>
      </c>
      <c r="M18" s="1">
        <v>2</v>
      </c>
      <c r="N18" s="1">
        <v>1</v>
      </c>
      <c r="O18" s="1">
        <v>0</v>
      </c>
      <c r="P18" s="1">
        <v>0</v>
      </c>
      <c r="Q18" s="2">
        <v>39.200000000000003</v>
      </c>
    </row>
    <row r="19" spans="1:17" x14ac:dyDescent="0.2">
      <c r="A19" s="1" t="s">
        <v>3</v>
      </c>
      <c r="B19" s="1">
        <v>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1</v>
      </c>
      <c r="N19" s="1">
        <v>0</v>
      </c>
      <c r="O19" s="1">
        <v>0</v>
      </c>
      <c r="P19" s="1">
        <v>0</v>
      </c>
      <c r="Q19" s="2">
        <v>50</v>
      </c>
    </row>
    <row r="21" spans="1:17" x14ac:dyDescent="0.2">
      <c r="A21" s="1" t="s">
        <v>199</v>
      </c>
      <c r="B21" s="1">
        <v>14409</v>
      </c>
      <c r="C21" s="1">
        <v>2260</v>
      </c>
      <c r="D21" s="1">
        <v>2143</v>
      </c>
      <c r="E21" s="1">
        <v>1885</v>
      </c>
      <c r="F21" s="1">
        <v>1641</v>
      </c>
      <c r="G21" s="1">
        <v>1336</v>
      </c>
      <c r="H21" s="1">
        <v>1064</v>
      </c>
      <c r="I21" s="1">
        <v>809</v>
      </c>
      <c r="J21" s="1">
        <v>704</v>
      </c>
      <c r="K21" s="1">
        <v>608</v>
      </c>
      <c r="L21" s="1">
        <v>592</v>
      </c>
      <c r="M21" s="1">
        <v>426</v>
      </c>
      <c r="N21" s="1">
        <v>336</v>
      </c>
      <c r="O21" s="1">
        <v>235</v>
      </c>
      <c r="P21" s="1">
        <v>370</v>
      </c>
      <c r="Q21" s="2">
        <v>17.8</v>
      </c>
    </row>
    <row r="22" spans="1:17" x14ac:dyDescent="0.2">
      <c r="A22" s="1" t="s">
        <v>224</v>
      </c>
      <c r="B22" s="1">
        <v>14347</v>
      </c>
      <c r="C22" s="1">
        <v>2260</v>
      </c>
      <c r="D22" s="1">
        <v>2143</v>
      </c>
      <c r="E22" s="1">
        <v>1885</v>
      </c>
      <c r="F22" s="1">
        <v>1639</v>
      </c>
      <c r="G22" s="1">
        <v>1328</v>
      </c>
      <c r="H22" s="1">
        <v>1060</v>
      </c>
      <c r="I22" s="1">
        <v>806</v>
      </c>
      <c r="J22" s="1">
        <v>696</v>
      </c>
      <c r="K22" s="1">
        <v>596</v>
      </c>
      <c r="L22" s="1">
        <v>581</v>
      </c>
      <c r="M22" s="1">
        <v>420</v>
      </c>
      <c r="N22" s="1">
        <v>333</v>
      </c>
      <c r="O22" s="1">
        <v>233</v>
      </c>
      <c r="P22" s="1">
        <v>367</v>
      </c>
      <c r="Q22" s="2">
        <v>17.7</v>
      </c>
    </row>
    <row r="23" spans="1:17" x14ac:dyDescent="0.2">
      <c r="A23" s="1" t="s">
        <v>66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2">
        <v>62.5</v>
      </c>
    </row>
    <row r="24" spans="1:17" x14ac:dyDescent="0.2">
      <c r="A24" s="1" t="s">
        <v>67</v>
      </c>
      <c r="B24" s="1">
        <v>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2</v>
      </c>
      <c r="Q24" s="2">
        <v>73.3</v>
      </c>
    </row>
    <row r="25" spans="1:17" x14ac:dyDescent="0.2">
      <c r="A25" s="1" t="s">
        <v>68</v>
      </c>
      <c r="B25" s="1">
        <v>7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1</v>
      </c>
      <c r="N25" s="1">
        <v>1</v>
      </c>
      <c r="O25" s="1">
        <v>1</v>
      </c>
      <c r="P25" s="1">
        <v>1</v>
      </c>
      <c r="Q25" s="2">
        <v>52.5</v>
      </c>
    </row>
    <row r="26" spans="1:17" x14ac:dyDescent="0.2">
      <c r="A26" s="1" t="s">
        <v>69</v>
      </c>
      <c r="B26" s="1">
        <v>48</v>
      </c>
      <c r="C26" s="1">
        <v>0</v>
      </c>
      <c r="D26" s="1">
        <v>0</v>
      </c>
      <c r="E26" s="1">
        <v>0</v>
      </c>
      <c r="F26" s="1">
        <v>1</v>
      </c>
      <c r="G26" s="1">
        <v>7</v>
      </c>
      <c r="H26" s="1">
        <v>4</v>
      </c>
      <c r="I26" s="1">
        <v>3</v>
      </c>
      <c r="J26" s="1">
        <v>5</v>
      </c>
      <c r="K26" s="1">
        <v>11</v>
      </c>
      <c r="L26" s="1">
        <v>10</v>
      </c>
      <c r="M26" s="1">
        <v>5</v>
      </c>
      <c r="N26" s="1">
        <v>2</v>
      </c>
      <c r="O26" s="1">
        <v>0</v>
      </c>
      <c r="P26" s="1">
        <v>0</v>
      </c>
      <c r="Q26" s="2">
        <v>41.8</v>
      </c>
    </row>
    <row r="27" spans="1:17" x14ac:dyDescent="0.2">
      <c r="A27" s="1" t="s">
        <v>70</v>
      </c>
      <c r="B27" s="1">
        <v>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2">
        <v>37.5</v>
      </c>
    </row>
    <row r="28" spans="1:17" x14ac:dyDescent="0.2">
      <c r="A28" s="1" t="s">
        <v>3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2">
        <v>22.5</v>
      </c>
    </row>
    <row r="29" spans="1:17" x14ac:dyDescent="0.2">
      <c r="A29" s="9" t="s">
        <v>150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</sheetData>
  <mergeCells count="1">
    <mergeCell ref="A29:Q2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EC71C-D5B4-4C13-9584-0BB727A79A25}">
  <dimension ref="A1:Q34"/>
  <sheetViews>
    <sheetView view="pageBreakPreview" topLeftCell="A10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192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470</v>
      </c>
      <c r="C3" s="1">
        <v>0</v>
      </c>
      <c r="D3" s="1">
        <v>0</v>
      </c>
      <c r="E3" s="1">
        <v>1</v>
      </c>
      <c r="F3" s="1">
        <v>21</v>
      </c>
      <c r="G3" s="1">
        <v>38</v>
      </c>
      <c r="H3" s="1">
        <v>41</v>
      </c>
      <c r="I3" s="1">
        <v>40</v>
      </c>
      <c r="J3" s="1">
        <v>55</v>
      </c>
      <c r="K3" s="1">
        <v>62</v>
      </c>
      <c r="L3" s="1">
        <v>60</v>
      </c>
      <c r="M3" s="1">
        <v>56</v>
      </c>
      <c r="N3" s="1">
        <v>43</v>
      </c>
      <c r="O3" s="1">
        <v>26</v>
      </c>
      <c r="P3" s="1">
        <v>27</v>
      </c>
      <c r="Q3" s="2">
        <v>43.1</v>
      </c>
    </row>
    <row r="4" spans="1:17" x14ac:dyDescent="0.2">
      <c r="A4" s="1" t="s">
        <v>71</v>
      </c>
      <c r="B4" s="1">
        <v>39</v>
      </c>
      <c r="C4" s="1">
        <v>0</v>
      </c>
      <c r="D4" s="1">
        <v>0</v>
      </c>
      <c r="E4" s="1">
        <v>0</v>
      </c>
      <c r="F4" s="1">
        <v>4</v>
      </c>
      <c r="G4" s="1">
        <v>3</v>
      </c>
      <c r="H4" s="1">
        <v>4</v>
      </c>
      <c r="I4" s="1">
        <v>5</v>
      </c>
      <c r="J4" s="1">
        <v>8</v>
      </c>
      <c r="K4" s="1">
        <v>2</v>
      </c>
      <c r="L4" s="1">
        <v>3</v>
      </c>
      <c r="M4" s="1">
        <v>3</v>
      </c>
      <c r="N4" s="1">
        <v>5</v>
      </c>
      <c r="O4" s="1">
        <v>1</v>
      </c>
      <c r="P4" s="1">
        <v>1</v>
      </c>
      <c r="Q4" s="2">
        <v>37.200000000000003</v>
      </c>
    </row>
    <row r="5" spans="1:17" x14ac:dyDescent="0.2">
      <c r="A5" s="1" t="s">
        <v>72</v>
      </c>
      <c r="B5" s="1">
        <v>39</v>
      </c>
      <c r="C5" s="1">
        <v>0</v>
      </c>
      <c r="D5" s="1">
        <v>0</v>
      </c>
      <c r="E5" s="1">
        <v>0</v>
      </c>
      <c r="F5" s="1">
        <v>0</v>
      </c>
      <c r="G5" s="1">
        <v>3</v>
      </c>
      <c r="H5" s="1">
        <v>1</v>
      </c>
      <c r="I5" s="1">
        <v>3</v>
      </c>
      <c r="J5" s="1">
        <v>4</v>
      </c>
      <c r="K5" s="1">
        <v>13</v>
      </c>
      <c r="L5" s="1">
        <v>2</v>
      </c>
      <c r="M5" s="1">
        <v>6</v>
      </c>
      <c r="N5" s="1">
        <v>4</v>
      </c>
      <c r="O5" s="1">
        <v>2</v>
      </c>
      <c r="P5" s="1">
        <v>1</v>
      </c>
      <c r="Q5" s="2">
        <v>43.3</v>
      </c>
    </row>
    <row r="6" spans="1:17" x14ac:dyDescent="0.2">
      <c r="A6" s="1" t="s">
        <v>73</v>
      </c>
      <c r="B6" s="1">
        <v>78</v>
      </c>
      <c r="C6" s="1">
        <v>0</v>
      </c>
      <c r="D6" s="1">
        <v>0</v>
      </c>
      <c r="E6" s="1">
        <v>0</v>
      </c>
      <c r="F6" s="1">
        <v>5</v>
      </c>
      <c r="G6" s="1">
        <v>3</v>
      </c>
      <c r="H6" s="1">
        <v>8</v>
      </c>
      <c r="I6" s="1">
        <v>5</v>
      </c>
      <c r="J6" s="1">
        <v>10</v>
      </c>
      <c r="K6" s="1">
        <v>10</v>
      </c>
      <c r="L6" s="1">
        <v>12</v>
      </c>
      <c r="M6" s="1">
        <v>13</v>
      </c>
      <c r="N6" s="1">
        <v>9</v>
      </c>
      <c r="O6" s="1">
        <v>2</v>
      </c>
      <c r="P6" s="1">
        <v>1</v>
      </c>
      <c r="Q6" s="2">
        <v>44</v>
      </c>
    </row>
    <row r="7" spans="1:17" x14ac:dyDescent="0.2">
      <c r="A7" s="1" t="s">
        <v>74</v>
      </c>
      <c r="B7" s="1">
        <v>51</v>
      </c>
      <c r="C7" s="1">
        <v>0</v>
      </c>
      <c r="D7" s="1">
        <v>0</v>
      </c>
      <c r="E7" s="1">
        <v>0</v>
      </c>
      <c r="F7" s="1">
        <v>4</v>
      </c>
      <c r="G7" s="1">
        <v>5</v>
      </c>
      <c r="H7" s="1">
        <v>2</v>
      </c>
      <c r="I7" s="1">
        <v>1</v>
      </c>
      <c r="J7" s="1">
        <v>4</v>
      </c>
      <c r="K7" s="1">
        <v>5</v>
      </c>
      <c r="L7" s="1">
        <v>7</v>
      </c>
      <c r="M7" s="1">
        <v>7</v>
      </c>
      <c r="N7" s="1">
        <v>9</v>
      </c>
      <c r="O7" s="1">
        <v>3</v>
      </c>
      <c r="P7" s="1">
        <v>4</v>
      </c>
      <c r="Q7" s="2">
        <v>48.2</v>
      </c>
    </row>
    <row r="8" spans="1:17" x14ac:dyDescent="0.2">
      <c r="A8" s="1" t="s">
        <v>75</v>
      </c>
      <c r="B8" s="1">
        <v>82</v>
      </c>
      <c r="C8" s="1">
        <v>0</v>
      </c>
      <c r="D8" s="1">
        <v>0</v>
      </c>
      <c r="E8" s="1">
        <v>1</v>
      </c>
      <c r="F8" s="1">
        <v>5</v>
      </c>
      <c r="G8" s="1">
        <v>6</v>
      </c>
      <c r="H8" s="1">
        <v>8</v>
      </c>
      <c r="I8" s="1">
        <v>9</v>
      </c>
      <c r="J8" s="1">
        <v>8</v>
      </c>
      <c r="K8" s="1">
        <v>11</v>
      </c>
      <c r="L8" s="1">
        <v>9</v>
      </c>
      <c r="M8" s="1">
        <v>9</v>
      </c>
      <c r="N8" s="1">
        <v>5</v>
      </c>
      <c r="O8" s="1">
        <v>2</v>
      </c>
      <c r="P8" s="1">
        <v>9</v>
      </c>
      <c r="Q8" s="2">
        <v>41.8</v>
      </c>
    </row>
    <row r="9" spans="1:17" x14ac:dyDescent="0.2">
      <c r="A9" s="1" t="s">
        <v>76</v>
      </c>
      <c r="B9" s="1">
        <v>31</v>
      </c>
      <c r="C9" s="1">
        <v>0</v>
      </c>
      <c r="D9" s="1">
        <v>0</v>
      </c>
      <c r="E9" s="1">
        <v>0</v>
      </c>
      <c r="F9" s="1">
        <v>0</v>
      </c>
      <c r="G9" s="1">
        <v>3</v>
      </c>
      <c r="H9" s="1">
        <v>2</v>
      </c>
      <c r="I9" s="1">
        <v>4</v>
      </c>
      <c r="J9" s="1">
        <v>2</v>
      </c>
      <c r="K9" s="1">
        <v>4</v>
      </c>
      <c r="L9" s="1">
        <v>4</v>
      </c>
      <c r="M9" s="1">
        <v>3</v>
      </c>
      <c r="N9" s="1">
        <v>2</v>
      </c>
      <c r="O9" s="1">
        <v>3</v>
      </c>
      <c r="P9" s="1">
        <v>4</v>
      </c>
      <c r="Q9" s="2">
        <v>45.6</v>
      </c>
    </row>
    <row r="10" spans="1:17" x14ac:dyDescent="0.2">
      <c r="A10" s="1" t="s">
        <v>77</v>
      </c>
      <c r="B10" s="1">
        <v>13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1</v>
      </c>
      <c r="I10" s="1">
        <v>0</v>
      </c>
      <c r="J10" s="1">
        <v>1</v>
      </c>
      <c r="K10" s="1">
        <v>2</v>
      </c>
      <c r="L10" s="1">
        <v>2</v>
      </c>
      <c r="M10" s="1">
        <v>2</v>
      </c>
      <c r="N10" s="1">
        <v>2</v>
      </c>
      <c r="O10" s="1">
        <v>1</v>
      </c>
      <c r="P10" s="1">
        <v>1</v>
      </c>
      <c r="Q10" s="2">
        <v>48.8</v>
      </c>
    </row>
    <row r="11" spans="1:17" x14ac:dyDescent="0.2">
      <c r="A11" s="1" t="s">
        <v>78</v>
      </c>
      <c r="B11" s="1">
        <v>129</v>
      </c>
      <c r="C11" s="1">
        <v>0</v>
      </c>
      <c r="D11" s="1">
        <v>0</v>
      </c>
      <c r="E11" s="1">
        <v>0</v>
      </c>
      <c r="F11" s="1">
        <v>3</v>
      </c>
      <c r="G11" s="1">
        <v>14</v>
      </c>
      <c r="H11" s="1">
        <v>14</v>
      </c>
      <c r="I11" s="1">
        <v>13</v>
      </c>
      <c r="J11" s="1">
        <v>17</v>
      </c>
      <c r="K11" s="1">
        <v>14</v>
      </c>
      <c r="L11" s="1">
        <v>19</v>
      </c>
      <c r="M11" s="1">
        <v>12</v>
      </c>
      <c r="N11" s="1">
        <v>7</v>
      </c>
      <c r="O11" s="1">
        <v>11</v>
      </c>
      <c r="P11" s="1">
        <v>5</v>
      </c>
      <c r="Q11" s="2">
        <v>41.3</v>
      </c>
    </row>
    <row r="12" spans="1:17" x14ac:dyDescent="0.2">
      <c r="A12" s="1" t="s">
        <v>3</v>
      </c>
      <c r="B12" s="1">
        <v>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1</v>
      </c>
      <c r="L12" s="1">
        <v>2</v>
      </c>
      <c r="M12" s="1">
        <v>1</v>
      </c>
      <c r="N12" s="1">
        <v>0</v>
      </c>
      <c r="O12" s="1">
        <v>1</v>
      </c>
      <c r="P12" s="1">
        <v>1</v>
      </c>
      <c r="Q12" s="2">
        <v>47.5</v>
      </c>
    </row>
    <row r="14" spans="1:17" x14ac:dyDescent="0.2">
      <c r="A14" s="1" t="s">
        <v>200</v>
      </c>
      <c r="B14" s="1">
        <v>411</v>
      </c>
      <c r="C14" s="1">
        <v>0</v>
      </c>
      <c r="D14" s="1">
        <v>0</v>
      </c>
      <c r="E14" s="1">
        <v>1</v>
      </c>
      <c r="F14" s="1">
        <v>19</v>
      </c>
      <c r="G14" s="1">
        <v>30</v>
      </c>
      <c r="H14" s="1">
        <v>37</v>
      </c>
      <c r="I14" s="1">
        <v>37</v>
      </c>
      <c r="J14" s="1">
        <v>47</v>
      </c>
      <c r="K14" s="1">
        <v>52</v>
      </c>
      <c r="L14" s="1">
        <v>50</v>
      </c>
      <c r="M14" s="1">
        <v>50</v>
      </c>
      <c r="N14" s="1">
        <v>40</v>
      </c>
      <c r="O14" s="1">
        <v>24</v>
      </c>
      <c r="P14" s="1">
        <v>24</v>
      </c>
      <c r="Q14" s="2">
        <v>43.3</v>
      </c>
    </row>
    <row r="15" spans="1:17" x14ac:dyDescent="0.2">
      <c r="A15" s="1" t="s">
        <v>71</v>
      </c>
      <c r="B15" s="1">
        <v>30</v>
      </c>
      <c r="C15" s="1">
        <v>0</v>
      </c>
      <c r="D15" s="1">
        <v>0</v>
      </c>
      <c r="E15" s="1">
        <v>0</v>
      </c>
      <c r="F15" s="1">
        <v>2</v>
      </c>
      <c r="G15" s="1">
        <v>1</v>
      </c>
      <c r="H15" s="1">
        <v>4</v>
      </c>
      <c r="I15" s="1">
        <v>3</v>
      </c>
      <c r="J15" s="1">
        <v>7</v>
      </c>
      <c r="K15" s="1">
        <v>2</v>
      </c>
      <c r="L15" s="1">
        <v>3</v>
      </c>
      <c r="M15" s="1">
        <v>3</v>
      </c>
      <c r="N15" s="1">
        <v>4</v>
      </c>
      <c r="O15" s="1">
        <v>1</v>
      </c>
      <c r="P15" s="1">
        <v>0</v>
      </c>
      <c r="Q15" s="2">
        <v>38.6</v>
      </c>
    </row>
    <row r="16" spans="1:17" x14ac:dyDescent="0.2">
      <c r="A16" s="1" t="s">
        <v>72</v>
      </c>
      <c r="B16" s="1">
        <v>30</v>
      </c>
      <c r="C16" s="1">
        <v>0</v>
      </c>
      <c r="D16" s="1">
        <v>0</v>
      </c>
      <c r="E16" s="1">
        <v>0</v>
      </c>
      <c r="F16" s="1">
        <v>0</v>
      </c>
      <c r="G16" s="1">
        <v>3</v>
      </c>
      <c r="H16" s="1">
        <v>1</v>
      </c>
      <c r="I16" s="1">
        <v>2</v>
      </c>
      <c r="J16" s="1">
        <v>3</v>
      </c>
      <c r="K16" s="1">
        <v>8</v>
      </c>
      <c r="L16" s="1">
        <v>0</v>
      </c>
      <c r="M16" s="1">
        <v>6</v>
      </c>
      <c r="N16" s="1">
        <v>4</v>
      </c>
      <c r="O16" s="1">
        <v>2</v>
      </c>
      <c r="P16" s="1">
        <v>1</v>
      </c>
      <c r="Q16" s="2">
        <v>43.8</v>
      </c>
    </row>
    <row r="17" spans="1:17" x14ac:dyDescent="0.2">
      <c r="A17" s="1" t="s">
        <v>73</v>
      </c>
      <c r="B17" s="1">
        <v>73</v>
      </c>
      <c r="C17" s="1">
        <v>0</v>
      </c>
      <c r="D17" s="1">
        <v>0</v>
      </c>
      <c r="E17" s="1">
        <v>0</v>
      </c>
      <c r="F17" s="1">
        <v>5</v>
      </c>
      <c r="G17" s="1">
        <v>3</v>
      </c>
      <c r="H17" s="1">
        <v>8</v>
      </c>
      <c r="I17" s="1">
        <v>5</v>
      </c>
      <c r="J17" s="1">
        <v>10</v>
      </c>
      <c r="K17" s="1">
        <v>9</v>
      </c>
      <c r="L17" s="1">
        <v>9</v>
      </c>
      <c r="M17" s="1">
        <v>13</v>
      </c>
      <c r="N17" s="1">
        <v>8</v>
      </c>
      <c r="O17" s="1">
        <v>2</v>
      </c>
      <c r="P17" s="1">
        <v>1</v>
      </c>
      <c r="Q17" s="2">
        <v>43.1</v>
      </c>
    </row>
    <row r="18" spans="1:17" x14ac:dyDescent="0.2">
      <c r="A18" s="1" t="s">
        <v>74</v>
      </c>
      <c r="B18" s="1">
        <v>46</v>
      </c>
      <c r="C18" s="1">
        <v>0</v>
      </c>
      <c r="D18" s="1">
        <v>0</v>
      </c>
      <c r="E18" s="1">
        <v>0</v>
      </c>
      <c r="F18" s="1">
        <v>4</v>
      </c>
      <c r="G18" s="1">
        <v>5</v>
      </c>
      <c r="H18" s="1">
        <v>2</v>
      </c>
      <c r="I18" s="1">
        <v>1</v>
      </c>
      <c r="J18" s="1">
        <v>3</v>
      </c>
      <c r="K18" s="1">
        <v>5</v>
      </c>
      <c r="L18" s="1">
        <v>6</v>
      </c>
      <c r="M18" s="1">
        <v>5</v>
      </c>
      <c r="N18" s="1">
        <v>9</v>
      </c>
      <c r="O18" s="1">
        <v>3</v>
      </c>
      <c r="P18" s="1">
        <v>3</v>
      </c>
      <c r="Q18" s="2">
        <v>47.5</v>
      </c>
    </row>
    <row r="19" spans="1:17" x14ac:dyDescent="0.2">
      <c r="A19" s="1" t="s">
        <v>75</v>
      </c>
      <c r="B19" s="1">
        <v>76</v>
      </c>
      <c r="C19" s="1">
        <v>0</v>
      </c>
      <c r="D19" s="1">
        <v>0</v>
      </c>
      <c r="E19" s="1">
        <v>1</v>
      </c>
      <c r="F19" s="1">
        <v>5</v>
      </c>
      <c r="G19" s="1">
        <v>6</v>
      </c>
      <c r="H19" s="1">
        <v>6</v>
      </c>
      <c r="I19" s="1">
        <v>9</v>
      </c>
      <c r="J19" s="1">
        <v>7</v>
      </c>
      <c r="K19" s="1">
        <v>10</v>
      </c>
      <c r="L19" s="1">
        <v>7</v>
      </c>
      <c r="M19" s="1">
        <v>9</v>
      </c>
      <c r="N19" s="1">
        <v>5</v>
      </c>
      <c r="O19" s="1">
        <v>2</v>
      </c>
      <c r="P19" s="1">
        <v>9</v>
      </c>
      <c r="Q19" s="2">
        <v>42</v>
      </c>
    </row>
    <row r="20" spans="1:17" x14ac:dyDescent="0.2">
      <c r="A20" s="1" t="s">
        <v>76</v>
      </c>
      <c r="B20" s="1">
        <v>26</v>
      </c>
      <c r="C20" s="1">
        <v>0</v>
      </c>
      <c r="D20" s="1">
        <v>0</v>
      </c>
      <c r="E20" s="1">
        <v>0</v>
      </c>
      <c r="F20" s="1">
        <v>0</v>
      </c>
      <c r="G20" s="1">
        <v>2</v>
      </c>
      <c r="H20" s="1">
        <v>2</v>
      </c>
      <c r="I20" s="1">
        <v>4</v>
      </c>
      <c r="J20" s="1">
        <v>0</v>
      </c>
      <c r="K20" s="1">
        <v>4</v>
      </c>
      <c r="L20" s="1">
        <v>4</v>
      </c>
      <c r="M20" s="1">
        <v>2</v>
      </c>
      <c r="N20" s="1">
        <v>2</v>
      </c>
      <c r="O20" s="1">
        <v>3</v>
      </c>
      <c r="P20" s="1">
        <v>3</v>
      </c>
      <c r="Q20" s="2">
        <v>46.3</v>
      </c>
    </row>
    <row r="21" spans="1:17" x14ac:dyDescent="0.2">
      <c r="A21" s="1" t="s">
        <v>77</v>
      </c>
      <c r="B21" s="1">
        <v>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2</v>
      </c>
      <c r="M21" s="1">
        <v>1</v>
      </c>
      <c r="N21" s="1">
        <v>2</v>
      </c>
      <c r="O21" s="1">
        <v>1</v>
      </c>
      <c r="P21" s="1">
        <v>1</v>
      </c>
      <c r="Q21" s="2">
        <v>55</v>
      </c>
    </row>
    <row r="22" spans="1:17" x14ac:dyDescent="0.2">
      <c r="A22" s="1" t="s">
        <v>78</v>
      </c>
      <c r="B22" s="1">
        <v>114</v>
      </c>
      <c r="C22" s="1">
        <v>0</v>
      </c>
      <c r="D22" s="1">
        <v>0</v>
      </c>
      <c r="E22" s="1">
        <v>0</v>
      </c>
      <c r="F22" s="1">
        <v>3</v>
      </c>
      <c r="G22" s="1">
        <v>10</v>
      </c>
      <c r="H22" s="1">
        <v>13</v>
      </c>
      <c r="I22" s="1">
        <v>13</v>
      </c>
      <c r="J22" s="1">
        <v>15</v>
      </c>
      <c r="K22" s="1">
        <v>13</v>
      </c>
      <c r="L22" s="1">
        <v>17</v>
      </c>
      <c r="M22" s="1">
        <v>10</v>
      </c>
      <c r="N22" s="1">
        <v>6</v>
      </c>
      <c r="O22" s="1">
        <v>9</v>
      </c>
      <c r="P22" s="1">
        <v>5</v>
      </c>
      <c r="Q22" s="2">
        <v>41.2</v>
      </c>
    </row>
    <row r="23" spans="1:17" x14ac:dyDescent="0.2">
      <c r="A23" s="1" t="s">
        <v>3</v>
      </c>
      <c r="B23" s="1">
        <v>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1</v>
      </c>
      <c r="K23" s="1">
        <v>1</v>
      </c>
      <c r="L23" s="1">
        <v>2</v>
      </c>
      <c r="M23" s="1">
        <v>1</v>
      </c>
      <c r="N23" s="1">
        <v>0</v>
      </c>
      <c r="O23" s="1">
        <v>1</v>
      </c>
      <c r="P23" s="1">
        <v>1</v>
      </c>
      <c r="Q23" s="2">
        <v>47.5</v>
      </c>
    </row>
    <row r="25" spans="1:17" x14ac:dyDescent="0.2">
      <c r="A25" s="1" t="s">
        <v>212</v>
      </c>
      <c r="B25" s="1">
        <v>59</v>
      </c>
      <c r="C25" s="1">
        <v>0</v>
      </c>
      <c r="D25" s="1">
        <v>0</v>
      </c>
      <c r="E25" s="1">
        <v>0</v>
      </c>
      <c r="F25" s="1">
        <v>2</v>
      </c>
      <c r="G25" s="1">
        <v>8</v>
      </c>
      <c r="H25" s="1">
        <v>4</v>
      </c>
      <c r="I25" s="1">
        <v>3</v>
      </c>
      <c r="J25" s="1">
        <v>8</v>
      </c>
      <c r="K25" s="1">
        <v>10</v>
      </c>
      <c r="L25" s="1">
        <v>10</v>
      </c>
      <c r="M25" s="1">
        <v>6</v>
      </c>
      <c r="N25" s="1">
        <v>3</v>
      </c>
      <c r="O25" s="1">
        <v>2</v>
      </c>
      <c r="P25" s="1">
        <v>3</v>
      </c>
      <c r="Q25" s="2">
        <v>42.3</v>
      </c>
    </row>
    <row r="26" spans="1:17" x14ac:dyDescent="0.2">
      <c r="A26" s="1" t="s">
        <v>71</v>
      </c>
      <c r="B26" s="1">
        <v>9</v>
      </c>
      <c r="C26" s="1">
        <v>0</v>
      </c>
      <c r="D26" s="1">
        <v>0</v>
      </c>
      <c r="E26" s="1">
        <v>0</v>
      </c>
      <c r="F26" s="1">
        <v>2</v>
      </c>
      <c r="G26" s="1">
        <v>2</v>
      </c>
      <c r="H26" s="1">
        <v>0</v>
      </c>
      <c r="I26" s="1">
        <v>2</v>
      </c>
      <c r="J26" s="1">
        <v>1</v>
      </c>
      <c r="K26" s="1">
        <v>0</v>
      </c>
      <c r="L26" s="1">
        <v>0</v>
      </c>
      <c r="M26" s="1">
        <v>0</v>
      </c>
      <c r="N26" s="1">
        <v>1</v>
      </c>
      <c r="O26" s="1">
        <v>0</v>
      </c>
      <c r="P26" s="1">
        <v>1</v>
      </c>
      <c r="Q26" s="2">
        <v>31.3</v>
      </c>
    </row>
    <row r="27" spans="1:17" x14ac:dyDescent="0.2">
      <c r="A27" s="1" t="s">
        <v>72</v>
      </c>
      <c r="B27" s="1">
        <v>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1</v>
      </c>
      <c r="K27" s="1">
        <v>5</v>
      </c>
      <c r="L27" s="1">
        <v>2</v>
      </c>
      <c r="M27" s="1">
        <v>0</v>
      </c>
      <c r="N27" s="1">
        <v>0</v>
      </c>
      <c r="O27" s="1">
        <v>0</v>
      </c>
      <c r="P27" s="1">
        <v>0</v>
      </c>
      <c r="Q27" s="2">
        <v>42.5</v>
      </c>
    </row>
    <row r="28" spans="1:17" x14ac:dyDescent="0.2">
      <c r="A28" s="1" t="s">
        <v>73</v>
      </c>
      <c r="B28" s="1">
        <v>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</v>
      </c>
      <c r="L28" s="1">
        <v>3</v>
      </c>
      <c r="M28" s="1">
        <v>0</v>
      </c>
      <c r="N28" s="1">
        <v>1</v>
      </c>
      <c r="O28" s="1">
        <v>0</v>
      </c>
      <c r="P28" s="1">
        <v>0</v>
      </c>
      <c r="Q28" s="2">
        <v>47.5</v>
      </c>
    </row>
    <row r="29" spans="1:17" x14ac:dyDescent="0.2">
      <c r="A29" s="1" t="s">
        <v>74</v>
      </c>
      <c r="B29" s="1">
        <v>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1</v>
      </c>
      <c r="M29" s="1">
        <v>2</v>
      </c>
      <c r="N29" s="1">
        <v>0</v>
      </c>
      <c r="O29" s="1">
        <v>0</v>
      </c>
      <c r="P29" s="1">
        <v>1</v>
      </c>
      <c r="Q29" s="2">
        <v>51.3</v>
      </c>
    </row>
    <row r="30" spans="1:17" x14ac:dyDescent="0.2">
      <c r="A30" s="1" t="s">
        <v>75</v>
      </c>
      <c r="B30" s="1">
        <v>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</v>
      </c>
      <c r="I30" s="1">
        <v>0</v>
      </c>
      <c r="J30" s="1">
        <v>1</v>
      </c>
      <c r="K30" s="1">
        <v>1</v>
      </c>
      <c r="L30" s="1">
        <v>2</v>
      </c>
      <c r="M30" s="1">
        <v>0</v>
      </c>
      <c r="N30" s="1">
        <v>0</v>
      </c>
      <c r="O30" s="1">
        <v>0</v>
      </c>
      <c r="P30" s="1">
        <v>0</v>
      </c>
      <c r="Q30" s="2">
        <v>40</v>
      </c>
    </row>
    <row r="31" spans="1:17" x14ac:dyDescent="0.2">
      <c r="A31" s="1" t="s">
        <v>76</v>
      </c>
      <c r="B31" s="1">
        <v>5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0</v>
      </c>
      <c r="J31" s="1">
        <v>2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1</v>
      </c>
      <c r="Q31" s="2">
        <v>38.799999999999997</v>
      </c>
    </row>
    <row r="32" spans="1:17" x14ac:dyDescent="0.2">
      <c r="A32" s="1" t="s">
        <v>77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1</v>
      </c>
      <c r="I32" s="1">
        <v>0</v>
      </c>
      <c r="J32" s="1">
        <v>0</v>
      </c>
      <c r="K32" s="1">
        <v>2</v>
      </c>
      <c r="L32" s="1">
        <v>0</v>
      </c>
      <c r="M32" s="1">
        <v>1</v>
      </c>
      <c r="N32" s="1">
        <v>0</v>
      </c>
      <c r="O32" s="1">
        <v>0</v>
      </c>
      <c r="P32" s="1">
        <v>0</v>
      </c>
      <c r="Q32" s="2">
        <v>41.3</v>
      </c>
    </row>
    <row r="33" spans="1:17" x14ac:dyDescent="0.2">
      <c r="A33" s="1" t="s">
        <v>78</v>
      </c>
      <c r="B33" s="1">
        <v>15</v>
      </c>
      <c r="C33" s="1">
        <v>0</v>
      </c>
      <c r="D33" s="1">
        <v>0</v>
      </c>
      <c r="E33" s="1">
        <v>0</v>
      </c>
      <c r="F33" s="1">
        <v>0</v>
      </c>
      <c r="G33" s="1">
        <v>4</v>
      </c>
      <c r="H33" s="1">
        <v>1</v>
      </c>
      <c r="I33" s="1">
        <v>0</v>
      </c>
      <c r="J33" s="1">
        <v>2</v>
      </c>
      <c r="K33" s="1">
        <v>1</v>
      </c>
      <c r="L33" s="1">
        <v>2</v>
      </c>
      <c r="M33" s="1">
        <v>2</v>
      </c>
      <c r="N33" s="1">
        <v>1</v>
      </c>
      <c r="O33" s="1">
        <v>2</v>
      </c>
      <c r="P33" s="1">
        <v>0</v>
      </c>
      <c r="Q33" s="2">
        <v>42.5</v>
      </c>
    </row>
    <row r="34" spans="1:17" x14ac:dyDescent="0.2">
      <c r="A34" s="9" t="s">
        <v>150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</sheetData>
  <mergeCells count="1">
    <mergeCell ref="A34:Q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24EA-D7B4-4261-B35A-B46AC4ABEB12}">
  <dimension ref="A1:Q71"/>
  <sheetViews>
    <sheetView view="pageBreakPreview" zoomScale="125" zoomScaleNormal="100" zoomScaleSheetLayoutView="125" workbookViewId="0">
      <selection activeCell="B67" sqref="B67"/>
    </sheetView>
  </sheetViews>
  <sheetFormatPr defaultRowHeight="9.6" customHeight="1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ht="9.6" customHeight="1" x14ac:dyDescent="0.2">
      <c r="A1" s="1" t="s">
        <v>176</v>
      </c>
    </row>
    <row r="2" spans="1:17" s="6" customFormat="1" ht="9.6" customHeigh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ht="9.6" customHeight="1" x14ac:dyDescent="0.2">
      <c r="A3" s="1" t="s">
        <v>147</v>
      </c>
      <c r="B3" s="1">
        <v>29076</v>
      </c>
      <c r="C3" s="1">
        <v>4639</v>
      </c>
      <c r="D3" s="1">
        <v>4543</v>
      </c>
      <c r="E3" s="1">
        <v>3908</v>
      </c>
      <c r="F3" s="1">
        <v>3141</v>
      </c>
      <c r="G3" s="1">
        <v>2286</v>
      </c>
      <c r="H3" s="1">
        <v>2067</v>
      </c>
      <c r="I3" s="1">
        <v>1755</v>
      </c>
      <c r="J3" s="1">
        <v>1489</v>
      </c>
      <c r="K3" s="1">
        <v>1281</v>
      </c>
      <c r="L3" s="1">
        <v>1157</v>
      </c>
      <c r="M3" s="1">
        <v>857</v>
      </c>
      <c r="N3" s="1">
        <v>753</v>
      </c>
      <c r="O3" s="1">
        <v>483</v>
      </c>
      <c r="P3" s="1">
        <v>717</v>
      </c>
      <c r="Q3" s="2">
        <v>17.3</v>
      </c>
    </row>
    <row r="4" spans="1:17" ht="9.6" customHeight="1" x14ac:dyDescent="0.2">
      <c r="A4" s="1" t="s">
        <v>23</v>
      </c>
      <c r="B4" s="1">
        <v>5426</v>
      </c>
      <c r="C4" s="1">
        <v>1273</v>
      </c>
      <c r="D4" s="1">
        <v>1060</v>
      </c>
      <c r="E4" s="1">
        <v>782</v>
      </c>
      <c r="F4" s="1">
        <v>542</v>
      </c>
      <c r="G4" s="1">
        <v>281</v>
      </c>
      <c r="H4" s="1">
        <v>238</v>
      </c>
      <c r="I4" s="1">
        <v>228</v>
      </c>
      <c r="J4" s="1">
        <v>187</v>
      </c>
      <c r="K4" s="1">
        <v>185</v>
      </c>
      <c r="L4" s="1">
        <v>174</v>
      </c>
      <c r="M4" s="1">
        <v>153</v>
      </c>
      <c r="N4" s="1">
        <v>115</v>
      </c>
      <c r="O4" s="1">
        <v>78</v>
      </c>
      <c r="P4" s="1">
        <v>130</v>
      </c>
      <c r="Q4" s="2">
        <v>12.4</v>
      </c>
    </row>
    <row r="5" spans="1:17" ht="9.6" customHeight="1" x14ac:dyDescent="0.2">
      <c r="A5" s="1" t="s">
        <v>24</v>
      </c>
      <c r="B5" s="1">
        <v>6657</v>
      </c>
      <c r="C5" s="1">
        <v>1585</v>
      </c>
      <c r="D5" s="1">
        <v>1373</v>
      </c>
      <c r="E5" s="1">
        <v>984</v>
      </c>
      <c r="F5" s="1">
        <v>657</v>
      </c>
      <c r="G5" s="1">
        <v>375</v>
      </c>
      <c r="H5" s="1">
        <v>349</v>
      </c>
      <c r="I5" s="1">
        <v>259</v>
      </c>
      <c r="J5" s="1">
        <v>203</v>
      </c>
      <c r="K5" s="1">
        <v>211</v>
      </c>
      <c r="L5" s="1">
        <v>195</v>
      </c>
      <c r="M5" s="1">
        <v>139</v>
      </c>
      <c r="N5" s="1">
        <v>129</v>
      </c>
      <c r="O5" s="1">
        <v>85</v>
      </c>
      <c r="P5" s="1">
        <v>113</v>
      </c>
      <c r="Q5" s="2">
        <v>11.9</v>
      </c>
    </row>
    <row r="6" spans="1:17" ht="9.6" customHeight="1" x14ac:dyDescent="0.2">
      <c r="A6" s="1" t="s">
        <v>25</v>
      </c>
      <c r="B6" s="1">
        <v>3716</v>
      </c>
      <c r="C6" s="1">
        <v>710</v>
      </c>
      <c r="D6" s="1">
        <v>695</v>
      </c>
      <c r="E6" s="1">
        <v>619</v>
      </c>
      <c r="F6" s="1">
        <v>343</v>
      </c>
      <c r="G6" s="1">
        <v>207</v>
      </c>
      <c r="H6" s="1">
        <v>190</v>
      </c>
      <c r="I6" s="1">
        <v>164</v>
      </c>
      <c r="J6" s="1">
        <v>141</v>
      </c>
      <c r="K6" s="1">
        <v>144</v>
      </c>
      <c r="L6" s="1">
        <v>144</v>
      </c>
      <c r="M6" s="1">
        <v>95</v>
      </c>
      <c r="N6" s="1">
        <v>111</v>
      </c>
      <c r="O6" s="1">
        <v>61</v>
      </c>
      <c r="P6" s="1">
        <v>92</v>
      </c>
      <c r="Q6" s="2">
        <v>13.7</v>
      </c>
    </row>
    <row r="7" spans="1:17" ht="9.6" customHeight="1" x14ac:dyDescent="0.2">
      <c r="A7" s="1" t="s">
        <v>1</v>
      </c>
      <c r="B7" s="1">
        <v>2849</v>
      </c>
      <c r="C7" s="1">
        <v>262</v>
      </c>
      <c r="D7" s="1">
        <v>341</v>
      </c>
      <c r="E7" s="1">
        <v>404</v>
      </c>
      <c r="F7" s="1">
        <v>296</v>
      </c>
      <c r="G7" s="1">
        <v>174</v>
      </c>
      <c r="H7" s="1">
        <v>165</v>
      </c>
      <c r="I7" s="1">
        <v>127</v>
      </c>
      <c r="J7" s="1">
        <v>184</v>
      </c>
      <c r="K7" s="1">
        <v>159</v>
      </c>
      <c r="L7" s="1">
        <v>171</v>
      </c>
      <c r="M7" s="1">
        <v>153</v>
      </c>
      <c r="N7" s="1">
        <v>134</v>
      </c>
      <c r="O7" s="1">
        <v>101</v>
      </c>
      <c r="P7" s="1">
        <v>178</v>
      </c>
      <c r="Q7" s="2">
        <v>23.5</v>
      </c>
    </row>
    <row r="8" spans="1:17" ht="9.6" customHeight="1" x14ac:dyDescent="0.2">
      <c r="A8" s="1" t="s">
        <v>26</v>
      </c>
      <c r="B8" s="1">
        <v>7354</v>
      </c>
      <c r="C8" s="1">
        <v>334</v>
      </c>
      <c r="D8" s="1">
        <v>580</v>
      </c>
      <c r="E8" s="1">
        <v>693</v>
      </c>
      <c r="F8" s="1">
        <v>1094</v>
      </c>
      <c r="G8" s="1">
        <v>1078</v>
      </c>
      <c r="H8" s="1">
        <v>853</v>
      </c>
      <c r="I8" s="1">
        <v>682</v>
      </c>
      <c r="J8" s="1">
        <v>575</v>
      </c>
      <c r="K8" s="1">
        <v>413</v>
      </c>
      <c r="L8" s="1">
        <v>362</v>
      </c>
      <c r="M8" s="1">
        <v>233</v>
      </c>
      <c r="N8" s="1">
        <v>204</v>
      </c>
      <c r="O8" s="1">
        <v>112</v>
      </c>
      <c r="P8" s="1">
        <v>141</v>
      </c>
      <c r="Q8" s="2">
        <v>24.5</v>
      </c>
    </row>
    <row r="9" spans="1:17" ht="9.6" customHeight="1" x14ac:dyDescent="0.2">
      <c r="A9" s="1" t="s">
        <v>27</v>
      </c>
      <c r="B9" s="1">
        <v>577</v>
      </c>
      <c r="C9" s="1">
        <v>54</v>
      </c>
      <c r="D9" s="1">
        <v>58</v>
      </c>
      <c r="E9" s="1">
        <v>30</v>
      </c>
      <c r="F9" s="1">
        <v>32</v>
      </c>
      <c r="G9" s="1">
        <v>78</v>
      </c>
      <c r="H9" s="1">
        <v>77</v>
      </c>
      <c r="I9" s="1">
        <v>84</v>
      </c>
      <c r="J9" s="1">
        <v>51</v>
      </c>
      <c r="K9" s="1">
        <v>51</v>
      </c>
      <c r="L9" s="1">
        <v>29</v>
      </c>
      <c r="M9" s="1">
        <v>16</v>
      </c>
      <c r="N9" s="1">
        <v>2</v>
      </c>
      <c r="O9" s="1">
        <v>9</v>
      </c>
      <c r="P9" s="1">
        <v>6</v>
      </c>
      <c r="Q9" s="2">
        <v>27.4</v>
      </c>
    </row>
    <row r="10" spans="1:17" ht="9.6" customHeight="1" x14ac:dyDescent="0.2">
      <c r="A10" s="1" t="s">
        <v>28</v>
      </c>
      <c r="B10" s="1">
        <v>65</v>
      </c>
      <c r="C10" s="1">
        <v>1</v>
      </c>
      <c r="D10" s="1">
        <v>0</v>
      </c>
      <c r="E10" s="1">
        <v>1</v>
      </c>
      <c r="F10" s="1">
        <v>3</v>
      </c>
      <c r="G10" s="1">
        <v>2</v>
      </c>
      <c r="H10" s="1">
        <v>2</v>
      </c>
      <c r="I10" s="1">
        <v>2</v>
      </c>
      <c r="J10" s="1">
        <v>6</v>
      </c>
      <c r="K10" s="1">
        <v>10</v>
      </c>
      <c r="L10" s="1">
        <v>9</v>
      </c>
      <c r="M10" s="1">
        <v>10</v>
      </c>
      <c r="N10" s="1">
        <v>4</v>
      </c>
      <c r="O10" s="1">
        <v>3</v>
      </c>
      <c r="P10" s="1">
        <v>12</v>
      </c>
      <c r="Q10" s="2">
        <v>48.1</v>
      </c>
    </row>
    <row r="11" spans="1:17" ht="9.6" customHeight="1" x14ac:dyDescent="0.2">
      <c r="A11" s="1" t="s">
        <v>29</v>
      </c>
      <c r="B11" s="1">
        <v>50</v>
      </c>
      <c r="C11" s="1">
        <v>0</v>
      </c>
      <c r="D11" s="1">
        <v>2</v>
      </c>
      <c r="E11" s="1">
        <v>0</v>
      </c>
      <c r="F11" s="1">
        <v>4</v>
      </c>
      <c r="G11" s="1">
        <v>3</v>
      </c>
      <c r="H11" s="1">
        <v>3</v>
      </c>
      <c r="I11" s="1">
        <v>7</v>
      </c>
      <c r="J11" s="1">
        <v>6</v>
      </c>
      <c r="K11" s="1">
        <v>3</v>
      </c>
      <c r="L11" s="1">
        <v>4</v>
      </c>
      <c r="M11" s="1">
        <v>4</v>
      </c>
      <c r="N11" s="1">
        <v>8</v>
      </c>
      <c r="O11" s="1">
        <v>2</v>
      </c>
      <c r="P11" s="1">
        <v>4</v>
      </c>
      <c r="Q11" s="2">
        <v>40</v>
      </c>
    </row>
    <row r="12" spans="1:17" ht="9.6" customHeight="1" x14ac:dyDescent="0.2">
      <c r="A12" s="1" t="s">
        <v>30</v>
      </c>
      <c r="B12" s="1">
        <v>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2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0</v>
      </c>
      <c r="Q12" s="2">
        <v>35</v>
      </c>
    </row>
    <row r="13" spans="1:17" ht="9.6" customHeight="1" x14ac:dyDescent="0.2">
      <c r="A13" s="1" t="s">
        <v>31</v>
      </c>
      <c r="B13" s="1">
        <v>94</v>
      </c>
      <c r="C13" s="1">
        <v>20</v>
      </c>
      <c r="D13" s="1">
        <v>6</v>
      </c>
      <c r="E13" s="1">
        <v>15</v>
      </c>
      <c r="F13" s="1">
        <v>7</v>
      </c>
      <c r="G13" s="1">
        <v>8</v>
      </c>
      <c r="H13" s="1">
        <v>16</v>
      </c>
      <c r="I13" s="1">
        <v>8</v>
      </c>
      <c r="J13" s="1">
        <v>6</v>
      </c>
      <c r="K13" s="1">
        <v>1</v>
      </c>
      <c r="L13" s="1">
        <v>3</v>
      </c>
      <c r="M13" s="1">
        <v>3</v>
      </c>
      <c r="N13" s="1">
        <v>1</v>
      </c>
      <c r="O13" s="1">
        <v>0</v>
      </c>
      <c r="P13" s="1">
        <v>0</v>
      </c>
      <c r="Q13" s="2">
        <v>19.3</v>
      </c>
    </row>
    <row r="14" spans="1:17" ht="9.6" customHeight="1" x14ac:dyDescent="0.2">
      <c r="A14" s="1" t="s">
        <v>32</v>
      </c>
      <c r="B14" s="1">
        <v>3</v>
      </c>
      <c r="C14" s="1">
        <v>0</v>
      </c>
      <c r="D14" s="1">
        <v>2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2">
        <v>8.8000000000000007</v>
      </c>
    </row>
    <row r="15" spans="1:17" ht="9.6" customHeight="1" x14ac:dyDescent="0.2">
      <c r="A15" s="1" t="s">
        <v>33</v>
      </c>
      <c r="B15" s="1">
        <v>13</v>
      </c>
      <c r="C15" s="1">
        <v>2</v>
      </c>
      <c r="D15" s="1">
        <v>4</v>
      </c>
      <c r="E15" s="1">
        <v>3</v>
      </c>
      <c r="F15" s="1">
        <v>0</v>
      </c>
      <c r="G15" s="1">
        <v>1</v>
      </c>
      <c r="H15" s="1">
        <v>1</v>
      </c>
      <c r="I15" s="1">
        <v>1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2">
        <v>10.8</v>
      </c>
    </row>
    <row r="16" spans="1:17" ht="9.6" customHeight="1" x14ac:dyDescent="0.2">
      <c r="A16" s="1" t="s">
        <v>34</v>
      </c>
      <c r="B16" s="1">
        <v>94</v>
      </c>
      <c r="C16" s="1">
        <v>3</v>
      </c>
      <c r="D16" s="1">
        <v>4</v>
      </c>
      <c r="E16" s="1">
        <v>11</v>
      </c>
      <c r="F16" s="1">
        <v>7</v>
      </c>
      <c r="G16" s="1">
        <v>7</v>
      </c>
      <c r="H16" s="1">
        <v>7</v>
      </c>
      <c r="I16" s="1">
        <v>11</v>
      </c>
      <c r="J16" s="1">
        <v>9</v>
      </c>
      <c r="K16" s="1">
        <v>8</v>
      </c>
      <c r="L16" s="1">
        <v>8</v>
      </c>
      <c r="M16" s="1">
        <v>4</v>
      </c>
      <c r="N16" s="1">
        <v>5</v>
      </c>
      <c r="O16" s="1">
        <v>3</v>
      </c>
      <c r="P16" s="1">
        <v>7</v>
      </c>
      <c r="Q16" s="2">
        <v>33.6</v>
      </c>
    </row>
    <row r="17" spans="1:17" ht="9.6" customHeight="1" x14ac:dyDescent="0.2">
      <c r="A17" s="1" t="s">
        <v>35</v>
      </c>
      <c r="B17" s="1">
        <v>137</v>
      </c>
      <c r="C17" s="1">
        <v>5</v>
      </c>
      <c r="D17" s="1">
        <v>10</v>
      </c>
      <c r="E17" s="1">
        <v>5</v>
      </c>
      <c r="F17" s="1">
        <v>4</v>
      </c>
      <c r="G17" s="1">
        <v>3</v>
      </c>
      <c r="H17" s="1">
        <v>25</v>
      </c>
      <c r="I17" s="1">
        <v>32</v>
      </c>
      <c r="J17" s="1">
        <v>28</v>
      </c>
      <c r="K17" s="1">
        <v>13</v>
      </c>
      <c r="L17" s="1">
        <v>8</v>
      </c>
      <c r="M17" s="1">
        <v>2</v>
      </c>
      <c r="N17" s="1">
        <v>2</v>
      </c>
      <c r="O17" s="1">
        <v>0</v>
      </c>
      <c r="P17" s="1">
        <v>0</v>
      </c>
      <c r="Q17" s="2">
        <v>32.6</v>
      </c>
    </row>
    <row r="18" spans="1:17" ht="9.6" customHeight="1" x14ac:dyDescent="0.2">
      <c r="A18" s="1" t="s">
        <v>36</v>
      </c>
      <c r="B18" s="1">
        <v>47</v>
      </c>
      <c r="C18" s="1">
        <v>4</v>
      </c>
      <c r="D18" s="1">
        <v>0</v>
      </c>
      <c r="E18" s="1">
        <v>0</v>
      </c>
      <c r="F18" s="1">
        <v>3</v>
      </c>
      <c r="G18" s="1">
        <v>0</v>
      </c>
      <c r="H18" s="1">
        <v>14</v>
      </c>
      <c r="I18" s="1">
        <v>10</v>
      </c>
      <c r="J18" s="1">
        <v>4</v>
      </c>
      <c r="K18" s="1">
        <v>3</v>
      </c>
      <c r="L18" s="1">
        <v>5</v>
      </c>
      <c r="M18" s="1">
        <v>1</v>
      </c>
      <c r="N18" s="1">
        <v>0</v>
      </c>
      <c r="O18" s="1">
        <v>1</v>
      </c>
      <c r="P18" s="1">
        <v>2</v>
      </c>
      <c r="Q18" s="2">
        <v>31.3</v>
      </c>
    </row>
    <row r="19" spans="1:17" ht="9.6" customHeight="1" x14ac:dyDescent="0.2">
      <c r="A19" s="1" t="s">
        <v>37</v>
      </c>
      <c r="B19" s="1">
        <v>41</v>
      </c>
      <c r="C19" s="1">
        <v>3</v>
      </c>
      <c r="D19" s="1">
        <v>4</v>
      </c>
      <c r="E19" s="1">
        <v>2</v>
      </c>
      <c r="F19" s="1">
        <v>1</v>
      </c>
      <c r="G19" s="1">
        <v>2</v>
      </c>
      <c r="H19" s="1">
        <v>8</v>
      </c>
      <c r="I19" s="1">
        <v>6</v>
      </c>
      <c r="J19" s="1">
        <v>4</v>
      </c>
      <c r="K19" s="1">
        <v>3</v>
      </c>
      <c r="L19" s="1">
        <v>2</v>
      </c>
      <c r="M19" s="1">
        <v>2</v>
      </c>
      <c r="N19" s="1">
        <v>1</v>
      </c>
      <c r="O19" s="1">
        <v>1</v>
      </c>
      <c r="P19" s="1">
        <v>2</v>
      </c>
      <c r="Q19" s="2">
        <v>30.4</v>
      </c>
    </row>
    <row r="20" spans="1:17" ht="9.6" customHeight="1" x14ac:dyDescent="0.2">
      <c r="A20" s="1" t="s">
        <v>38</v>
      </c>
      <c r="B20" s="1">
        <v>472</v>
      </c>
      <c r="C20" s="1">
        <v>123</v>
      </c>
      <c r="D20" s="1">
        <v>134</v>
      </c>
      <c r="E20" s="1">
        <v>96</v>
      </c>
      <c r="F20" s="1">
        <v>41</v>
      </c>
      <c r="G20" s="1">
        <v>18</v>
      </c>
      <c r="H20" s="1">
        <v>18</v>
      </c>
      <c r="I20" s="1">
        <v>18</v>
      </c>
      <c r="J20" s="1">
        <v>5</v>
      </c>
      <c r="K20" s="1">
        <v>2</v>
      </c>
      <c r="L20" s="1">
        <v>4</v>
      </c>
      <c r="M20" s="1">
        <v>4</v>
      </c>
      <c r="N20" s="1">
        <v>4</v>
      </c>
      <c r="O20" s="1">
        <v>2</v>
      </c>
      <c r="P20" s="1">
        <v>3</v>
      </c>
      <c r="Q20" s="2">
        <v>9.1999999999999993</v>
      </c>
    </row>
    <row r="21" spans="1:17" ht="9.6" customHeight="1" x14ac:dyDescent="0.2">
      <c r="A21" s="1" t="s">
        <v>39</v>
      </c>
      <c r="B21" s="1">
        <v>663</v>
      </c>
      <c r="C21" s="1">
        <v>172</v>
      </c>
      <c r="D21" s="1">
        <v>186</v>
      </c>
      <c r="E21" s="1">
        <v>142</v>
      </c>
      <c r="F21" s="1">
        <v>63</v>
      </c>
      <c r="G21" s="1">
        <v>17</v>
      </c>
      <c r="H21" s="1">
        <v>22</v>
      </c>
      <c r="I21" s="1">
        <v>16</v>
      </c>
      <c r="J21" s="1">
        <v>16</v>
      </c>
      <c r="K21" s="1">
        <v>11</v>
      </c>
      <c r="L21" s="1">
        <v>9</v>
      </c>
      <c r="M21" s="1">
        <v>1</v>
      </c>
      <c r="N21" s="1">
        <v>2</v>
      </c>
      <c r="O21" s="1">
        <v>3</v>
      </c>
      <c r="P21" s="1">
        <v>3</v>
      </c>
      <c r="Q21" s="2">
        <v>9.3000000000000007</v>
      </c>
    </row>
    <row r="22" spans="1:17" ht="9.6" customHeight="1" x14ac:dyDescent="0.2">
      <c r="A22" s="1" t="s">
        <v>40</v>
      </c>
      <c r="B22" s="1">
        <v>702</v>
      </c>
      <c r="C22" s="1">
        <v>84</v>
      </c>
      <c r="D22" s="1">
        <v>79</v>
      </c>
      <c r="E22" s="1">
        <v>113</v>
      </c>
      <c r="F22" s="1">
        <v>42</v>
      </c>
      <c r="G22" s="1">
        <v>24</v>
      </c>
      <c r="H22" s="1">
        <v>61</v>
      </c>
      <c r="I22" s="1">
        <v>82</v>
      </c>
      <c r="J22" s="1">
        <v>52</v>
      </c>
      <c r="K22" s="1">
        <v>50</v>
      </c>
      <c r="L22" s="1">
        <v>22</v>
      </c>
      <c r="M22" s="1">
        <v>29</v>
      </c>
      <c r="N22" s="1">
        <v>26</v>
      </c>
      <c r="O22" s="1">
        <v>20</v>
      </c>
      <c r="P22" s="1">
        <v>18</v>
      </c>
      <c r="Q22" s="2">
        <v>25.7</v>
      </c>
    </row>
    <row r="23" spans="1:17" ht="9.6" customHeight="1" x14ac:dyDescent="0.2">
      <c r="A23" s="1" t="s">
        <v>41</v>
      </c>
      <c r="B23" s="1">
        <v>2</v>
      </c>
      <c r="C23" s="1">
        <v>1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2">
        <v>12.5</v>
      </c>
    </row>
    <row r="24" spans="1:17" ht="9.6" customHeight="1" x14ac:dyDescent="0.2">
      <c r="A24" s="1" t="s">
        <v>42</v>
      </c>
      <c r="B24" s="1">
        <v>110</v>
      </c>
      <c r="C24" s="1">
        <v>3</v>
      </c>
      <c r="D24" s="1">
        <v>5</v>
      </c>
      <c r="E24" s="1">
        <v>8</v>
      </c>
      <c r="F24" s="1">
        <v>2</v>
      </c>
      <c r="G24" s="1">
        <v>6</v>
      </c>
      <c r="H24" s="1">
        <v>18</v>
      </c>
      <c r="I24" s="1">
        <v>16</v>
      </c>
      <c r="J24" s="1">
        <v>11</v>
      </c>
      <c r="K24" s="1">
        <v>13</v>
      </c>
      <c r="L24" s="1">
        <v>8</v>
      </c>
      <c r="M24" s="1">
        <v>8</v>
      </c>
      <c r="N24" s="1">
        <v>5</v>
      </c>
      <c r="O24" s="1">
        <v>1</v>
      </c>
      <c r="P24" s="1">
        <v>6</v>
      </c>
      <c r="Q24" s="2">
        <v>34.1</v>
      </c>
    </row>
    <row r="26" spans="1:17" ht="9.6" customHeight="1" x14ac:dyDescent="0.2">
      <c r="A26" s="1" t="s">
        <v>148</v>
      </c>
      <c r="B26" s="1">
        <v>14678</v>
      </c>
      <c r="C26" s="1">
        <v>2379</v>
      </c>
      <c r="D26" s="1">
        <v>2402</v>
      </c>
      <c r="E26" s="1">
        <v>2025</v>
      </c>
      <c r="F26" s="1">
        <v>1502</v>
      </c>
      <c r="G26" s="1">
        <v>951</v>
      </c>
      <c r="H26" s="1">
        <v>1004</v>
      </c>
      <c r="I26" s="1">
        <v>947</v>
      </c>
      <c r="J26" s="1">
        <v>785</v>
      </c>
      <c r="K26" s="1">
        <v>673</v>
      </c>
      <c r="L26" s="1">
        <v>567</v>
      </c>
      <c r="M26" s="1">
        <v>431</v>
      </c>
      <c r="N26" s="1">
        <v>417</v>
      </c>
      <c r="O26" s="1">
        <v>248</v>
      </c>
      <c r="P26" s="1">
        <v>347</v>
      </c>
      <c r="Q26" s="2">
        <v>16.8</v>
      </c>
    </row>
    <row r="27" spans="1:17" ht="9.6" customHeight="1" x14ac:dyDescent="0.2">
      <c r="A27" s="1" t="s">
        <v>23</v>
      </c>
      <c r="B27" s="1">
        <v>2738</v>
      </c>
      <c r="C27" s="1">
        <v>670</v>
      </c>
      <c r="D27" s="1">
        <v>556</v>
      </c>
      <c r="E27" s="1">
        <v>415</v>
      </c>
      <c r="F27" s="1">
        <v>262</v>
      </c>
      <c r="G27" s="1">
        <v>120</v>
      </c>
      <c r="H27" s="1">
        <v>108</v>
      </c>
      <c r="I27" s="1">
        <v>106</v>
      </c>
      <c r="J27" s="1">
        <v>84</v>
      </c>
      <c r="K27" s="1">
        <v>98</v>
      </c>
      <c r="L27" s="1">
        <v>86</v>
      </c>
      <c r="M27" s="1">
        <v>69</v>
      </c>
      <c r="N27" s="1">
        <v>63</v>
      </c>
      <c r="O27" s="1">
        <v>37</v>
      </c>
      <c r="P27" s="1">
        <v>64</v>
      </c>
      <c r="Q27" s="2">
        <v>11.7</v>
      </c>
    </row>
    <row r="28" spans="1:17" ht="9.6" customHeight="1" x14ac:dyDescent="0.2">
      <c r="A28" s="1" t="s">
        <v>24</v>
      </c>
      <c r="B28" s="1">
        <v>3321</v>
      </c>
      <c r="C28" s="1">
        <v>792</v>
      </c>
      <c r="D28" s="1">
        <v>729</v>
      </c>
      <c r="E28" s="1">
        <v>516</v>
      </c>
      <c r="F28" s="1">
        <v>325</v>
      </c>
      <c r="G28" s="1">
        <v>148</v>
      </c>
      <c r="H28" s="1">
        <v>172</v>
      </c>
      <c r="I28" s="1">
        <v>133</v>
      </c>
      <c r="J28" s="1">
        <v>102</v>
      </c>
      <c r="K28" s="1">
        <v>96</v>
      </c>
      <c r="L28" s="1">
        <v>79</v>
      </c>
      <c r="M28" s="1">
        <v>58</v>
      </c>
      <c r="N28" s="1">
        <v>78</v>
      </c>
      <c r="O28" s="1">
        <v>36</v>
      </c>
      <c r="P28" s="1">
        <v>57</v>
      </c>
      <c r="Q28" s="2">
        <v>11.4</v>
      </c>
    </row>
    <row r="29" spans="1:17" ht="9.6" customHeight="1" x14ac:dyDescent="0.2">
      <c r="A29" s="1" t="s">
        <v>25</v>
      </c>
      <c r="B29" s="1">
        <v>1871</v>
      </c>
      <c r="C29" s="1">
        <v>388</v>
      </c>
      <c r="D29" s="1">
        <v>361</v>
      </c>
      <c r="E29" s="1">
        <v>323</v>
      </c>
      <c r="F29" s="1">
        <v>180</v>
      </c>
      <c r="G29" s="1">
        <v>75</v>
      </c>
      <c r="H29" s="1">
        <v>80</v>
      </c>
      <c r="I29" s="1">
        <v>79</v>
      </c>
      <c r="J29" s="1">
        <v>70</v>
      </c>
      <c r="K29" s="1">
        <v>64</v>
      </c>
      <c r="L29" s="1">
        <v>67</v>
      </c>
      <c r="M29" s="1">
        <v>47</v>
      </c>
      <c r="N29" s="1">
        <v>55</v>
      </c>
      <c r="O29" s="1">
        <v>31</v>
      </c>
      <c r="P29" s="1">
        <v>51</v>
      </c>
      <c r="Q29" s="2">
        <v>12.9</v>
      </c>
    </row>
    <row r="30" spans="1:17" ht="9.6" customHeight="1" x14ac:dyDescent="0.2">
      <c r="A30" s="1" t="s">
        <v>1</v>
      </c>
      <c r="B30" s="1">
        <v>1351</v>
      </c>
      <c r="C30" s="1">
        <v>126</v>
      </c>
      <c r="D30" s="1">
        <v>175</v>
      </c>
      <c r="E30" s="1">
        <v>199</v>
      </c>
      <c r="F30" s="1">
        <v>129</v>
      </c>
      <c r="G30" s="1">
        <v>66</v>
      </c>
      <c r="H30" s="1">
        <v>67</v>
      </c>
      <c r="I30" s="1">
        <v>64</v>
      </c>
      <c r="J30" s="1">
        <v>82</v>
      </c>
      <c r="K30" s="1">
        <v>66</v>
      </c>
      <c r="L30" s="1">
        <v>83</v>
      </c>
      <c r="M30" s="1">
        <v>84</v>
      </c>
      <c r="N30" s="1">
        <v>73</v>
      </c>
      <c r="O30" s="1">
        <v>58</v>
      </c>
      <c r="P30" s="1">
        <v>79</v>
      </c>
      <c r="Q30" s="2">
        <v>23.5</v>
      </c>
    </row>
    <row r="31" spans="1:17" ht="9.6" customHeight="1" x14ac:dyDescent="0.2">
      <c r="A31" s="1" t="s">
        <v>26</v>
      </c>
      <c r="B31" s="1">
        <v>3685</v>
      </c>
      <c r="C31" s="1">
        <v>166</v>
      </c>
      <c r="D31" s="1">
        <v>293</v>
      </c>
      <c r="E31" s="1">
        <v>355</v>
      </c>
      <c r="F31" s="1">
        <v>499</v>
      </c>
      <c r="G31" s="1">
        <v>466</v>
      </c>
      <c r="H31" s="1">
        <v>435</v>
      </c>
      <c r="I31" s="1">
        <v>392</v>
      </c>
      <c r="J31" s="1">
        <v>319</v>
      </c>
      <c r="K31" s="1">
        <v>228</v>
      </c>
      <c r="L31" s="1">
        <v>183</v>
      </c>
      <c r="M31" s="1">
        <v>122</v>
      </c>
      <c r="N31" s="1">
        <v>108</v>
      </c>
      <c r="O31" s="1">
        <v>56</v>
      </c>
      <c r="P31" s="1">
        <v>63</v>
      </c>
      <c r="Q31" s="2">
        <v>25.7</v>
      </c>
    </row>
    <row r="32" spans="1:17" ht="9.6" customHeight="1" x14ac:dyDescent="0.2">
      <c r="A32" s="1" t="s">
        <v>27</v>
      </c>
      <c r="B32" s="1">
        <v>303</v>
      </c>
      <c r="C32" s="1">
        <v>23</v>
      </c>
      <c r="D32" s="1">
        <v>30</v>
      </c>
      <c r="E32" s="1">
        <v>14</v>
      </c>
      <c r="F32" s="1">
        <v>17</v>
      </c>
      <c r="G32" s="1">
        <v>38</v>
      </c>
      <c r="H32" s="1">
        <v>36</v>
      </c>
      <c r="I32" s="1">
        <v>46</v>
      </c>
      <c r="J32" s="1">
        <v>35</v>
      </c>
      <c r="K32" s="1">
        <v>35</v>
      </c>
      <c r="L32" s="1">
        <v>15</v>
      </c>
      <c r="M32" s="1">
        <v>9</v>
      </c>
      <c r="N32" s="1">
        <v>0</v>
      </c>
      <c r="O32" s="1">
        <v>4</v>
      </c>
      <c r="P32" s="1">
        <v>1</v>
      </c>
      <c r="Q32" s="2">
        <v>29.1</v>
      </c>
    </row>
    <row r="33" spans="1:17" ht="9.6" customHeight="1" x14ac:dyDescent="0.2">
      <c r="A33" s="1" t="s">
        <v>28</v>
      </c>
      <c r="B33" s="1">
        <v>40</v>
      </c>
      <c r="C33" s="1">
        <v>0</v>
      </c>
      <c r="D33" s="1">
        <v>0</v>
      </c>
      <c r="E33" s="1">
        <v>1</v>
      </c>
      <c r="F33" s="1">
        <v>1</v>
      </c>
      <c r="G33" s="1">
        <v>0</v>
      </c>
      <c r="H33" s="1">
        <v>1</v>
      </c>
      <c r="I33" s="1">
        <v>1</v>
      </c>
      <c r="J33" s="1">
        <v>4</v>
      </c>
      <c r="K33" s="1">
        <v>8</v>
      </c>
      <c r="L33" s="1">
        <v>5</v>
      </c>
      <c r="M33" s="1">
        <v>8</v>
      </c>
      <c r="N33" s="1">
        <v>3</v>
      </c>
      <c r="O33" s="1">
        <v>1</v>
      </c>
      <c r="P33" s="1">
        <v>7</v>
      </c>
      <c r="Q33" s="2">
        <v>49</v>
      </c>
    </row>
    <row r="34" spans="1:17" ht="9.6" customHeight="1" x14ac:dyDescent="0.2">
      <c r="A34" s="1" t="s">
        <v>29</v>
      </c>
      <c r="B34" s="1">
        <v>28</v>
      </c>
      <c r="C34" s="1">
        <v>0</v>
      </c>
      <c r="D34" s="1">
        <v>1</v>
      </c>
      <c r="E34" s="1">
        <v>0</v>
      </c>
      <c r="F34" s="1">
        <v>1</v>
      </c>
      <c r="G34" s="1">
        <v>0</v>
      </c>
      <c r="H34" s="1">
        <v>1</v>
      </c>
      <c r="I34" s="1">
        <v>3</v>
      </c>
      <c r="J34" s="1">
        <v>4</v>
      </c>
      <c r="K34" s="1">
        <v>2</v>
      </c>
      <c r="L34" s="1">
        <v>3</v>
      </c>
      <c r="M34" s="1">
        <v>2</v>
      </c>
      <c r="N34" s="1">
        <v>8</v>
      </c>
      <c r="O34" s="1">
        <v>2</v>
      </c>
      <c r="P34" s="1">
        <v>1</v>
      </c>
      <c r="Q34" s="2">
        <v>48.3</v>
      </c>
    </row>
    <row r="35" spans="1:17" ht="9.6" customHeight="1" x14ac:dyDescent="0.2">
      <c r="A35" s="1" t="s">
        <v>30</v>
      </c>
      <c r="B35" s="1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2">
        <v>47.5</v>
      </c>
    </row>
    <row r="36" spans="1:17" ht="9.6" customHeight="1" x14ac:dyDescent="0.2">
      <c r="A36" s="1" t="s">
        <v>31</v>
      </c>
      <c r="B36" s="1">
        <v>48</v>
      </c>
      <c r="C36" s="1">
        <v>7</v>
      </c>
      <c r="D36" s="1">
        <v>4</v>
      </c>
      <c r="E36" s="1">
        <v>7</v>
      </c>
      <c r="F36" s="1">
        <v>1</v>
      </c>
      <c r="G36" s="1">
        <v>4</v>
      </c>
      <c r="H36" s="1">
        <v>9</v>
      </c>
      <c r="I36" s="1">
        <v>6</v>
      </c>
      <c r="J36" s="1">
        <v>4</v>
      </c>
      <c r="K36" s="1">
        <v>0</v>
      </c>
      <c r="L36" s="1">
        <v>3</v>
      </c>
      <c r="M36" s="1">
        <v>2</v>
      </c>
      <c r="N36" s="1">
        <v>1</v>
      </c>
      <c r="O36" s="1">
        <v>0</v>
      </c>
      <c r="P36" s="1">
        <v>0</v>
      </c>
      <c r="Q36" s="2">
        <v>25.6</v>
      </c>
    </row>
    <row r="37" spans="1:17" ht="9.6" customHeight="1" x14ac:dyDescent="0.2">
      <c r="A37" s="1" t="s">
        <v>32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2">
        <v>0</v>
      </c>
    </row>
    <row r="38" spans="1:17" ht="9.6" customHeight="1" x14ac:dyDescent="0.2">
      <c r="A38" s="1" t="s">
        <v>33</v>
      </c>
      <c r="B38" s="1">
        <v>8</v>
      </c>
      <c r="C38" s="1">
        <v>2</v>
      </c>
      <c r="D38" s="1">
        <v>3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2">
        <v>8.3000000000000007</v>
      </c>
    </row>
    <row r="39" spans="1:17" ht="9.6" customHeight="1" x14ac:dyDescent="0.2">
      <c r="A39" s="1" t="s">
        <v>34</v>
      </c>
      <c r="B39" s="1">
        <v>41</v>
      </c>
      <c r="C39" s="1">
        <v>1</v>
      </c>
      <c r="D39" s="1">
        <v>1</v>
      </c>
      <c r="E39" s="1">
        <v>5</v>
      </c>
      <c r="F39" s="1">
        <v>3</v>
      </c>
      <c r="G39" s="1">
        <v>3</v>
      </c>
      <c r="H39" s="1">
        <v>1</v>
      </c>
      <c r="I39" s="1">
        <v>4</v>
      </c>
      <c r="J39" s="1">
        <v>5</v>
      </c>
      <c r="K39" s="1">
        <v>6</v>
      </c>
      <c r="L39" s="1">
        <v>5</v>
      </c>
      <c r="M39" s="1">
        <v>2</v>
      </c>
      <c r="N39" s="1">
        <v>1</v>
      </c>
      <c r="O39" s="1">
        <v>1</v>
      </c>
      <c r="P39" s="1">
        <v>3</v>
      </c>
      <c r="Q39" s="2">
        <v>37.5</v>
      </c>
    </row>
    <row r="40" spans="1:17" ht="9.6" customHeight="1" x14ac:dyDescent="0.2">
      <c r="A40" s="1" t="s">
        <v>35</v>
      </c>
      <c r="B40" s="1">
        <v>111</v>
      </c>
      <c r="C40" s="1">
        <v>3</v>
      </c>
      <c r="D40" s="1">
        <v>8</v>
      </c>
      <c r="E40" s="1">
        <v>1</v>
      </c>
      <c r="F40" s="1">
        <v>2</v>
      </c>
      <c r="G40" s="1">
        <v>2</v>
      </c>
      <c r="H40" s="1">
        <v>22</v>
      </c>
      <c r="I40" s="1">
        <v>27</v>
      </c>
      <c r="J40" s="1">
        <v>24</v>
      </c>
      <c r="K40" s="1">
        <v>12</v>
      </c>
      <c r="L40" s="1">
        <v>6</v>
      </c>
      <c r="M40" s="1">
        <v>2</v>
      </c>
      <c r="N40" s="1">
        <v>2</v>
      </c>
      <c r="O40" s="1">
        <v>0</v>
      </c>
      <c r="P40" s="1">
        <v>0</v>
      </c>
      <c r="Q40" s="2">
        <v>33.200000000000003</v>
      </c>
    </row>
    <row r="41" spans="1:17" ht="9.6" customHeight="1" x14ac:dyDescent="0.2">
      <c r="A41" s="1" t="s">
        <v>36</v>
      </c>
      <c r="B41" s="1">
        <v>41</v>
      </c>
      <c r="C41" s="1">
        <v>3</v>
      </c>
      <c r="D41" s="1">
        <v>0</v>
      </c>
      <c r="E41" s="1">
        <v>0</v>
      </c>
      <c r="F41" s="1">
        <v>2</v>
      </c>
      <c r="G41" s="1">
        <v>0</v>
      </c>
      <c r="H41" s="1">
        <v>13</v>
      </c>
      <c r="I41" s="1">
        <v>9</v>
      </c>
      <c r="J41" s="1">
        <v>3</v>
      </c>
      <c r="K41" s="1">
        <v>3</v>
      </c>
      <c r="L41" s="1">
        <v>5</v>
      </c>
      <c r="M41" s="1">
        <v>1</v>
      </c>
      <c r="N41" s="1">
        <v>0</v>
      </c>
      <c r="O41" s="1">
        <v>1</v>
      </c>
      <c r="P41" s="1">
        <v>1</v>
      </c>
      <c r="Q41" s="2">
        <v>31.4</v>
      </c>
    </row>
    <row r="42" spans="1:17" ht="9.6" customHeight="1" x14ac:dyDescent="0.2">
      <c r="A42" s="1" t="s">
        <v>37</v>
      </c>
      <c r="B42" s="1">
        <v>27</v>
      </c>
      <c r="C42" s="1">
        <v>2</v>
      </c>
      <c r="D42" s="1">
        <v>3</v>
      </c>
      <c r="E42" s="1">
        <v>1</v>
      </c>
      <c r="F42" s="1">
        <v>0</v>
      </c>
      <c r="G42" s="1">
        <v>2</v>
      </c>
      <c r="H42" s="1">
        <v>4</v>
      </c>
      <c r="I42" s="1">
        <v>4</v>
      </c>
      <c r="J42" s="1">
        <v>3</v>
      </c>
      <c r="K42" s="1">
        <v>2</v>
      </c>
      <c r="L42" s="1">
        <v>1</v>
      </c>
      <c r="M42" s="1">
        <v>2</v>
      </c>
      <c r="N42" s="1">
        <v>0</v>
      </c>
      <c r="O42" s="1">
        <v>1</v>
      </c>
      <c r="P42" s="1">
        <v>2</v>
      </c>
      <c r="Q42" s="2">
        <v>31.9</v>
      </c>
    </row>
    <row r="43" spans="1:17" ht="9.6" customHeight="1" x14ac:dyDescent="0.2">
      <c r="A43" s="1" t="s">
        <v>38</v>
      </c>
      <c r="B43" s="1">
        <v>223</v>
      </c>
      <c r="C43" s="1">
        <v>58</v>
      </c>
      <c r="D43" s="1">
        <v>77</v>
      </c>
      <c r="E43" s="1">
        <v>43</v>
      </c>
      <c r="F43" s="1">
        <v>19</v>
      </c>
      <c r="G43" s="1">
        <v>3</v>
      </c>
      <c r="H43" s="1">
        <v>3</v>
      </c>
      <c r="I43" s="1">
        <v>7</v>
      </c>
      <c r="J43" s="1">
        <v>2</v>
      </c>
      <c r="K43" s="1">
        <v>1</v>
      </c>
      <c r="L43" s="1">
        <v>2</v>
      </c>
      <c r="M43" s="1">
        <v>2</v>
      </c>
      <c r="N43" s="1">
        <v>4</v>
      </c>
      <c r="O43" s="1">
        <v>1</v>
      </c>
      <c r="P43" s="1">
        <v>1</v>
      </c>
      <c r="Q43" s="2">
        <v>8.5</v>
      </c>
    </row>
    <row r="44" spans="1:17" ht="9.6" customHeight="1" x14ac:dyDescent="0.2">
      <c r="A44" s="1" t="s">
        <v>39</v>
      </c>
      <c r="B44" s="1">
        <v>370</v>
      </c>
      <c r="C44" s="1">
        <v>90</v>
      </c>
      <c r="D44" s="1">
        <v>109</v>
      </c>
      <c r="E44" s="1">
        <v>75</v>
      </c>
      <c r="F44" s="1">
        <v>35</v>
      </c>
      <c r="G44" s="1">
        <v>7</v>
      </c>
      <c r="H44" s="1">
        <v>14</v>
      </c>
      <c r="I44" s="1">
        <v>11</v>
      </c>
      <c r="J44" s="1">
        <v>10</v>
      </c>
      <c r="K44" s="1">
        <v>9</v>
      </c>
      <c r="L44" s="1">
        <v>5</v>
      </c>
      <c r="M44" s="1">
        <v>0</v>
      </c>
      <c r="N44" s="1">
        <v>1</v>
      </c>
      <c r="O44" s="1">
        <v>2</v>
      </c>
      <c r="P44" s="1">
        <v>2</v>
      </c>
      <c r="Q44" s="2">
        <v>9.4</v>
      </c>
    </row>
    <row r="45" spans="1:17" ht="9.6" customHeight="1" x14ac:dyDescent="0.2">
      <c r="A45" s="1" t="s">
        <v>40</v>
      </c>
      <c r="B45" s="1">
        <v>404</v>
      </c>
      <c r="C45" s="1">
        <v>47</v>
      </c>
      <c r="D45" s="1">
        <v>50</v>
      </c>
      <c r="E45" s="1">
        <v>62</v>
      </c>
      <c r="F45" s="1">
        <v>25</v>
      </c>
      <c r="G45" s="1">
        <v>12</v>
      </c>
      <c r="H45" s="1">
        <v>29</v>
      </c>
      <c r="I45" s="1">
        <v>44</v>
      </c>
      <c r="J45" s="1">
        <v>28</v>
      </c>
      <c r="K45" s="1">
        <v>34</v>
      </c>
      <c r="L45" s="1">
        <v>16</v>
      </c>
      <c r="M45" s="1">
        <v>17</v>
      </c>
      <c r="N45" s="1">
        <v>15</v>
      </c>
      <c r="O45" s="1">
        <v>15</v>
      </c>
      <c r="P45" s="1">
        <v>10</v>
      </c>
      <c r="Q45" s="2">
        <v>26</v>
      </c>
    </row>
    <row r="46" spans="1:17" ht="9.6" customHeight="1" x14ac:dyDescent="0.2">
      <c r="A46" s="1" t="s">
        <v>41</v>
      </c>
      <c r="B46" s="1">
        <v>1</v>
      </c>
      <c r="C46" s="1">
        <v>0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2">
        <v>22.5</v>
      </c>
    </row>
    <row r="47" spans="1:17" ht="9.6" customHeight="1" x14ac:dyDescent="0.2">
      <c r="A47" s="1" t="s">
        <v>42</v>
      </c>
      <c r="B47" s="1">
        <v>65</v>
      </c>
      <c r="C47" s="1">
        <v>1</v>
      </c>
      <c r="D47" s="1">
        <v>2</v>
      </c>
      <c r="E47" s="1">
        <v>6</v>
      </c>
      <c r="F47" s="1">
        <v>1</v>
      </c>
      <c r="G47" s="1">
        <v>4</v>
      </c>
      <c r="H47" s="1">
        <v>9</v>
      </c>
      <c r="I47" s="1">
        <v>10</v>
      </c>
      <c r="J47" s="1">
        <v>6</v>
      </c>
      <c r="K47" s="1">
        <v>8</v>
      </c>
      <c r="L47" s="1">
        <v>3</v>
      </c>
      <c r="M47" s="1">
        <v>4</v>
      </c>
      <c r="N47" s="1">
        <v>5</v>
      </c>
      <c r="O47" s="1">
        <v>1</v>
      </c>
      <c r="P47" s="1">
        <v>5</v>
      </c>
      <c r="Q47" s="2">
        <v>34.799999999999997</v>
      </c>
    </row>
    <row r="49" spans="1:17" ht="9.6" customHeight="1" x14ac:dyDescent="0.2">
      <c r="A49" s="1" t="s">
        <v>149</v>
      </c>
      <c r="B49" s="1">
        <v>14398</v>
      </c>
      <c r="C49" s="1">
        <v>2260</v>
      </c>
      <c r="D49" s="1">
        <v>2141</v>
      </c>
      <c r="E49" s="1">
        <v>1883</v>
      </c>
      <c r="F49" s="1">
        <v>1639</v>
      </c>
      <c r="G49" s="1">
        <v>1335</v>
      </c>
      <c r="H49" s="1">
        <v>1063</v>
      </c>
      <c r="I49" s="1">
        <v>808</v>
      </c>
      <c r="J49" s="1">
        <v>704</v>
      </c>
      <c r="K49" s="1">
        <v>608</v>
      </c>
      <c r="L49" s="1">
        <v>590</v>
      </c>
      <c r="M49" s="1">
        <v>426</v>
      </c>
      <c r="N49" s="1">
        <v>336</v>
      </c>
      <c r="O49" s="1">
        <v>235</v>
      </c>
      <c r="P49" s="1">
        <v>370</v>
      </c>
      <c r="Q49" s="2">
        <v>17.8</v>
      </c>
    </row>
    <row r="50" spans="1:17" ht="9.6" customHeight="1" x14ac:dyDescent="0.2">
      <c r="A50" s="1" t="s">
        <v>23</v>
      </c>
      <c r="B50" s="1">
        <v>2688</v>
      </c>
      <c r="C50" s="1">
        <v>603</v>
      </c>
      <c r="D50" s="1">
        <v>504</v>
      </c>
      <c r="E50" s="1">
        <v>367</v>
      </c>
      <c r="F50" s="1">
        <v>280</v>
      </c>
      <c r="G50" s="1">
        <v>161</v>
      </c>
      <c r="H50" s="1">
        <v>130</v>
      </c>
      <c r="I50" s="1">
        <v>122</v>
      </c>
      <c r="J50" s="1">
        <v>103</v>
      </c>
      <c r="K50" s="1">
        <v>87</v>
      </c>
      <c r="L50" s="1">
        <v>88</v>
      </c>
      <c r="M50" s="1">
        <v>84</v>
      </c>
      <c r="N50" s="1">
        <v>52</v>
      </c>
      <c r="O50" s="1">
        <v>41</v>
      </c>
      <c r="P50" s="1">
        <v>66</v>
      </c>
      <c r="Q50" s="2">
        <v>13.2</v>
      </c>
    </row>
    <row r="51" spans="1:17" ht="9.6" customHeight="1" x14ac:dyDescent="0.2">
      <c r="A51" s="1" t="s">
        <v>24</v>
      </c>
      <c r="B51" s="1">
        <v>3336</v>
      </c>
      <c r="C51" s="1">
        <v>793</v>
      </c>
      <c r="D51" s="1">
        <v>644</v>
      </c>
      <c r="E51" s="1">
        <v>468</v>
      </c>
      <c r="F51" s="1">
        <v>332</v>
      </c>
      <c r="G51" s="1">
        <v>227</v>
      </c>
      <c r="H51" s="1">
        <v>177</v>
      </c>
      <c r="I51" s="1">
        <v>126</v>
      </c>
      <c r="J51" s="1">
        <v>101</v>
      </c>
      <c r="K51" s="1">
        <v>115</v>
      </c>
      <c r="L51" s="1">
        <v>116</v>
      </c>
      <c r="M51" s="1">
        <v>81</v>
      </c>
      <c r="N51" s="1">
        <v>51</v>
      </c>
      <c r="O51" s="1">
        <v>49</v>
      </c>
      <c r="P51" s="1">
        <v>56</v>
      </c>
      <c r="Q51" s="2">
        <v>12.5</v>
      </c>
    </row>
    <row r="52" spans="1:17" ht="9.6" customHeight="1" x14ac:dyDescent="0.2">
      <c r="A52" s="1" t="s">
        <v>25</v>
      </c>
      <c r="B52" s="1">
        <v>1845</v>
      </c>
      <c r="C52" s="1">
        <v>322</v>
      </c>
      <c r="D52" s="1">
        <v>334</v>
      </c>
      <c r="E52" s="1">
        <v>296</v>
      </c>
      <c r="F52" s="1">
        <v>163</v>
      </c>
      <c r="G52" s="1">
        <v>132</v>
      </c>
      <c r="H52" s="1">
        <v>110</v>
      </c>
      <c r="I52" s="1">
        <v>85</v>
      </c>
      <c r="J52" s="1">
        <v>71</v>
      </c>
      <c r="K52" s="1">
        <v>80</v>
      </c>
      <c r="L52" s="1">
        <v>77</v>
      </c>
      <c r="M52" s="1">
        <v>48</v>
      </c>
      <c r="N52" s="1">
        <v>56</v>
      </c>
      <c r="O52" s="1">
        <v>30</v>
      </c>
      <c r="P52" s="1">
        <v>41</v>
      </c>
      <c r="Q52" s="2">
        <v>14.5</v>
      </c>
    </row>
    <row r="53" spans="1:17" ht="9.6" customHeight="1" x14ac:dyDescent="0.2">
      <c r="A53" s="1" t="s">
        <v>1</v>
      </c>
      <c r="B53" s="1">
        <v>1498</v>
      </c>
      <c r="C53" s="1">
        <v>136</v>
      </c>
      <c r="D53" s="1">
        <v>166</v>
      </c>
      <c r="E53" s="1">
        <v>205</v>
      </c>
      <c r="F53" s="1">
        <v>167</v>
      </c>
      <c r="G53" s="1">
        <v>108</v>
      </c>
      <c r="H53" s="1">
        <v>98</v>
      </c>
      <c r="I53" s="1">
        <v>63</v>
      </c>
      <c r="J53" s="1">
        <v>102</v>
      </c>
      <c r="K53" s="1">
        <v>93</v>
      </c>
      <c r="L53" s="1">
        <v>88</v>
      </c>
      <c r="M53" s="1">
        <v>69</v>
      </c>
      <c r="N53" s="1">
        <v>61</v>
      </c>
      <c r="O53" s="1">
        <v>43</v>
      </c>
      <c r="P53" s="1">
        <v>99</v>
      </c>
      <c r="Q53" s="2">
        <v>23.5</v>
      </c>
    </row>
    <row r="54" spans="1:17" ht="9.6" customHeight="1" x14ac:dyDescent="0.2">
      <c r="A54" s="1" t="s">
        <v>26</v>
      </c>
      <c r="B54" s="1">
        <v>3669</v>
      </c>
      <c r="C54" s="1">
        <v>168</v>
      </c>
      <c r="D54" s="1">
        <v>287</v>
      </c>
      <c r="E54" s="1">
        <v>338</v>
      </c>
      <c r="F54" s="1">
        <v>595</v>
      </c>
      <c r="G54" s="1">
        <v>612</v>
      </c>
      <c r="H54" s="1">
        <v>418</v>
      </c>
      <c r="I54" s="1">
        <v>290</v>
      </c>
      <c r="J54" s="1">
        <v>256</v>
      </c>
      <c r="K54" s="1">
        <v>185</v>
      </c>
      <c r="L54" s="1">
        <v>179</v>
      </c>
      <c r="M54" s="1">
        <v>111</v>
      </c>
      <c r="N54" s="1">
        <v>96</v>
      </c>
      <c r="O54" s="1">
        <v>56</v>
      </c>
      <c r="P54" s="1">
        <v>78</v>
      </c>
      <c r="Q54" s="2">
        <v>23.6</v>
      </c>
    </row>
    <row r="55" spans="1:17" ht="9.6" customHeight="1" x14ac:dyDescent="0.2">
      <c r="A55" s="1" t="s">
        <v>27</v>
      </c>
      <c r="B55" s="1">
        <v>274</v>
      </c>
      <c r="C55" s="1">
        <v>31</v>
      </c>
      <c r="D55" s="1">
        <v>28</v>
      </c>
      <c r="E55" s="1">
        <v>16</v>
      </c>
      <c r="F55" s="1">
        <v>15</v>
      </c>
      <c r="G55" s="1">
        <v>40</v>
      </c>
      <c r="H55" s="1">
        <v>41</v>
      </c>
      <c r="I55" s="1">
        <v>38</v>
      </c>
      <c r="J55" s="1">
        <v>16</v>
      </c>
      <c r="K55" s="1">
        <v>16</v>
      </c>
      <c r="L55" s="1">
        <v>14</v>
      </c>
      <c r="M55" s="1">
        <v>7</v>
      </c>
      <c r="N55" s="1">
        <v>2</v>
      </c>
      <c r="O55" s="1">
        <v>5</v>
      </c>
      <c r="P55" s="1">
        <v>5</v>
      </c>
      <c r="Q55" s="2">
        <v>25.9</v>
      </c>
    </row>
    <row r="56" spans="1:17" ht="9.6" customHeight="1" x14ac:dyDescent="0.2">
      <c r="A56" s="1" t="s">
        <v>28</v>
      </c>
      <c r="B56" s="1">
        <v>25</v>
      </c>
      <c r="C56" s="1">
        <v>1</v>
      </c>
      <c r="D56" s="1">
        <v>0</v>
      </c>
      <c r="E56" s="1">
        <v>0</v>
      </c>
      <c r="F56" s="1">
        <v>2</v>
      </c>
      <c r="G56" s="1">
        <v>2</v>
      </c>
      <c r="H56" s="1">
        <v>1</v>
      </c>
      <c r="I56" s="1">
        <v>1</v>
      </c>
      <c r="J56" s="1">
        <v>2</v>
      </c>
      <c r="K56" s="1">
        <v>2</v>
      </c>
      <c r="L56" s="1">
        <v>4</v>
      </c>
      <c r="M56" s="1">
        <v>2</v>
      </c>
      <c r="N56" s="1">
        <v>1</v>
      </c>
      <c r="O56" s="1">
        <v>2</v>
      </c>
      <c r="P56" s="1">
        <v>5</v>
      </c>
      <c r="Q56" s="2">
        <v>46.9</v>
      </c>
    </row>
    <row r="57" spans="1:17" ht="9.6" customHeight="1" x14ac:dyDescent="0.2">
      <c r="A57" s="1" t="s">
        <v>29</v>
      </c>
      <c r="B57" s="1">
        <v>22</v>
      </c>
      <c r="C57" s="1">
        <v>0</v>
      </c>
      <c r="D57" s="1">
        <v>1</v>
      </c>
      <c r="E57" s="1">
        <v>0</v>
      </c>
      <c r="F57" s="1">
        <v>3</v>
      </c>
      <c r="G57" s="1">
        <v>3</v>
      </c>
      <c r="H57" s="1">
        <v>2</v>
      </c>
      <c r="I57" s="1">
        <v>4</v>
      </c>
      <c r="J57" s="1">
        <v>2</v>
      </c>
      <c r="K57" s="1">
        <v>1</v>
      </c>
      <c r="L57" s="1">
        <v>1</v>
      </c>
      <c r="M57" s="1">
        <v>2</v>
      </c>
      <c r="N57" s="1">
        <v>0</v>
      </c>
      <c r="O57" s="1">
        <v>0</v>
      </c>
      <c r="P57" s="1">
        <v>3</v>
      </c>
      <c r="Q57" s="2">
        <v>32.5</v>
      </c>
    </row>
    <row r="58" spans="1:17" ht="9.6" customHeight="1" x14ac:dyDescent="0.2">
      <c r="A58" s="1" t="s">
        <v>30</v>
      </c>
      <c r="B58" s="1">
        <v>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2">
        <v>35</v>
      </c>
    </row>
    <row r="59" spans="1:17" ht="9.6" customHeight="1" x14ac:dyDescent="0.2">
      <c r="A59" s="1" t="s">
        <v>31</v>
      </c>
      <c r="B59" s="1">
        <v>46</v>
      </c>
      <c r="C59" s="1">
        <v>13</v>
      </c>
      <c r="D59" s="1">
        <v>2</v>
      </c>
      <c r="E59" s="1">
        <v>8</v>
      </c>
      <c r="F59" s="1">
        <v>6</v>
      </c>
      <c r="G59" s="1">
        <v>4</v>
      </c>
      <c r="H59" s="1">
        <v>7</v>
      </c>
      <c r="I59" s="1">
        <v>2</v>
      </c>
      <c r="J59" s="1">
        <v>2</v>
      </c>
      <c r="K59" s="1">
        <v>1</v>
      </c>
      <c r="L59" s="1">
        <v>0</v>
      </c>
      <c r="M59" s="1">
        <v>1</v>
      </c>
      <c r="N59" s="1">
        <v>0</v>
      </c>
      <c r="O59" s="1">
        <v>0</v>
      </c>
      <c r="P59" s="1">
        <v>0</v>
      </c>
      <c r="Q59" s="2">
        <v>15</v>
      </c>
    </row>
    <row r="60" spans="1:17" ht="9.6" customHeight="1" x14ac:dyDescent="0.2">
      <c r="A60" s="1" t="s">
        <v>32</v>
      </c>
      <c r="B60" s="1">
        <v>3</v>
      </c>
      <c r="C60" s="1">
        <v>0</v>
      </c>
      <c r="D60" s="1">
        <v>2</v>
      </c>
      <c r="E60" s="1">
        <v>0</v>
      </c>
      <c r="F60" s="1">
        <v>0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2">
        <v>8.8000000000000007</v>
      </c>
    </row>
    <row r="61" spans="1:17" ht="9.6" customHeight="1" x14ac:dyDescent="0.2">
      <c r="A61" s="1" t="s">
        <v>33</v>
      </c>
      <c r="B61" s="1">
        <v>5</v>
      </c>
      <c r="C61" s="1">
        <v>0</v>
      </c>
      <c r="D61" s="1">
        <v>1</v>
      </c>
      <c r="E61" s="1">
        <v>1</v>
      </c>
      <c r="F61" s="1">
        <v>0</v>
      </c>
      <c r="G61" s="1">
        <v>1</v>
      </c>
      <c r="H61" s="1">
        <v>1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2">
        <v>22.5</v>
      </c>
    </row>
    <row r="62" spans="1:17" ht="9.6" customHeight="1" x14ac:dyDescent="0.2">
      <c r="A62" s="1" t="s">
        <v>34</v>
      </c>
      <c r="B62" s="1">
        <v>53</v>
      </c>
      <c r="C62" s="1">
        <v>2</v>
      </c>
      <c r="D62" s="1">
        <v>3</v>
      </c>
      <c r="E62" s="1">
        <v>6</v>
      </c>
      <c r="F62" s="1">
        <v>4</v>
      </c>
      <c r="G62" s="1">
        <v>4</v>
      </c>
      <c r="H62" s="1">
        <v>6</v>
      </c>
      <c r="I62" s="1">
        <v>7</v>
      </c>
      <c r="J62" s="1">
        <v>4</v>
      </c>
      <c r="K62" s="1">
        <v>2</v>
      </c>
      <c r="L62" s="1">
        <v>3</v>
      </c>
      <c r="M62" s="1">
        <v>2</v>
      </c>
      <c r="N62" s="1">
        <v>4</v>
      </c>
      <c r="O62" s="1">
        <v>2</v>
      </c>
      <c r="P62" s="1">
        <v>4</v>
      </c>
      <c r="Q62" s="2">
        <v>31.1</v>
      </c>
    </row>
    <row r="63" spans="1:17" ht="9.6" customHeight="1" x14ac:dyDescent="0.2">
      <c r="A63" s="1" t="s">
        <v>35</v>
      </c>
      <c r="B63" s="1">
        <v>26</v>
      </c>
      <c r="C63" s="1">
        <v>2</v>
      </c>
      <c r="D63" s="1">
        <v>2</v>
      </c>
      <c r="E63" s="1">
        <v>4</v>
      </c>
      <c r="F63" s="1">
        <v>2</v>
      </c>
      <c r="G63" s="1">
        <v>1</v>
      </c>
      <c r="H63" s="1">
        <v>3</v>
      </c>
      <c r="I63" s="1">
        <v>5</v>
      </c>
      <c r="J63" s="1">
        <v>4</v>
      </c>
      <c r="K63" s="1">
        <v>1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2">
        <v>28.3</v>
      </c>
    </row>
    <row r="64" spans="1:17" ht="9.6" customHeight="1" x14ac:dyDescent="0.2">
      <c r="A64" s="1" t="s">
        <v>36</v>
      </c>
      <c r="B64" s="1">
        <v>6</v>
      </c>
      <c r="C64" s="1">
        <v>1</v>
      </c>
      <c r="D64" s="1">
        <v>0</v>
      </c>
      <c r="E64" s="1">
        <v>0</v>
      </c>
      <c r="F64" s="1">
        <v>1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1</v>
      </c>
      <c r="Q64" s="2">
        <v>30</v>
      </c>
    </row>
    <row r="65" spans="1:17" ht="9.6" customHeight="1" x14ac:dyDescent="0.2">
      <c r="A65" s="1" t="s">
        <v>37</v>
      </c>
      <c r="B65" s="1">
        <v>14</v>
      </c>
      <c r="C65" s="1">
        <v>1</v>
      </c>
      <c r="D65" s="1">
        <v>1</v>
      </c>
      <c r="E65" s="1">
        <v>1</v>
      </c>
      <c r="F65" s="1">
        <v>1</v>
      </c>
      <c r="G65" s="1">
        <v>0</v>
      </c>
      <c r="H65" s="1">
        <v>4</v>
      </c>
      <c r="I65" s="1">
        <v>2</v>
      </c>
      <c r="J65" s="1">
        <v>1</v>
      </c>
      <c r="K65" s="1">
        <v>1</v>
      </c>
      <c r="L65" s="1">
        <v>1</v>
      </c>
      <c r="M65" s="1">
        <v>0</v>
      </c>
      <c r="N65" s="1">
        <v>1</v>
      </c>
      <c r="O65" s="1">
        <v>0</v>
      </c>
      <c r="P65" s="1">
        <v>0</v>
      </c>
      <c r="Q65" s="2">
        <v>28.8</v>
      </c>
    </row>
    <row r="66" spans="1:17" ht="9.6" customHeight="1" x14ac:dyDescent="0.2">
      <c r="A66" s="1" t="s">
        <v>38</v>
      </c>
      <c r="B66" s="1">
        <v>249</v>
      </c>
      <c r="C66" s="1">
        <v>65</v>
      </c>
      <c r="D66" s="1">
        <v>57</v>
      </c>
      <c r="E66" s="1">
        <v>53</v>
      </c>
      <c r="F66" s="1">
        <v>22</v>
      </c>
      <c r="G66" s="1">
        <v>15</v>
      </c>
      <c r="H66" s="1">
        <v>15</v>
      </c>
      <c r="I66" s="1">
        <v>11</v>
      </c>
      <c r="J66" s="1">
        <v>3</v>
      </c>
      <c r="K66" s="1">
        <v>1</v>
      </c>
      <c r="L66" s="1">
        <v>2</v>
      </c>
      <c r="M66" s="1">
        <v>2</v>
      </c>
      <c r="N66" s="1">
        <v>0</v>
      </c>
      <c r="O66" s="1">
        <v>1</v>
      </c>
      <c r="P66" s="1">
        <v>2</v>
      </c>
      <c r="Q66" s="2">
        <v>10.199999999999999</v>
      </c>
    </row>
    <row r="67" spans="1:17" ht="9.6" customHeight="1" x14ac:dyDescent="0.2">
      <c r="A67" s="1" t="s">
        <v>39</v>
      </c>
      <c r="B67" s="1">
        <v>293</v>
      </c>
      <c r="C67" s="1">
        <v>82</v>
      </c>
      <c r="D67" s="1">
        <v>77</v>
      </c>
      <c r="E67" s="1">
        <v>67</v>
      </c>
      <c r="F67" s="1">
        <v>28</v>
      </c>
      <c r="G67" s="1">
        <v>10</v>
      </c>
      <c r="H67" s="1">
        <v>8</v>
      </c>
      <c r="I67" s="1">
        <v>5</v>
      </c>
      <c r="J67" s="1">
        <v>6</v>
      </c>
      <c r="K67" s="1">
        <v>2</v>
      </c>
      <c r="L67" s="1">
        <v>4</v>
      </c>
      <c r="M67" s="1">
        <v>1</v>
      </c>
      <c r="N67" s="1">
        <v>1</v>
      </c>
      <c r="O67" s="1">
        <v>1</v>
      </c>
      <c r="P67" s="1">
        <v>1</v>
      </c>
      <c r="Q67" s="2">
        <v>9.1999999999999993</v>
      </c>
    </row>
    <row r="68" spans="1:17" ht="9.6" customHeight="1" x14ac:dyDescent="0.2">
      <c r="A68" s="1" t="s">
        <v>40</v>
      </c>
      <c r="B68" s="1">
        <v>298</v>
      </c>
      <c r="C68" s="1">
        <v>37</v>
      </c>
      <c r="D68" s="1">
        <v>29</v>
      </c>
      <c r="E68" s="1">
        <v>51</v>
      </c>
      <c r="F68" s="1">
        <v>17</v>
      </c>
      <c r="G68" s="1">
        <v>12</v>
      </c>
      <c r="H68" s="1">
        <v>32</v>
      </c>
      <c r="I68" s="1">
        <v>38</v>
      </c>
      <c r="J68" s="1">
        <v>24</v>
      </c>
      <c r="K68" s="1">
        <v>16</v>
      </c>
      <c r="L68" s="1">
        <v>6</v>
      </c>
      <c r="M68" s="1">
        <v>12</v>
      </c>
      <c r="N68" s="1">
        <v>11</v>
      </c>
      <c r="O68" s="1">
        <v>5</v>
      </c>
      <c r="P68" s="1">
        <v>8</v>
      </c>
      <c r="Q68" s="2">
        <v>25.5</v>
      </c>
    </row>
    <row r="69" spans="1:17" ht="9.6" customHeight="1" x14ac:dyDescent="0.2">
      <c r="A69" s="1" t="s">
        <v>41</v>
      </c>
      <c r="B69" s="1">
        <v>1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2">
        <v>2.5</v>
      </c>
    </row>
    <row r="70" spans="1:17" ht="9.6" customHeight="1" x14ac:dyDescent="0.2">
      <c r="A70" s="1" t="s">
        <v>42</v>
      </c>
      <c r="B70" s="1">
        <v>45</v>
      </c>
      <c r="C70" s="1">
        <v>2</v>
      </c>
      <c r="D70" s="1">
        <v>3</v>
      </c>
      <c r="E70" s="1">
        <v>2</v>
      </c>
      <c r="F70" s="1">
        <v>1</v>
      </c>
      <c r="G70" s="1">
        <v>2</v>
      </c>
      <c r="H70" s="1">
        <v>9</v>
      </c>
      <c r="I70" s="1">
        <v>6</v>
      </c>
      <c r="J70" s="1">
        <v>5</v>
      </c>
      <c r="K70" s="1">
        <v>5</v>
      </c>
      <c r="L70" s="1">
        <v>5</v>
      </c>
      <c r="M70" s="1">
        <v>4</v>
      </c>
      <c r="N70" s="1">
        <v>0</v>
      </c>
      <c r="O70" s="1">
        <v>0</v>
      </c>
      <c r="P70" s="1">
        <v>1</v>
      </c>
      <c r="Q70" s="2">
        <v>32.9</v>
      </c>
    </row>
    <row r="71" spans="1:17" ht="9.6" customHeight="1" x14ac:dyDescent="0.2">
      <c r="A71" s="9" t="s">
        <v>150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</sheetData>
  <mergeCells count="1">
    <mergeCell ref="A71:Q7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027D-651C-420D-AA5B-7B11FA898D91}">
  <dimension ref="A1:Q35"/>
  <sheetViews>
    <sheetView view="pageBreakPreview" topLeftCell="A7" zoomScale="125" zoomScaleNormal="100" zoomScaleSheetLayoutView="125" workbookViewId="0">
      <selection activeCell="A31" sqref="A31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193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225</v>
      </c>
    </row>
    <row r="5" spans="1:17" x14ac:dyDescent="0.2">
      <c r="A5" s="1" t="s">
        <v>201</v>
      </c>
      <c r="B5" s="1">
        <v>434</v>
      </c>
      <c r="C5" s="1">
        <v>0</v>
      </c>
      <c r="D5" s="1">
        <v>0</v>
      </c>
      <c r="E5" s="1">
        <v>1</v>
      </c>
      <c r="F5" s="1">
        <v>21</v>
      </c>
      <c r="G5" s="1">
        <v>33</v>
      </c>
      <c r="H5" s="1">
        <v>39</v>
      </c>
      <c r="I5" s="1">
        <v>39</v>
      </c>
      <c r="J5" s="1">
        <v>50</v>
      </c>
      <c r="K5" s="1">
        <v>58</v>
      </c>
      <c r="L5" s="1">
        <v>57</v>
      </c>
      <c r="M5" s="1">
        <v>52</v>
      </c>
      <c r="N5" s="1">
        <v>38</v>
      </c>
      <c r="O5" s="1">
        <v>24</v>
      </c>
      <c r="P5" s="1">
        <v>22</v>
      </c>
      <c r="Q5" s="2">
        <v>42.9</v>
      </c>
    </row>
    <row r="6" spans="1:17" x14ac:dyDescent="0.2">
      <c r="A6" s="1" t="s">
        <v>227</v>
      </c>
      <c r="B6" s="1">
        <v>186</v>
      </c>
      <c r="C6" s="1">
        <v>0</v>
      </c>
      <c r="D6" s="1">
        <v>0</v>
      </c>
      <c r="E6" s="1">
        <v>0</v>
      </c>
      <c r="F6" s="1">
        <v>5</v>
      </c>
      <c r="G6" s="1">
        <v>13</v>
      </c>
      <c r="H6" s="1">
        <v>19</v>
      </c>
      <c r="I6" s="1">
        <v>15</v>
      </c>
      <c r="J6" s="1">
        <v>21</v>
      </c>
      <c r="K6" s="1">
        <v>29</v>
      </c>
      <c r="L6" s="1">
        <v>27</v>
      </c>
      <c r="M6" s="1">
        <v>21</v>
      </c>
      <c r="N6" s="1">
        <v>13</v>
      </c>
      <c r="O6" s="1">
        <v>14</v>
      </c>
      <c r="P6" s="1">
        <v>9</v>
      </c>
      <c r="Q6" s="2">
        <v>43.4</v>
      </c>
    </row>
    <row r="7" spans="1:17" x14ac:dyDescent="0.2">
      <c r="A7" s="1" t="s">
        <v>228</v>
      </c>
      <c r="B7" s="1">
        <v>244</v>
      </c>
      <c r="C7" s="1">
        <v>0</v>
      </c>
      <c r="D7" s="1">
        <v>0</v>
      </c>
      <c r="E7" s="1">
        <v>1</v>
      </c>
      <c r="F7" s="1">
        <v>16</v>
      </c>
      <c r="G7" s="1">
        <v>20</v>
      </c>
      <c r="H7" s="1">
        <v>20</v>
      </c>
      <c r="I7" s="1">
        <v>24</v>
      </c>
      <c r="J7" s="1">
        <v>29</v>
      </c>
      <c r="K7" s="1">
        <v>28</v>
      </c>
      <c r="L7" s="1">
        <v>28</v>
      </c>
      <c r="M7" s="1">
        <v>30</v>
      </c>
      <c r="N7" s="1">
        <v>25</v>
      </c>
      <c r="O7" s="1">
        <v>10</v>
      </c>
      <c r="P7" s="1">
        <v>13</v>
      </c>
      <c r="Q7" s="2">
        <v>42.1</v>
      </c>
    </row>
    <row r="8" spans="1:17" x14ac:dyDescent="0.2">
      <c r="A8" s="1" t="s">
        <v>3</v>
      </c>
      <c r="B8" s="1">
        <v>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</v>
      </c>
      <c r="L8" s="1">
        <v>2</v>
      </c>
      <c r="M8" s="1">
        <v>1</v>
      </c>
      <c r="N8" s="1">
        <v>0</v>
      </c>
      <c r="O8" s="1">
        <v>0</v>
      </c>
      <c r="P8" s="1">
        <v>0</v>
      </c>
      <c r="Q8" s="2">
        <v>47.5</v>
      </c>
    </row>
    <row r="10" spans="1:17" x14ac:dyDescent="0.2">
      <c r="A10" s="1" t="s">
        <v>148</v>
      </c>
      <c r="B10" s="1">
        <v>377</v>
      </c>
      <c r="C10" s="1">
        <v>0</v>
      </c>
      <c r="D10" s="1">
        <v>0</v>
      </c>
      <c r="E10" s="1">
        <v>1</v>
      </c>
      <c r="F10" s="1">
        <v>19</v>
      </c>
      <c r="G10" s="1">
        <v>26</v>
      </c>
      <c r="H10" s="1">
        <v>35</v>
      </c>
      <c r="I10" s="1">
        <v>36</v>
      </c>
      <c r="J10" s="1">
        <v>42</v>
      </c>
      <c r="K10" s="1">
        <v>48</v>
      </c>
      <c r="L10" s="1">
        <v>47</v>
      </c>
      <c r="M10" s="1">
        <v>46</v>
      </c>
      <c r="N10" s="1">
        <v>36</v>
      </c>
      <c r="O10" s="1">
        <v>22</v>
      </c>
      <c r="P10" s="1">
        <v>19</v>
      </c>
      <c r="Q10" s="2">
        <v>43.1</v>
      </c>
    </row>
    <row r="11" spans="1:17" x14ac:dyDescent="0.2">
      <c r="A11" s="1" t="s">
        <v>227</v>
      </c>
      <c r="B11" s="1">
        <v>151</v>
      </c>
      <c r="C11" s="1">
        <v>0</v>
      </c>
      <c r="D11" s="1">
        <v>0</v>
      </c>
      <c r="E11" s="1">
        <v>0</v>
      </c>
      <c r="F11" s="1">
        <v>5</v>
      </c>
      <c r="G11" s="1">
        <v>9</v>
      </c>
      <c r="H11" s="1">
        <v>16</v>
      </c>
      <c r="I11" s="1">
        <v>13</v>
      </c>
      <c r="J11" s="1">
        <v>16</v>
      </c>
      <c r="K11" s="1">
        <v>21</v>
      </c>
      <c r="L11" s="1">
        <v>23</v>
      </c>
      <c r="M11" s="1">
        <v>18</v>
      </c>
      <c r="N11" s="1">
        <v>11</v>
      </c>
      <c r="O11" s="1">
        <v>12</v>
      </c>
      <c r="P11" s="1">
        <v>7</v>
      </c>
      <c r="Q11" s="2">
        <v>43.9</v>
      </c>
    </row>
    <row r="12" spans="1:17" x14ac:dyDescent="0.2">
      <c r="A12" s="1" t="s">
        <v>228</v>
      </c>
      <c r="B12" s="1">
        <v>222</v>
      </c>
      <c r="C12" s="1">
        <v>0</v>
      </c>
      <c r="D12" s="1">
        <v>0</v>
      </c>
      <c r="E12" s="1">
        <v>1</v>
      </c>
      <c r="F12" s="1">
        <v>14</v>
      </c>
      <c r="G12" s="1">
        <v>17</v>
      </c>
      <c r="H12" s="1">
        <v>19</v>
      </c>
      <c r="I12" s="1">
        <v>23</v>
      </c>
      <c r="J12" s="1">
        <v>26</v>
      </c>
      <c r="K12" s="1">
        <v>26</v>
      </c>
      <c r="L12" s="1">
        <v>22</v>
      </c>
      <c r="M12" s="1">
        <v>27</v>
      </c>
      <c r="N12" s="1">
        <v>25</v>
      </c>
      <c r="O12" s="1">
        <v>10</v>
      </c>
      <c r="P12" s="1">
        <v>12</v>
      </c>
      <c r="Q12" s="2">
        <v>42.1</v>
      </c>
    </row>
    <row r="13" spans="1:17" x14ac:dyDescent="0.2">
      <c r="A13" s="1" t="s">
        <v>3</v>
      </c>
      <c r="B13" s="1">
        <v>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2</v>
      </c>
      <c r="M13" s="1">
        <v>1</v>
      </c>
      <c r="N13" s="1">
        <v>0</v>
      </c>
      <c r="O13" s="1">
        <v>0</v>
      </c>
      <c r="P13" s="1">
        <v>0</v>
      </c>
      <c r="Q13" s="2">
        <v>47.5</v>
      </c>
    </row>
    <row r="15" spans="1:17" x14ac:dyDescent="0.2">
      <c r="A15" s="1" t="s">
        <v>199</v>
      </c>
      <c r="B15" s="1">
        <v>57</v>
      </c>
      <c r="C15" s="1">
        <v>0</v>
      </c>
      <c r="D15" s="1">
        <v>0</v>
      </c>
      <c r="E15" s="1">
        <v>0</v>
      </c>
      <c r="F15" s="1">
        <v>2</v>
      </c>
      <c r="G15" s="1">
        <v>7</v>
      </c>
      <c r="H15" s="1">
        <v>4</v>
      </c>
      <c r="I15" s="1">
        <v>3</v>
      </c>
      <c r="J15" s="1">
        <v>8</v>
      </c>
      <c r="K15" s="1">
        <v>10</v>
      </c>
      <c r="L15" s="1">
        <v>10</v>
      </c>
      <c r="M15" s="1">
        <v>6</v>
      </c>
      <c r="N15" s="1">
        <v>2</v>
      </c>
      <c r="O15" s="1">
        <v>2</v>
      </c>
      <c r="P15" s="1">
        <v>3</v>
      </c>
      <c r="Q15" s="2">
        <v>42.3</v>
      </c>
    </row>
    <row r="16" spans="1:17" x14ac:dyDescent="0.2">
      <c r="A16" s="1" t="s">
        <v>227</v>
      </c>
      <c r="B16" s="1">
        <v>35</v>
      </c>
      <c r="C16" s="1">
        <v>0</v>
      </c>
      <c r="D16" s="1">
        <v>0</v>
      </c>
      <c r="E16" s="1">
        <v>0</v>
      </c>
      <c r="F16" s="1">
        <v>0</v>
      </c>
      <c r="G16" s="1">
        <v>4</v>
      </c>
      <c r="H16" s="1">
        <v>3</v>
      </c>
      <c r="I16" s="1">
        <v>2</v>
      </c>
      <c r="J16" s="1">
        <v>5</v>
      </c>
      <c r="K16" s="1">
        <v>8</v>
      </c>
      <c r="L16" s="1">
        <v>4</v>
      </c>
      <c r="M16" s="1">
        <v>3</v>
      </c>
      <c r="N16" s="1">
        <v>2</v>
      </c>
      <c r="O16" s="1">
        <v>2</v>
      </c>
      <c r="P16" s="1">
        <v>2</v>
      </c>
      <c r="Q16" s="2">
        <v>42.2</v>
      </c>
    </row>
    <row r="17" spans="1:17" x14ac:dyDescent="0.2">
      <c r="A17" s="1" t="s">
        <v>228</v>
      </c>
      <c r="B17" s="1">
        <v>22</v>
      </c>
      <c r="C17" s="1">
        <v>0</v>
      </c>
      <c r="D17" s="1">
        <v>0</v>
      </c>
      <c r="E17" s="1">
        <v>0</v>
      </c>
      <c r="F17" s="1">
        <v>2</v>
      </c>
      <c r="G17" s="1">
        <v>3</v>
      </c>
      <c r="H17" s="1">
        <v>1</v>
      </c>
      <c r="I17" s="1">
        <v>1</v>
      </c>
      <c r="J17" s="1">
        <v>3</v>
      </c>
      <c r="K17" s="1">
        <v>2</v>
      </c>
      <c r="L17" s="1">
        <v>6</v>
      </c>
      <c r="M17" s="1">
        <v>3</v>
      </c>
      <c r="N17" s="1">
        <v>0</v>
      </c>
      <c r="O17" s="1">
        <v>0</v>
      </c>
      <c r="P17" s="1">
        <v>1</v>
      </c>
      <c r="Q17" s="2">
        <v>42.5</v>
      </c>
    </row>
    <row r="18" spans="1:17" x14ac:dyDescent="0.2">
      <c r="A18" s="1" t="s">
        <v>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2">
        <v>0</v>
      </c>
    </row>
    <row r="20" spans="1:17" x14ac:dyDescent="0.2">
      <c r="A20" s="1" t="s">
        <v>226</v>
      </c>
    </row>
    <row r="22" spans="1:17" x14ac:dyDescent="0.2">
      <c r="A22" s="1" t="s">
        <v>2</v>
      </c>
      <c r="B22" s="1">
        <v>436</v>
      </c>
      <c r="C22" s="1">
        <v>0</v>
      </c>
      <c r="D22" s="1">
        <v>0</v>
      </c>
      <c r="E22" s="1">
        <v>1</v>
      </c>
      <c r="F22" s="1">
        <v>21</v>
      </c>
      <c r="G22" s="1">
        <v>33</v>
      </c>
      <c r="H22" s="1">
        <v>38</v>
      </c>
      <c r="I22" s="1">
        <v>39</v>
      </c>
      <c r="J22" s="1">
        <v>51</v>
      </c>
      <c r="K22" s="1">
        <v>58</v>
      </c>
      <c r="L22" s="1">
        <v>57</v>
      </c>
      <c r="M22" s="1">
        <v>51</v>
      </c>
      <c r="N22" s="1">
        <v>38</v>
      </c>
      <c r="O22" s="1">
        <v>25</v>
      </c>
      <c r="P22" s="1">
        <v>24</v>
      </c>
      <c r="Q22" s="2">
        <v>43</v>
      </c>
    </row>
    <row r="23" spans="1:17" x14ac:dyDescent="0.2">
      <c r="A23" s="1" t="s">
        <v>64</v>
      </c>
      <c r="B23" s="1">
        <v>131</v>
      </c>
      <c r="C23" s="1">
        <v>0</v>
      </c>
      <c r="D23" s="1">
        <v>0</v>
      </c>
      <c r="E23" s="1">
        <v>0</v>
      </c>
      <c r="F23" s="1">
        <v>4</v>
      </c>
      <c r="G23" s="1">
        <v>10</v>
      </c>
      <c r="H23" s="1">
        <v>14</v>
      </c>
      <c r="I23" s="1">
        <v>12</v>
      </c>
      <c r="J23" s="1">
        <v>17</v>
      </c>
      <c r="K23" s="1">
        <v>15</v>
      </c>
      <c r="L23" s="1">
        <v>24</v>
      </c>
      <c r="M23" s="1">
        <v>14</v>
      </c>
      <c r="N23" s="1">
        <v>7</v>
      </c>
      <c r="O23" s="1">
        <v>10</v>
      </c>
      <c r="P23" s="1">
        <v>4</v>
      </c>
      <c r="Q23" s="2">
        <v>42.8</v>
      </c>
    </row>
    <row r="24" spans="1:17" x14ac:dyDescent="0.2">
      <c r="A24" s="1" t="s">
        <v>65</v>
      </c>
      <c r="B24" s="1">
        <v>300</v>
      </c>
      <c r="C24" s="1">
        <v>0</v>
      </c>
      <c r="D24" s="1">
        <v>0</v>
      </c>
      <c r="E24" s="1">
        <v>1</v>
      </c>
      <c r="F24" s="1">
        <v>17</v>
      </c>
      <c r="G24" s="1">
        <v>23</v>
      </c>
      <c r="H24" s="1">
        <v>24</v>
      </c>
      <c r="I24" s="1">
        <v>27</v>
      </c>
      <c r="J24" s="1">
        <v>33</v>
      </c>
      <c r="K24" s="1">
        <v>42</v>
      </c>
      <c r="L24" s="1">
        <v>31</v>
      </c>
      <c r="M24" s="1">
        <v>36</v>
      </c>
      <c r="N24" s="1">
        <v>31</v>
      </c>
      <c r="O24" s="1">
        <v>15</v>
      </c>
      <c r="P24" s="1">
        <v>20</v>
      </c>
      <c r="Q24" s="2">
        <v>43</v>
      </c>
    </row>
    <row r="25" spans="1:17" x14ac:dyDescent="0.2">
      <c r="A25" s="1" t="s">
        <v>3</v>
      </c>
      <c r="B25" s="1">
        <v>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2</v>
      </c>
      <c r="M25" s="1">
        <v>1</v>
      </c>
      <c r="N25" s="1">
        <v>0</v>
      </c>
      <c r="O25" s="1">
        <v>0</v>
      </c>
      <c r="P25" s="1">
        <v>0</v>
      </c>
      <c r="Q25" s="2">
        <v>46.3</v>
      </c>
    </row>
    <row r="27" spans="1:17" x14ac:dyDescent="0.2">
      <c r="A27" s="1" t="s">
        <v>200</v>
      </c>
      <c r="B27" s="1">
        <v>379</v>
      </c>
      <c r="C27" s="1">
        <v>0</v>
      </c>
      <c r="D27" s="1">
        <v>0</v>
      </c>
      <c r="E27" s="1">
        <v>1</v>
      </c>
      <c r="F27" s="1">
        <v>19</v>
      </c>
      <c r="G27" s="1">
        <v>26</v>
      </c>
      <c r="H27" s="1">
        <v>34</v>
      </c>
      <c r="I27" s="1">
        <v>37</v>
      </c>
      <c r="J27" s="1">
        <v>43</v>
      </c>
      <c r="K27" s="1">
        <v>48</v>
      </c>
      <c r="L27" s="1">
        <v>46</v>
      </c>
      <c r="M27" s="1">
        <v>45</v>
      </c>
      <c r="N27" s="1">
        <v>36</v>
      </c>
      <c r="O27" s="1">
        <v>23</v>
      </c>
      <c r="P27" s="1">
        <v>21</v>
      </c>
      <c r="Q27" s="2">
        <v>43.1</v>
      </c>
    </row>
    <row r="28" spans="1:17" x14ac:dyDescent="0.2">
      <c r="A28" s="1" t="s">
        <v>64</v>
      </c>
      <c r="B28" s="1">
        <v>110</v>
      </c>
      <c r="C28" s="1">
        <v>0</v>
      </c>
      <c r="D28" s="1">
        <v>0</v>
      </c>
      <c r="E28" s="1">
        <v>0</v>
      </c>
      <c r="F28" s="1">
        <v>4</v>
      </c>
      <c r="G28" s="1">
        <v>7</v>
      </c>
      <c r="H28" s="1">
        <v>12</v>
      </c>
      <c r="I28" s="1">
        <v>11</v>
      </c>
      <c r="J28" s="1">
        <v>13</v>
      </c>
      <c r="K28" s="1">
        <v>11</v>
      </c>
      <c r="L28" s="1">
        <v>20</v>
      </c>
      <c r="M28" s="1">
        <v>11</v>
      </c>
      <c r="N28" s="1">
        <v>7</v>
      </c>
      <c r="O28" s="1">
        <v>10</v>
      </c>
      <c r="P28" s="1">
        <v>4</v>
      </c>
      <c r="Q28" s="2">
        <v>43.6</v>
      </c>
    </row>
    <row r="29" spans="1:17" x14ac:dyDescent="0.2">
      <c r="A29" s="1" t="s">
        <v>65</v>
      </c>
      <c r="B29" s="1">
        <v>264</v>
      </c>
      <c r="C29" s="1">
        <v>0</v>
      </c>
      <c r="D29" s="1">
        <v>0</v>
      </c>
      <c r="E29" s="1">
        <v>1</v>
      </c>
      <c r="F29" s="1">
        <v>15</v>
      </c>
      <c r="G29" s="1">
        <v>19</v>
      </c>
      <c r="H29" s="1">
        <v>22</v>
      </c>
      <c r="I29" s="1">
        <v>26</v>
      </c>
      <c r="J29" s="1">
        <v>29</v>
      </c>
      <c r="K29" s="1">
        <v>36</v>
      </c>
      <c r="L29" s="1">
        <v>24</v>
      </c>
      <c r="M29" s="1">
        <v>33</v>
      </c>
      <c r="N29" s="1">
        <v>29</v>
      </c>
      <c r="O29" s="1">
        <v>13</v>
      </c>
      <c r="P29" s="1">
        <v>17</v>
      </c>
      <c r="Q29" s="2">
        <v>42.8</v>
      </c>
    </row>
    <row r="30" spans="1:17" x14ac:dyDescent="0.2">
      <c r="A30" s="1" t="s">
        <v>3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1</v>
      </c>
      <c r="L30" s="1">
        <v>2</v>
      </c>
      <c r="M30" s="1">
        <v>1</v>
      </c>
      <c r="N30" s="1">
        <v>0</v>
      </c>
      <c r="O30" s="1">
        <v>0</v>
      </c>
      <c r="P30" s="1">
        <v>0</v>
      </c>
      <c r="Q30" s="2">
        <v>46.3</v>
      </c>
    </row>
    <row r="32" spans="1:17" x14ac:dyDescent="0.2">
      <c r="A32" s="1" t="s">
        <v>199</v>
      </c>
      <c r="B32" s="1">
        <v>57</v>
      </c>
      <c r="C32" s="1">
        <v>0</v>
      </c>
      <c r="D32" s="1">
        <v>0</v>
      </c>
      <c r="E32" s="1">
        <v>0</v>
      </c>
      <c r="F32" s="1">
        <v>2</v>
      </c>
      <c r="G32" s="1">
        <v>7</v>
      </c>
      <c r="H32" s="1">
        <v>4</v>
      </c>
      <c r="I32" s="1">
        <v>2</v>
      </c>
      <c r="J32" s="1">
        <v>8</v>
      </c>
      <c r="K32" s="1">
        <v>10</v>
      </c>
      <c r="L32" s="1">
        <v>11</v>
      </c>
      <c r="M32" s="1">
        <v>6</v>
      </c>
      <c r="N32" s="1">
        <v>2</v>
      </c>
      <c r="O32" s="1">
        <v>2</v>
      </c>
      <c r="P32" s="1">
        <v>3</v>
      </c>
      <c r="Q32" s="2">
        <v>42.8</v>
      </c>
    </row>
    <row r="33" spans="1:17" x14ac:dyDescent="0.2">
      <c r="A33" s="1" t="s">
        <v>64</v>
      </c>
      <c r="B33" s="1">
        <v>21</v>
      </c>
      <c r="C33" s="1">
        <v>0</v>
      </c>
      <c r="D33" s="1">
        <v>0</v>
      </c>
      <c r="E33" s="1">
        <v>0</v>
      </c>
      <c r="F33" s="1">
        <v>0</v>
      </c>
      <c r="G33" s="1">
        <v>3</v>
      </c>
      <c r="H33" s="1">
        <v>2</v>
      </c>
      <c r="I33" s="1">
        <v>1</v>
      </c>
      <c r="J33" s="1">
        <v>4</v>
      </c>
      <c r="K33" s="1">
        <v>4</v>
      </c>
      <c r="L33" s="1">
        <v>4</v>
      </c>
      <c r="M33" s="1">
        <v>3</v>
      </c>
      <c r="N33" s="1">
        <v>0</v>
      </c>
      <c r="O33" s="1">
        <v>0</v>
      </c>
      <c r="P33" s="1">
        <v>0</v>
      </c>
      <c r="Q33" s="2">
        <v>40.6</v>
      </c>
    </row>
    <row r="34" spans="1:17" x14ac:dyDescent="0.2">
      <c r="A34" s="1" t="s">
        <v>65</v>
      </c>
      <c r="B34" s="1">
        <v>36</v>
      </c>
      <c r="C34" s="1">
        <v>0</v>
      </c>
      <c r="D34" s="1">
        <v>0</v>
      </c>
      <c r="E34" s="1">
        <v>0</v>
      </c>
      <c r="F34" s="1">
        <v>2</v>
      </c>
      <c r="G34" s="1">
        <v>4</v>
      </c>
      <c r="H34" s="1">
        <v>2</v>
      </c>
      <c r="I34" s="1">
        <v>1</v>
      </c>
      <c r="J34" s="1">
        <v>4</v>
      </c>
      <c r="K34" s="1">
        <v>6</v>
      </c>
      <c r="L34" s="1">
        <v>7</v>
      </c>
      <c r="M34" s="1">
        <v>3</v>
      </c>
      <c r="N34" s="1">
        <v>2</v>
      </c>
      <c r="O34" s="1">
        <v>2</v>
      </c>
      <c r="P34" s="1">
        <v>3</v>
      </c>
      <c r="Q34" s="2">
        <v>44.2</v>
      </c>
    </row>
    <row r="35" spans="1:17" x14ac:dyDescent="0.2">
      <c r="A35" s="9" t="s">
        <v>150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</sheetData>
  <mergeCells count="1">
    <mergeCell ref="A35:Q3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006D-91E8-407C-BC94-358A90B1C80A}">
  <dimension ref="A1:Q43"/>
  <sheetViews>
    <sheetView view="pageBreakPreview" topLeftCell="A11" zoomScale="125" zoomScaleNormal="100" zoomScaleSheetLayoutView="125" workbookViewId="0">
      <selection activeCell="A32" sqref="A32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194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229</v>
      </c>
    </row>
    <row r="5" spans="1:17" x14ac:dyDescent="0.2">
      <c r="A5" s="1" t="s">
        <v>2</v>
      </c>
      <c r="B5" s="1">
        <v>7120</v>
      </c>
      <c r="C5" s="1">
        <v>0</v>
      </c>
      <c r="D5" s="1">
        <v>0</v>
      </c>
      <c r="E5" s="1">
        <v>3</v>
      </c>
      <c r="F5" s="1">
        <v>356</v>
      </c>
      <c r="G5" s="1">
        <v>1076</v>
      </c>
      <c r="H5" s="1">
        <v>1234</v>
      </c>
      <c r="I5" s="1">
        <v>1155</v>
      </c>
      <c r="J5" s="1">
        <v>987</v>
      </c>
      <c r="K5" s="1">
        <v>777</v>
      </c>
      <c r="L5" s="1">
        <v>630</v>
      </c>
      <c r="M5" s="1">
        <v>398</v>
      </c>
      <c r="N5" s="1">
        <v>294</v>
      </c>
      <c r="O5" s="1">
        <v>149</v>
      </c>
      <c r="P5" s="1">
        <v>61</v>
      </c>
      <c r="Q5" s="2">
        <v>33.9</v>
      </c>
    </row>
    <row r="6" spans="1:17" x14ac:dyDescent="0.2">
      <c r="A6" s="1" t="s">
        <v>230</v>
      </c>
      <c r="B6" s="1">
        <v>4593</v>
      </c>
      <c r="C6" s="1">
        <v>0</v>
      </c>
      <c r="D6" s="1">
        <v>0</v>
      </c>
      <c r="E6" s="1">
        <v>2</v>
      </c>
      <c r="F6" s="1">
        <v>133</v>
      </c>
      <c r="G6" s="1">
        <v>537</v>
      </c>
      <c r="H6" s="1">
        <v>752</v>
      </c>
      <c r="I6" s="1">
        <v>783</v>
      </c>
      <c r="J6" s="1">
        <v>669</v>
      </c>
      <c r="K6" s="1">
        <v>531</v>
      </c>
      <c r="L6" s="1">
        <v>439</v>
      </c>
      <c r="M6" s="1">
        <v>309</v>
      </c>
      <c r="N6" s="1">
        <v>261</v>
      </c>
      <c r="O6" s="1">
        <v>128</v>
      </c>
      <c r="P6" s="1">
        <v>49</v>
      </c>
      <c r="Q6" s="2">
        <v>35.700000000000003</v>
      </c>
    </row>
    <row r="7" spans="1:17" x14ac:dyDescent="0.2">
      <c r="A7" s="1" t="s">
        <v>231</v>
      </c>
      <c r="B7" s="1">
        <v>2527</v>
      </c>
      <c r="C7" s="1">
        <v>0</v>
      </c>
      <c r="D7" s="1">
        <v>0</v>
      </c>
      <c r="E7" s="1">
        <v>1</v>
      </c>
      <c r="F7" s="1">
        <v>223</v>
      </c>
      <c r="G7" s="1">
        <v>539</v>
      </c>
      <c r="H7" s="1">
        <v>482</v>
      </c>
      <c r="I7" s="1">
        <v>372</v>
      </c>
      <c r="J7" s="1">
        <v>318</v>
      </c>
      <c r="K7" s="1">
        <v>246</v>
      </c>
      <c r="L7" s="1">
        <v>191</v>
      </c>
      <c r="M7" s="1">
        <v>89</v>
      </c>
      <c r="N7" s="1">
        <v>33</v>
      </c>
      <c r="O7" s="1">
        <v>21</v>
      </c>
      <c r="P7" s="1">
        <v>12</v>
      </c>
      <c r="Q7" s="2">
        <v>30.2</v>
      </c>
    </row>
    <row r="9" spans="1:17" x14ac:dyDescent="0.2">
      <c r="A9" s="1" t="s">
        <v>232</v>
      </c>
    </row>
    <row r="11" spans="1:17" x14ac:dyDescent="0.2">
      <c r="A11" s="1" t="s">
        <v>201</v>
      </c>
      <c r="B11" s="1">
        <v>6023</v>
      </c>
      <c r="C11" s="1">
        <v>0</v>
      </c>
      <c r="D11" s="1">
        <v>0</v>
      </c>
      <c r="E11" s="1">
        <v>3</v>
      </c>
      <c r="F11" s="1">
        <v>347</v>
      </c>
      <c r="G11" s="1">
        <v>930</v>
      </c>
      <c r="H11" s="1">
        <v>1000</v>
      </c>
      <c r="I11" s="1">
        <v>970</v>
      </c>
      <c r="J11" s="1">
        <v>826</v>
      </c>
      <c r="K11" s="1">
        <v>629</v>
      </c>
      <c r="L11" s="1">
        <v>530</v>
      </c>
      <c r="M11" s="1">
        <v>350</v>
      </c>
      <c r="N11" s="1">
        <v>256</v>
      </c>
      <c r="O11" s="1">
        <v>130</v>
      </c>
      <c r="P11" s="1">
        <v>52</v>
      </c>
      <c r="Q11" s="2">
        <v>33.799999999999997</v>
      </c>
    </row>
    <row r="12" spans="1:17" x14ac:dyDescent="0.2">
      <c r="A12" s="1" t="s">
        <v>79</v>
      </c>
      <c r="B12" s="1">
        <v>958</v>
      </c>
      <c r="C12" s="1">
        <v>0</v>
      </c>
      <c r="D12" s="1">
        <v>0</v>
      </c>
      <c r="E12" s="1">
        <v>0</v>
      </c>
      <c r="F12" s="1">
        <v>12</v>
      </c>
      <c r="G12" s="1">
        <v>84</v>
      </c>
      <c r="H12" s="1">
        <v>131</v>
      </c>
      <c r="I12" s="1">
        <v>155</v>
      </c>
      <c r="J12" s="1">
        <v>118</v>
      </c>
      <c r="K12" s="1">
        <v>106</v>
      </c>
      <c r="L12" s="1">
        <v>95</v>
      </c>
      <c r="M12" s="1">
        <v>89</v>
      </c>
      <c r="N12" s="1">
        <v>90</v>
      </c>
      <c r="O12" s="1">
        <v>43</v>
      </c>
      <c r="P12" s="1">
        <v>35</v>
      </c>
      <c r="Q12" s="2">
        <v>39.1</v>
      </c>
    </row>
    <row r="13" spans="1:17" x14ac:dyDescent="0.2">
      <c r="A13" s="1" t="s">
        <v>80</v>
      </c>
      <c r="B13" s="1">
        <v>1216</v>
      </c>
      <c r="C13" s="1">
        <v>0</v>
      </c>
      <c r="D13" s="1">
        <v>0</v>
      </c>
      <c r="E13" s="1">
        <v>1</v>
      </c>
      <c r="F13" s="1">
        <v>139</v>
      </c>
      <c r="G13" s="1">
        <v>344</v>
      </c>
      <c r="H13" s="1">
        <v>265</v>
      </c>
      <c r="I13" s="1">
        <v>182</v>
      </c>
      <c r="J13" s="1">
        <v>105</v>
      </c>
      <c r="K13" s="1">
        <v>65</v>
      </c>
      <c r="L13" s="1">
        <v>53</v>
      </c>
      <c r="M13" s="1">
        <v>24</v>
      </c>
      <c r="N13" s="1">
        <v>21</v>
      </c>
      <c r="O13" s="1">
        <v>12</v>
      </c>
      <c r="P13" s="1">
        <v>5</v>
      </c>
      <c r="Q13" s="2">
        <v>27.3</v>
      </c>
    </row>
    <row r="14" spans="1:17" x14ac:dyDescent="0.2">
      <c r="A14" s="1" t="s">
        <v>81</v>
      </c>
      <c r="B14" s="1">
        <v>954</v>
      </c>
      <c r="C14" s="1">
        <v>0</v>
      </c>
      <c r="D14" s="1">
        <v>0</v>
      </c>
      <c r="E14" s="1">
        <v>0</v>
      </c>
      <c r="F14" s="1">
        <v>67</v>
      </c>
      <c r="G14" s="1">
        <v>135</v>
      </c>
      <c r="H14" s="1">
        <v>148</v>
      </c>
      <c r="I14" s="1">
        <v>134</v>
      </c>
      <c r="J14" s="1">
        <v>120</v>
      </c>
      <c r="K14" s="1">
        <v>90</v>
      </c>
      <c r="L14" s="1">
        <v>104</v>
      </c>
      <c r="M14" s="1">
        <v>59</v>
      </c>
      <c r="N14" s="1">
        <v>58</v>
      </c>
      <c r="O14" s="1">
        <v>31</v>
      </c>
      <c r="P14" s="1">
        <v>8</v>
      </c>
      <c r="Q14" s="2">
        <v>34.700000000000003</v>
      </c>
    </row>
    <row r="15" spans="1:17" x14ac:dyDescent="0.2">
      <c r="A15" s="1" t="s">
        <v>82</v>
      </c>
      <c r="B15" s="1">
        <v>1040</v>
      </c>
      <c r="C15" s="1">
        <v>0</v>
      </c>
      <c r="D15" s="1">
        <v>0</v>
      </c>
      <c r="E15" s="1">
        <v>1</v>
      </c>
      <c r="F15" s="1">
        <v>66</v>
      </c>
      <c r="G15" s="1">
        <v>162</v>
      </c>
      <c r="H15" s="1">
        <v>172</v>
      </c>
      <c r="I15" s="1">
        <v>176</v>
      </c>
      <c r="J15" s="1">
        <v>169</v>
      </c>
      <c r="K15" s="1">
        <v>142</v>
      </c>
      <c r="L15" s="1">
        <v>90</v>
      </c>
      <c r="M15" s="1">
        <v>40</v>
      </c>
      <c r="N15" s="1">
        <v>13</v>
      </c>
      <c r="O15" s="1">
        <v>8</v>
      </c>
      <c r="P15" s="1">
        <v>1</v>
      </c>
      <c r="Q15" s="2">
        <v>33.4</v>
      </c>
    </row>
    <row r="16" spans="1:17" x14ac:dyDescent="0.2">
      <c r="A16" s="1" t="s">
        <v>83</v>
      </c>
      <c r="B16" s="1">
        <v>31</v>
      </c>
      <c r="C16" s="1">
        <v>0</v>
      </c>
      <c r="D16" s="1">
        <v>0</v>
      </c>
      <c r="E16" s="1">
        <v>0</v>
      </c>
      <c r="F16" s="1">
        <v>4</v>
      </c>
      <c r="G16" s="1">
        <v>5</v>
      </c>
      <c r="H16" s="1">
        <v>4</v>
      </c>
      <c r="I16" s="1">
        <v>4</v>
      </c>
      <c r="J16" s="1">
        <v>4</v>
      </c>
      <c r="K16" s="1">
        <v>5</v>
      </c>
      <c r="L16" s="1">
        <v>3</v>
      </c>
      <c r="M16" s="1">
        <v>0</v>
      </c>
      <c r="N16" s="1">
        <v>2</v>
      </c>
      <c r="O16" s="1">
        <v>0</v>
      </c>
      <c r="P16" s="1">
        <v>0</v>
      </c>
      <c r="Q16" s="2">
        <v>33.1</v>
      </c>
    </row>
    <row r="17" spans="1:17" x14ac:dyDescent="0.2">
      <c r="A17" s="1" t="s">
        <v>84</v>
      </c>
      <c r="B17" s="1">
        <v>417</v>
      </c>
      <c r="C17" s="1">
        <v>0</v>
      </c>
      <c r="D17" s="1">
        <v>0</v>
      </c>
      <c r="E17" s="1">
        <v>0</v>
      </c>
      <c r="F17" s="1">
        <v>14</v>
      </c>
      <c r="G17" s="1">
        <v>54</v>
      </c>
      <c r="H17" s="1">
        <v>75</v>
      </c>
      <c r="I17" s="1">
        <v>76</v>
      </c>
      <c r="J17" s="1">
        <v>55</v>
      </c>
      <c r="K17" s="1">
        <v>47</v>
      </c>
      <c r="L17" s="1">
        <v>43</v>
      </c>
      <c r="M17" s="1">
        <v>30</v>
      </c>
      <c r="N17" s="1">
        <v>15</v>
      </c>
      <c r="O17" s="1">
        <v>8</v>
      </c>
      <c r="P17" s="1">
        <v>0</v>
      </c>
      <c r="Q17" s="2">
        <v>34.299999999999997</v>
      </c>
    </row>
    <row r="18" spans="1:17" x14ac:dyDescent="0.2">
      <c r="A18" s="1" t="s">
        <v>85</v>
      </c>
      <c r="B18" s="1">
        <v>89</v>
      </c>
      <c r="C18" s="1">
        <v>0</v>
      </c>
      <c r="D18" s="1">
        <v>0</v>
      </c>
      <c r="E18" s="1">
        <v>0</v>
      </c>
      <c r="F18" s="1">
        <v>4</v>
      </c>
      <c r="G18" s="1">
        <v>13</v>
      </c>
      <c r="H18" s="1">
        <v>14</v>
      </c>
      <c r="I18" s="1">
        <v>14</v>
      </c>
      <c r="J18" s="1">
        <v>10</v>
      </c>
      <c r="K18" s="1">
        <v>6</v>
      </c>
      <c r="L18" s="1">
        <v>12</v>
      </c>
      <c r="M18" s="1">
        <v>7</v>
      </c>
      <c r="N18" s="1">
        <v>7</v>
      </c>
      <c r="O18" s="1">
        <v>2</v>
      </c>
      <c r="P18" s="1">
        <v>0</v>
      </c>
      <c r="Q18" s="2">
        <v>34.799999999999997</v>
      </c>
    </row>
    <row r="19" spans="1:17" x14ac:dyDescent="0.2">
      <c r="A19" s="1" t="s">
        <v>86</v>
      </c>
      <c r="B19" s="1">
        <v>802</v>
      </c>
      <c r="C19" s="1">
        <v>0</v>
      </c>
      <c r="D19" s="1">
        <v>0</v>
      </c>
      <c r="E19" s="1">
        <v>1</v>
      </c>
      <c r="F19" s="1">
        <v>19</v>
      </c>
      <c r="G19" s="1">
        <v>76</v>
      </c>
      <c r="H19" s="1">
        <v>84</v>
      </c>
      <c r="I19" s="1">
        <v>124</v>
      </c>
      <c r="J19" s="1">
        <v>167</v>
      </c>
      <c r="K19" s="1">
        <v>115</v>
      </c>
      <c r="L19" s="1">
        <v>91</v>
      </c>
      <c r="M19" s="1">
        <v>70</v>
      </c>
      <c r="N19" s="1">
        <v>35</v>
      </c>
      <c r="O19" s="1">
        <v>17</v>
      </c>
      <c r="P19" s="1">
        <v>3</v>
      </c>
      <c r="Q19" s="2">
        <v>37.9</v>
      </c>
    </row>
    <row r="20" spans="1:17" x14ac:dyDescent="0.2">
      <c r="A20" s="1" t="s">
        <v>87</v>
      </c>
      <c r="B20" s="1">
        <v>516</v>
      </c>
      <c r="C20" s="1">
        <v>0</v>
      </c>
      <c r="D20" s="1">
        <v>0</v>
      </c>
      <c r="E20" s="1">
        <v>0</v>
      </c>
      <c r="F20" s="1">
        <v>22</v>
      </c>
      <c r="G20" s="1">
        <v>57</v>
      </c>
      <c r="H20" s="1">
        <v>107</v>
      </c>
      <c r="I20" s="1">
        <v>105</v>
      </c>
      <c r="J20" s="1">
        <v>78</v>
      </c>
      <c r="K20" s="1">
        <v>53</v>
      </c>
      <c r="L20" s="1">
        <v>39</v>
      </c>
      <c r="M20" s="1">
        <v>31</v>
      </c>
      <c r="N20" s="1">
        <v>15</v>
      </c>
      <c r="O20" s="1">
        <v>9</v>
      </c>
      <c r="P20" s="1">
        <v>0</v>
      </c>
      <c r="Q20" s="2">
        <v>33.4</v>
      </c>
    </row>
    <row r="22" spans="1:17" x14ac:dyDescent="0.2">
      <c r="A22" s="1" t="s">
        <v>223</v>
      </c>
      <c r="B22" s="1">
        <v>4071</v>
      </c>
      <c r="C22" s="1">
        <v>0</v>
      </c>
      <c r="D22" s="1">
        <v>0</v>
      </c>
      <c r="E22" s="1">
        <v>2</v>
      </c>
      <c r="F22" s="1">
        <v>131</v>
      </c>
      <c r="G22" s="1">
        <v>471</v>
      </c>
      <c r="H22" s="1">
        <v>645</v>
      </c>
      <c r="I22" s="1">
        <v>688</v>
      </c>
      <c r="J22" s="1">
        <v>588</v>
      </c>
      <c r="K22" s="1">
        <v>464</v>
      </c>
      <c r="L22" s="1">
        <v>393</v>
      </c>
      <c r="M22" s="1">
        <v>289</v>
      </c>
      <c r="N22" s="1">
        <v>237</v>
      </c>
      <c r="O22" s="1">
        <v>117</v>
      </c>
      <c r="P22" s="1">
        <v>46</v>
      </c>
      <c r="Q22" s="2">
        <v>35.799999999999997</v>
      </c>
    </row>
    <row r="23" spans="1:17" x14ac:dyDescent="0.2">
      <c r="A23" s="1" t="s">
        <v>79</v>
      </c>
      <c r="B23" s="1">
        <v>823</v>
      </c>
      <c r="C23" s="1">
        <v>0</v>
      </c>
      <c r="D23" s="1">
        <v>0</v>
      </c>
      <c r="E23" s="1">
        <v>0</v>
      </c>
      <c r="F23" s="1">
        <v>7</v>
      </c>
      <c r="G23" s="1">
        <v>57</v>
      </c>
      <c r="H23" s="1">
        <v>99</v>
      </c>
      <c r="I23" s="1">
        <v>126</v>
      </c>
      <c r="J23" s="1">
        <v>106</v>
      </c>
      <c r="K23" s="1">
        <v>96</v>
      </c>
      <c r="L23" s="1">
        <v>89</v>
      </c>
      <c r="M23" s="1">
        <v>82</v>
      </c>
      <c r="N23" s="1">
        <v>87</v>
      </c>
      <c r="O23" s="1">
        <v>41</v>
      </c>
      <c r="P23" s="1">
        <v>33</v>
      </c>
      <c r="Q23" s="2">
        <v>40.9</v>
      </c>
    </row>
    <row r="24" spans="1:17" x14ac:dyDescent="0.2">
      <c r="A24" s="1" t="s">
        <v>80</v>
      </c>
      <c r="B24" s="1">
        <v>531</v>
      </c>
      <c r="C24" s="1">
        <v>0</v>
      </c>
      <c r="D24" s="1">
        <v>0</v>
      </c>
      <c r="E24" s="1">
        <v>0</v>
      </c>
      <c r="F24" s="1">
        <v>25</v>
      </c>
      <c r="G24" s="1">
        <v>106</v>
      </c>
      <c r="H24" s="1">
        <v>113</v>
      </c>
      <c r="I24" s="1">
        <v>102</v>
      </c>
      <c r="J24" s="1">
        <v>60</v>
      </c>
      <c r="K24" s="1">
        <v>44</v>
      </c>
      <c r="L24" s="1">
        <v>33</v>
      </c>
      <c r="M24" s="1">
        <v>17</v>
      </c>
      <c r="N24" s="1">
        <v>20</v>
      </c>
      <c r="O24" s="1">
        <v>8</v>
      </c>
      <c r="P24" s="1">
        <v>3</v>
      </c>
      <c r="Q24" s="2">
        <v>31.1</v>
      </c>
    </row>
    <row r="25" spans="1:17" x14ac:dyDescent="0.2">
      <c r="A25" s="1" t="s">
        <v>81</v>
      </c>
      <c r="B25" s="1">
        <v>588</v>
      </c>
      <c r="C25" s="1">
        <v>0</v>
      </c>
      <c r="D25" s="1">
        <v>0</v>
      </c>
      <c r="E25" s="1">
        <v>0</v>
      </c>
      <c r="F25" s="1">
        <v>21</v>
      </c>
      <c r="G25" s="1">
        <v>67</v>
      </c>
      <c r="H25" s="1">
        <v>97</v>
      </c>
      <c r="I25" s="1">
        <v>88</v>
      </c>
      <c r="J25" s="1">
        <v>76</v>
      </c>
      <c r="K25" s="1">
        <v>56</v>
      </c>
      <c r="L25" s="1">
        <v>60</v>
      </c>
      <c r="M25" s="1">
        <v>40</v>
      </c>
      <c r="N25" s="1">
        <v>48</v>
      </c>
      <c r="O25" s="1">
        <v>29</v>
      </c>
      <c r="P25" s="1">
        <v>6</v>
      </c>
      <c r="Q25" s="2">
        <v>36.4</v>
      </c>
    </row>
    <row r="26" spans="1:17" x14ac:dyDescent="0.2">
      <c r="A26" s="1" t="s">
        <v>82</v>
      </c>
      <c r="B26" s="1">
        <v>396</v>
      </c>
      <c r="C26" s="1">
        <v>0</v>
      </c>
      <c r="D26" s="1">
        <v>0</v>
      </c>
      <c r="E26" s="1">
        <v>1</v>
      </c>
      <c r="F26" s="1">
        <v>30</v>
      </c>
      <c r="G26" s="1">
        <v>59</v>
      </c>
      <c r="H26" s="1">
        <v>72</v>
      </c>
      <c r="I26" s="1">
        <v>70</v>
      </c>
      <c r="J26" s="1">
        <v>49</v>
      </c>
      <c r="K26" s="1">
        <v>55</v>
      </c>
      <c r="L26" s="1">
        <v>29</v>
      </c>
      <c r="M26" s="1">
        <v>14</v>
      </c>
      <c r="N26" s="1">
        <v>11</v>
      </c>
      <c r="O26" s="1">
        <v>5</v>
      </c>
      <c r="P26" s="1">
        <v>1</v>
      </c>
      <c r="Q26" s="2">
        <v>32.6</v>
      </c>
    </row>
    <row r="27" spans="1:17" x14ac:dyDescent="0.2">
      <c r="A27" s="1" t="s">
        <v>83</v>
      </c>
      <c r="B27" s="1">
        <v>22</v>
      </c>
      <c r="C27" s="1">
        <v>0</v>
      </c>
      <c r="D27" s="1">
        <v>0</v>
      </c>
      <c r="E27" s="1">
        <v>0</v>
      </c>
      <c r="F27" s="1">
        <v>3</v>
      </c>
      <c r="G27" s="1">
        <v>4</v>
      </c>
      <c r="H27" s="1">
        <v>4</v>
      </c>
      <c r="I27" s="1">
        <v>2</v>
      </c>
      <c r="J27" s="1">
        <v>4</v>
      </c>
      <c r="K27" s="1">
        <v>3</v>
      </c>
      <c r="L27" s="1">
        <v>1</v>
      </c>
      <c r="M27" s="1">
        <v>0</v>
      </c>
      <c r="N27" s="1">
        <v>1</v>
      </c>
      <c r="O27" s="1">
        <v>0</v>
      </c>
      <c r="P27" s="1">
        <v>0</v>
      </c>
      <c r="Q27" s="2">
        <v>30</v>
      </c>
    </row>
    <row r="28" spans="1:17" x14ac:dyDescent="0.2">
      <c r="A28" s="1" t="s">
        <v>84</v>
      </c>
      <c r="B28" s="1">
        <v>401</v>
      </c>
      <c r="C28" s="1">
        <v>0</v>
      </c>
      <c r="D28" s="1">
        <v>0</v>
      </c>
      <c r="E28" s="1">
        <v>0</v>
      </c>
      <c r="F28" s="1">
        <v>12</v>
      </c>
      <c r="G28" s="1">
        <v>49</v>
      </c>
      <c r="H28" s="1">
        <v>75</v>
      </c>
      <c r="I28" s="1">
        <v>72</v>
      </c>
      <c r="J28" s="1">
        <v>55</v>
      </c>
      <c r="K28" s="1">
        <v>44</v>
      </c>
      <c r="L28" s="1">
        <v>43</v>
      </c>
      <c r="M28" s="1">
        <v>29</v>
      </c>
      <c r="N28" s="1">
        <v>14</v>
      </c>
      <c r="O28" s="1">
        <v>8</v>
      </c>
      <c r="P28" s="1">
        <v>0</v>
      </c>
      <c r="Q28" s="2">
        <v>34.5</v>
      </c>
    </row>
    <row r="29" spans="1:17" x14ac:dyDescent="0.2">
      <c r="A29" s="1" t="s">
        <v>85</v>
      </c>
      <c r="B29" s="1">
        <v>63</v>
      </c>
      <c r="C29" s="1">
        <v>0</v>
      </c>
      <c r="D29" s="1">
        <v>0</v>
      </c>
      <c r="E29" s="1">
        <v>0</v>
      </c>
      <c r="F29" s="1">
        <v>2</v>
      </c>
      <c r="G29" s="1">
        <v>8</v>
      </c>
      <c r="H29" s="1">
        <v>9</v>
      </c>
      <c r="I29" s="1">
        <v>11</v>
      </c>
      <c r="J29" s="1">
        <v>6</v>
      </c>
      <c r="K29" s="1">
        <v>4</v>
      </c>
      <c r="L29" s="1">
        <v>11</v>
      </c>
      <c r="M29" s="1">
        <v>6</v>
      </c>
      <c r="N29" s="1">
        <v>6</v>
      </c>
      <c r="O29" s="1">
        <v>0</v>
      </c>
      <c r="P29" s="1">
        <v>0</v>
      </c>
      <c r="Q29" s="2">
        <v>36.299999999999997</v>
      </c>
    </row>
    <row r="30" spans="1:17" x14ac:dyDescent="0.2">
      <c r="A30" s="1" t="s">
        <v>86</v>
      </c>
      <c r="B30" s="1">
        <v>801</v>
      </c>
      <c r="C30" s="1">
        <v>0</v>
      </c>
      <c r="D30" s="1">
        <v>0</v>
      </c>
      <c r="E30" s="1">
        <v>1</v>
      </c>
      <c r="F30" s="1">
        <v>19</v>
      </c>
      <c r="G30" s="1">
        <v>76</v>
      </c>
      <c r="H30" s="1">
        <v>83</v>
      </c>
      <c r="I30" s="1">
        <v>124</v>
      </c>
      <c r="J30" s="1">
        <v>167</v>
      </c>
      <c r="K30" s="1">
        <v>115</v>
      </c>
      <c r="L30" s="1">
        <v>91</v>
      </c>
      <c r="M30" s="1">
        <v>70</v>
      </c>
      <c r="N30" s="1">
        <v>35</v>
      </c>
      <c r="O30" s="1">
        <v>17</v>
      </c>
      <c r="P30" s="1">
        <v>3</v>
      </c>
      <c r="Q30" s="2">
        <v>37.9</v>
      </c>
    </row>
    <row r="31" spans="1:17" x14ac:dyDescent="0.2">
      <c r="A31" s="1" t="s">
        <v>87</v>
      </c>
      <c r="B31" s="1">
        <v>446</v>
      </c>
      <c r="C31" s="1">
        <v>0</v>
      </c>
      <c r="D31" s="1">
        <v>0</v>
      </c>
      <c r="E31" s="1">
        <v>0</v>
      </c>
      <c r="F31" s="1">
        <v>12</v>
      </c>
      <c r="G31" s="1">
        <v>45</v>
      </c>
      <c r="H31" s="1">
        <v>93</v>
      </c>
      <c r="I31" s="1">
        <v>93</v>
      </c>
      <c r="J31" s="1">
        <v>65</v>
      </c>
      <c r="K31" s="1">
        <v>47</v>
      </c>
      <c r="L31" s="1">
        <v>36</v>
      </c>
      <c r="M31" s="1">
        <v>31</v>
      </c>
      <c r="N31" s="1">
        <v>15</v>
      </c>
      <c r="O31" s="1">
        <v>9</v>
      </c>
      <c r="P31" s="1">
        <v>0</v>
      </c>
      <c r="Q31" s="2">
        <v>33.9</v>
      </c>
    </row>
    <row r="33" spans="1:17" x14ac:dyDescent="0.2">
      <c r="A33" s="1" t="s">
        <v>199</v>
      </c>
      <c r="B33" s="1">
        <v>1952</v>
      </c>
      <c r="C33" s="1">
        <v>0</v>
      </c>
      <c r="D33" s="1">
        <v>0</v>
      </c>
      <c r="E33" s="1">
        <v>1</v>
      </c>
      <c r="F33" s="1">
        <v>216</v>
      </c>
      <c r="G33" s="1">
        <v>459</v>
      </c>
      <c r="H33" s="1">
        <v>355</v>
      </c>
      <c r="I33" s="1">
        <v>282</v>
      </c>
      <c r="J33" s="1">
        <v>238</v>
      </c>
      <c r="K33" s="1">
        <v>165</v>
      </c>
      <c r="L33" s="1">
        <v>137</v>
      </c>
      <c r="M33" s="1">
        <v>61</v>
      </c>
      <c r="N33" s="1">
        <v>19</v>
      </c>
      <c r="O33" s="1">
        <v>13</v>
      </c>
      <c r="P33" s="1">
        <v>6</v>
      </c>
      <c r="Q33" s="2">
        <v>29.2</v>
      </c>
    </row>
    <row r="34" spans="1:17" x14ac:dyDescent="0.2">
      <c r="A34" s="1" t="s">
        <v>79</v>
      </c>
      <c r="B34" s="1">
        <v>135</v>
      </c>
      <c r="C34" s="1">
        <v>0</v>
      </c>
      <c r="D34" s="1">
        <v>0</v>
      </c>
      <c r="E34" s="1">
        <v>0</v>
      </c>
      <c r="F34" s="1">
        <v>5</v>
      </c>
      <c r="G34" s="1">
        <v>27</v>
      </c>
      <c r="H34" s="1">
        <v>32</v>
      </c>
      <c r="I34" s="1">
        <v>29</v>
      </c>
      <c r="J34" s="1">
        <v>12</v>
      </c>
      <c r="K34" s="1">
        <v>10</v>
      </c>
      <c r="L34" s="1">
        <v>6</v>
      </c>
      <c r="M34" s="1">
        <v>7</v>
      </c>
      <c r="N34" s="1">
        <v>3</v>
      </c>
      <c r="O34" s="1">
        <v>2</v>
      </c>
      <c r="P34" s="1">
        <v>2</v>
      </c>
      <c r="Q34" s="2">
        <v>30.6</v>
      </c>
    </row>
    <row r="35" spans="1:17" x14ac:dyDescent="0.2">
      <c r="A35" s="1" t="s">
        <v>80</v>
      </c>
      <c r="B35" s="1">
        <v>685</v>
      </c>
      <c r="C35" s="1">
        <v>0</v>
      </c>
      <c r="D35" s="1">
        <v>0</v>
      </c>
      <c r="E35" s="1">
        <v>1</v>
      </c>
      <c r="F35" s="1">
        <v>114</v>
      </c>
      <c r="G35" s="1">
        <v>238</v>
      </c>
      <c r="H35" s="1">
        <v>152</v>
      </c>
      <c r="I35" s="1">
        <v>80</v>
      </c>
      <c r="J35" s="1">
        <v>45</v>
      </c>
      <c r="K35" s="1">
        <v>21</v>
      </c>
      <c r="L35" s="1">
        <v>20</v>
      </c>
      <c r="M35" s="1">
        <v>7</v>
      </c>
      <c r="N35" s="1">
        <v>1</v>
      </c>
      <c r="O35" s="1">
        <v>4</v>
      </c>
      <c r="P35" s="1">
        <v>2</v>
      </c>
      <c r="Q35" s="2">
        <v>24.8</v>
      </c>
    </row>
    <row r="36" spans="1:17" x14ac:dyDescent="0.2">
      <c r="A36" s="1" t="s">
        <v>81</v>
      </c>
      <c r="B36" s="1">
        <v>366</v>
      </c>
      <c r="C36" s="1">
        <v>0</v>
      </c>
      <c r="D36" s="1">
        <v>0</v>
      </c>
      <c r="E36" s="1">
        <v>0</v>
      </c>
      <c r="F36" s="1">
        <v>46</v>
      </c>
      <c r="G36" s="1">
        <v>68</v>
      </c>
      <c r="H36" s="1">
        <v>51</v>
      </c>
      <c r="I36" s="1">
        <v>46</v>
      </c>
      <c r="J36" s="1">
        <v>44</v>
      </c>
      <c r="K36" s="1">
        <v>34</v>
      </c>
      <c r="L36" s="1">
        <v>44</v>
      </c>
      <c r="M36" s="1">
        <v>19</v>
      </c>
      <c r="N36" s="1">
        <v>10</v>
      </c>
      <c r="O36" s="1">
        <v>2</v>
      </c>
      <c r="P36" s="1">
        <v>2</v>
      </c>
      <c r="Q36" s="2">
        <v>32</v>
      </c>
    </row>
    <row r="37" spans="1:17" x14ac:dyDescent="0.2">
      <c r="A37" s="1" t="s">
        <v>82</v>
      </c>
      <c r="B37" s="1">
        <v>644</v>
      </c>
      <c r="C37" s="1">
        <v>0</v>
      </c>
      <c r="D37" s="1">
        <v>0</v>
      </c>
      <c r="E37" s="1">
        <v>0</v>
      </c>
      <c r="F37" s="1">
        <v>36</v>
      </c>
      <c r="G37" s="1">
        <v>103</v>
      </c>
      <c r="H37" s="1">
        <v>100</v>
      </c>
      <c r="I37" s="1">
        <v>106</v>
      </c>
      <c r="J37" s="1">
        <v>120</v>
      </c>
      <c r="K37" s="1">
        <v>87</v>
      </c>
      <c r="L37" s="1">
        <v>61</v>
      </c>
      <c r="M37" s="1">
        <v>26</v>
      </c>
      <c r="N37" s="1">
        <v>2</v>
      </c>
      <c r="O37" s="1">
        <v>3</v>
      </c>
      <c r="P37" s="1">
        <v>0</v>
      </c>
      <c r="Q37" s="2">
        <v>33.9</v>
      </c>
    </row>
    <row r="38" spans="1:17" x14ac:dyDescent="0.2">
      <c r="A38" s="1" t="s">
        <v>83</v>
      </c>
      <c r="B38" s="1">
        <v>9</v>
      </c>
      <c r="C38" s="1">
        <v>0</v>
      </c>
      <c r="D38" s="1">
        <v>0</v>
      </c>
      <c r="E38" s="1">
        <v>0</v>
      </c>
      <c r="F38" s="1">
        <v>1</v>
      </c>
      <c r="G38" s="1">
        <v>1</v>
      </c>
      <c r="H38" s="1">
        <v>0</v>
      </c>
      <c r="I38" s="1">
        <v>2</v>
      </c>
      <c r="J38" s="1">
        <v>0</v>
      </c>
      <c r="K38" s="1">
        <v>2</v>
      </c>
      <c r="L38" s="1">
        <v>2</v>
      </c>
      <c r="M38" s="1">
        <v>0</v>
      </c>
      <c r="N38" s="1">
        <v>1</v>
      </c>
      <c r="O38" s="1">
        <v>0</v>
      </c>
      <c r="P38" s="1">
        <v>0</v>
      </c>
      <c r="Q38" s="2">
        <v>41.3</v>
      </c>
    </row>
    <row r="39" spans="1:17" x14ac:dyDescent="0.2">
      <c r="A39" s="1" t="s">
        <v>84</v>
      </c>
      <c r="B39" s="1">
        <v>16</v>
      </c>
      <c r="C39" s="1">
        <v>0</v>
      </c>
      <c r="D39" s="1">
        <v>0</v>
      </c>
      <c r="E39" s="1">
        <v>0</v>
      </c>
      <c r="F39" s="1">
        <v>2</v>
      </c>
      <c r="G39" s="1">
        <v>5</v>
      </c>
      <c r="H39" s="1">
        <v>0</v>
      </c>
      <c r="I39" s="1">
        <v>4</v>
      </c>
      <c r="J39" s="1">
        <v>0</v>
      </c>
      <c r="K39" s="1">
        <v>3</v>
      </c>
      <c r="L39" s="1">
        <v>0</v>
      </c>
      <c r="M39" s="1">
        <v>1</v>
      </c>
      <c r="N39" s="1">
        <v>1</v>
      </c>
      <c r="O39" s="1">
        <v>0</v>
      </c>
      <c r="P39" s="1">
        <v>0</v>
      </c>
      <c r="Q39" s="2">
        <v>31.3</v>
      </c>
    </row>
    <row r="40" spans="1:17" x14ac:dyDescent="0.2">
      <c r="A40" s="1" t="s">
        <v>85</v>
      </c>
      <c r="B40" s="1">
        <v>26</v>
      </c>
      <c r="C40" s="1">
        <v>0</v>
      </c>
      <c r="D40" s="1">
        <v>0</v>
      </c>
      <c r="E40" s="1">
        <v>0</v>
      </c>
      <c r="F40" s="1">
        <v>2</v>
      </c>
      <c r="G40" s="1">
        <v>5</v>
      </c>
      <c r="H40" s="1">
        <v>5</v>
      </c>
      <c r="I40" s="1">
        <v>3</v>
      </c>
      <c r="J40" s="1">
        <v>4</v>
      </c>
      <c r="K40" s="1">
        <v>2</v>
      </c>
      <c r="L40" s="1">
        <v>1</v>
      </c>
      <c r="M40" s="1">
        <v>1</v>
      </c>
      <c r="N40" s="1">
        <v>1</v>
      </c>
      <c r="O40" s="1">
        <v>2</v>
      </c>
      <c r="P40" s="1">
        <v>0</v>
      </c>
      <c r="Q40" s="2">
        <v>31.7</v>
      </c>
    </row>
    <row r="41" spans="1:17" x14ac:dyDescent="0.2">
      <c r="A41" s="1" t="s">
        <v>86</v>
      </c>
      <c r="B41" s="1">
        <v>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2">
        <v>27.5</v>
      </c>
    </row>
    <row r="42" spans="1:17" x14ac:dyDescent="0.2">
      <c r="A42" s="1" t="s">
        <v>87</v>
      </c>
      <c r="B42" s="1">
        <v>70</v>
      </c>
      <c r="C42" s="1">
        <v>0</v>
      </c>
      <c r="D42" s="1">
        <v>0</v>
      </c>
      <c r="E42" s="1">
        <v>0</v>
      </c>
      <c r="F42" s="1">
        <v>10</v>
      </c>
      <c r="G42" s="1">
        <v>12</v>
      </c>
      <c r="H42" s="1">
        <v>14</v>
      </c>
      <c r="I42" s="1">
        <v>12</v>
      </c>
      <c r="J42" s="1">
        <v>13</v>
      </c>
      <c r="K42" s="1">
        <v>6</v>
      </c>
      <c r="L42" s="1">
        <v>3</v>
      </c>
      <c r="M42" s="1">
        <v>0</v>
      </c>
      <c r="N42" s="1">
        <v>0</v>
      </c>
      <c r="O42" s="1">
        <v>0</v>
      </c>
      <c r="P42" s="1">
        <v>0</v>
      </c>
      <c r="Q42" s="2">
        <v>29.6</v>
      </c>
    </row>
    <row r="43" spans="1:17" x14ac:dyDescent="0.2">
      <c r="A43" s="9" t="s">
        <v>150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</sheetData>
  <mergeCells count="1">
    <mergeCell ref="A43:Q4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F1BA-46BE-4D5C-8966-5B524029FF17}">
  <dimension ref="A1:Q23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195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7155</v>
      </c>
      <c r="C3" s="1">
        <v>0</v>
      </c>
      <c r="D3" s="1">
        <v>0</v>
      </c>
      <c r="E3" s="1">
        <v>3</v>
      </c>
      <c r="F3" s="1">
        <v>361</v>
      </c>
      <c r="G3" s="1">
        <v>1081</v>
      </c>
      <c r="H3" s="1">
        <v>1243</v>
      </c>
      <c r="I3" s="1">
        <v>1158</v>
      </c>
      <c r="J3" s="1">
        <v>992</v>
      </c>
      <c r="K3" s="1">
        <v>778</v>
      </c>
      <c r="L3" s="1">
        <v>630</v>
      </c>
      <c r="M3" s="1">
        <v>400</v>
      </c>
      <c r="N3" s="1">
        <v>299</v>
      </c>
      <c r="O3" s="1">
        <v>149</v>
      </c>
      <c r="P3" s="1">
        <v>61</v>
      </c>
      <c r="Q3" s="2">
        <v>33.799999999999997</v>
      </c>
    </row>
    <row r="4" spans="1:17" x14ac:dyDescent="0.2">
      <c r="A4" s="1" t="s">
        <v>23</v>
      </c>
      <c r="B4" s="1">
        <v>1216</v>
      </c>
      <c r="C4" s="1">
        <v>0</v>
      </c>
      <c r="D4" s="1">
        <v>0</v>
      </c>
      <c r="E4" s="1">
        <v>1</v>
      </c>
      <c r="F4" s="1">
        <v>57</v>
      </c>
      <c r="G4" s="1">
        <v>159</v>
      </c>
      <c r="H4" s="1">
        <v>173</v>
      </c>
      <c r="I4" s="1">
        <v>176</v>
      </c>
      <c r="J4" s="1">
        <v>192</v>
      </c>
      <c r="K4" s="1">
        <v>138</v>
      </c>
      <c r="L4" s="1">
        <v>121</v>
      </c>
      <c r="M4" s="1">
        <v>84</v>
      </c>
      <c r="N4" s="1">
        <v>71</v>
      </c>
      <c r="O4" s="1">
        <v>31</v>
      </c>
      <c r="P4" s="1">
        <v>13</v>
      </c>
      <c r="Q4" s="2">
        <v>36.1</v>
      </c>
    </row>
    <row r="5" spans="1:17" x14ac:dyDescent="0.2">
      <c r="A5" s="1" t="s">
        <v>24</v>
      </c>
      <c r="B5" s="1">
        <v>5402</v>
      </c>
      <c r="C5" s="1">
        <v>0</v>
      </c>
      <c r="D5" s="1">
        <v>0</v>
      </c>
      <c r="E5" s="1">
        <v>2</v>
      </c>
      <c r="F5" s="1">
        <v>299</v>
      </c>
      <c r="G5" s="1">
        <v>875</v>
      </c>
      <c r="H5" s="1">
        <v>982</v>
      </c>
      <c r="I5" s="1">
        <v>910</v>
      </c>
      <c r="J5" s="1">
        <v>725</v>
      </c>
      <c r="K5" s="1">
        <v>575</v>
      </c>
      <c r="L5" s="1">
        <v>448</v>
      </c>
      <c r="M5" s="1">
        <v>261</v>
      </c>
      <c r="N5" s="1">
        <v>189</v>
      </c>
      <c r="O5" s="1">
        <v>95</v>
      </c>
      <c r="P5" s="1">
        <v>41</v>
      </c>
      <c r="Q5" s="2">
        <v>33</v>
      </c>
    </row>
    <row r="6" spans="1:17" x14ac:dyDescent="0.2">
      <c r="A6" s="1" t="s">
        <v>25</v>
      </c>
      <c r="B6" s="1">
        <v>275</v>
      </c>
      <c r="C6" s="1">
        <v>0</v>
      </c>
      <c r="D6" s="1">
        <v>0</v>
      </c>
      <c r="E6" s="1">
        <v>0</v>
      </c>
      <c r="F6" s="1">
        <v>1</v>
      </c>
      <c r="G6" s="1">
        <v>25</v>
      </c>
      <c r="H6" s="1">
        <v>49</v>
      </c>
      <c r="I6" s="1">
        <v>38</v>
      </c>
      <c r="J6" s="1">
        <v>36</v>
      </c>
      <c r="K6" s="1">
        <v>34</v>
      </c>
      <c r="L6" s="1">
        <v>31</v>
      </c>
      <c r="M6" s="1">
        <v>23</v>
      </c>
      <c r="N6" s="1">
        <v>24</v>
      </c>
      <c r="O6" s="1">
        <v>9</v>
      </c>
      <c r="P6" s="1">
        <v>5</v>
      </c>
      <c r="Q6" s="2">
        <v>38.4</v>
      </c>
    </row>
    <row r="7" spans="1:17" x14ac:dyDescent="0.2">
      <c r="A7" s="1" t="s">
        <v>1</v>
      </c>
      <c r="B7" s="1">
        <v>221</v>
      </c>
      <c r="C7" s="1">
        <v>0</v>
      </c>
      <c r="D7" s="1">
        <v>0</v>
      </c>
      <c r="E7" s="1">
        <v>0</v>
      </c>
      <c r="F7" s="1">
        <v>0</v>
      </c>
      <c r="G7" s="1">
        <v>13</v>
      </c>
      <c r="H7" s="1">
        <v>32</v>
      </c>
      <c r="I7" s="1">
        <v>28</v>
      </c>
      <c r="J7" s="1">
        <v>35</v>
      </c>
      <c r="K7" s="1">
        <v>30</v>
      </c>
      <c r="L7" s="1">
        <v>28</v>
      </c>
      <c r="M7" s="1">
        <v>26</v>
      </c>
      <c r="N7" s="1">
        <v>14</v>
      </c>
      <c r="O7" s="1">
        <v>13</v>
      </c>
      <c r="P7" s="1">
        <v>2</v>
      </c>
      <c r="Q7" s="2">
        <v>40.4</v>
      </c>
    </row>
    <row r="8" spans="1:17" x14ac:dyDescent="0.2">
      <c r="A8" s="1" t="s">
        <v>233</v>
      </c>
      <c r="B8" s="1">
        <v>41</v>
      </c>
      <c r="C8" s="1">
        <v>0</v>
      </c>
      <c r="D8" s="1">
        <v>0</v>
      </c>
      <c r="E8" s="1">
        <v>0</v>
      </c>
      <c r="F8" s="1">
        <v>4</v>
      </c>
      <c r="G8" s="1">
        <v>9</v>
      </c>
      <c r="H8" s="1">
        <v>7</v>
      </c>
      <c r="I8" s="1">
        <v>6</v>
      </c>
      <c r="J8" s="1">
        <v>4</v>
      </c>
      <c r="K8" s="1">
        <v>1</v>
      </c>
      <c r="L8" s="1">
        <v>2</v>
      </c>
      <c r="M8" s="1">
        <v>6</v>
      </c>
      <c r="N8" s="1">
        <v>1</v>
      </c>
      <c r="O8" s="1">
        <v>1</v>
      </c>
      <c r="P8" s="1">
        <v>0</v>
      </c>
    </row>
    <row r="10" spans="1:17" x14ac:dyDescent="0.2">
      <c r="A10" s="1" t="s">
        <v>200</v>
      </c>
      <c r="B10" s="1">
        <v>4605</v>
      </c>
      <c r="C10" s="1">
        <v>0</v>
      </c>
      <c r="D10" s="1">
        <v>0</v>
      </c>
      <c r="E10" s="1">
        <v>2</v>
      </c>
      <c r="F10" s="1">
        <v>134</v>
      </c>
      <c r="G10" s="1">
        <v>538</v>
      </c>
      <c r="H10" s="1">
        <v>759</v>
      </c>
      <c r="I10" s="1">
        <v>784</v>
      </c>
      <c r="J10" s="1">
        <v>670</v>
      </c>
      <c r="K10" s="1">
        <v>531</v>
      </c>
      <c r="L10" s="1">
        <v>438</v>
      </c>
      <c r="M10" s="1">
        <v>310</v>
      </c>
      <c r="N10" s="1">
        <v>262</v>
      </c>
      <c r="O10" s="1">
        <v>128</v>
      </c>
      <c r="P10" s="1">
        <v>49</v>
      </c>
      <c r="Q10" s="2">
        <v>35.6</v>
      </c>
    </row>
    <row r="11" spans="1:17" x14ac:dyDescent="0.2">
      <c r="A11" s="1" t="s">
        <v>23</v>
      </c>
      <c r="B11" s="1">
        <v>904</v>
      </c>
      <c r="C11" s="1">
        <v>0</v>
      </c>
      <c r="D11" s="1">
        <v>0</v>
      </c>
      <c r="E11" s="1">
        <v>1</v>
      </c>
      <c r="F11" s="1">
        <v>31</v>
      </c>
      <c r="G11" s="1">
        <v>84</v>
      </c>
      <c r="H11" s="1">
        <v>122</v>
      </c>
      <c r="I11" s="1">
        <v>134</v>
      </c>
      <c r="J11" s="1">
        <v>146</v>
      </c>
      <c r="K11" s="1">
        <v>114</v>
      </c>
      <c r="L11" s="1">
        <v>103</v>
      </c>
      <c r="M11" s="1">
        <v>68</v>
      </c>
      <c r="N11" s="1">
        <v>64</v>
      </c>
      <c r="O11" s="1">
        <v>27</v>
      </c>
      <c r="P11" s="1">
        <v>10</v>
      </c>
      <c r="Q11" s="2">
        <v>37.700000000000003</v>
      </c>
    </row>
    <row r="12" spans="1:17" x14ac:dyDescent="0.2">
      <c r="A12" s="1" t="s">
        <v>24</v>
      </c>
      <c r="B12" s="1">
        <v>3322</v>
      </c>
      <c r="C12" s="1">
        <v>0</v>
      </c>
      <c r="D12" s="1">
        <v>0</v>
      </c>
      <c r="E12" s="1">
        <v>1</v>
      </c>
      <c r="F12" s="1">
        <v>101</v>
      </c>
      <c r="G12" s="1">
        <v>426</v>
      </c>
      <c r="H12" s="1">
        <v>583</v>
      </c>
      <c r="I12" s="1">
        <v>601</v>
      </c>
      <c r="J12" s="1">
        <v>474</v>
      </c>
      <c r="K12" s="1">
        <v>374</v>
      </c>
      <c r="L12" s="1">
        <v>289</v>
      </c>
      <c r="M12" s="1">
        <v>196</v>
      </c>
      <c r="N12" s="1">
        <v>162</v>
      </c>
      <c r="O12" s="1">
        <v>83</v>
      </c>
      <c r="P12" s="1">
        <v>32</v>
      </c>
      <c r="Q12" s="2">
        <v>34.6</v>
      </c>
    </row>
    <row r="13" spans="1:17" x14ac:dyDescent="0.2">
      <c r="A13" s="1" t="s">
        <v>25</v>
      </c>
      <c r="B13" s="1">
        <v>180</v>
      </c>
      <c r="C13" s="1">
        <v>0</v>
      </c>
      <c r="D13" s="1">
        <v>0</v>
      </c>
      <c r="E13" s="1">
        <v>0</v>
      </c>
      <c r="F13" s="1">
        <v>0</v>
      </c>
      <c r="G13" s="1">
        <v>11</v>
      </c>
      <c r="H13" s="1">
        <v>30</v>
      </c>
      <c r="I13" s="1">
        <v>22</v>
      </c>
      <c r="J13" s="1">
        <v>20</v>
      </c>
      <c r="K13" s="1">
        <v>22</v>
      </c>
      <c r="L13" s="1">
        <v>22</v>
      </c>
      <c r="M13" s="1">
        <v>18</v>
      </c>
      <c r="N13" s="1">
        <v>22</v>
      </c>
      <c r="O13" s="1">
        <v>8</v>
      </c>
      <c r="P13" s="1">
        <v>5</v>
      </c>
      <c r="Q13" s="2">
        <v>41.6</v>
      </c>
    </row>
    <row r="14" spans="1:17" x14ac:dyDescent="0.2">
      <c r="A14" s="1" t="s">
        <v>1</v>
      </c>
      <c r="B14" s="1">
        <v>168</v>
      </c>
      <c r="C14" s="1">
        <v>0</v>
      </c>
      <c r="D14" s="1">
        <v>0</v>
      </c>
      <c r="E14" s="1">
        <v>0</v>
      </c>
      <c r="F14" s="1">
        <v>0</v>
      </c>
      <c r="G14" s="1">
        <v>10</v>
      </c>
      <c r="H14" s="1">
        <v>20</v>
      </c>
      <c r="I14" s="1">
        <v>22</v>
      </c>
      <c r="J14" s="1">
        <v>27</v>
      </c>
      <c r="K14" s="1">
        <v>20</v>
      </c>
      <c r="L14" s="1">
        <v>22</v>
      </c>
      <c r="M14" s="1">
        <v>22</v>
      </c>
      <c r="N14" s="1">
        <v>13</v>
      </c>
      <c r="O14" s="1">
        <v>10</v>
      </c>
      <c r="P14" s="1">
        <v>2</v>
      </c>
      <c r="Q14" s="2">
        <v>41.3</v>
      </c>
    </row>
    <row r="15" spans="1:17" x14ac:dyDescent="0.2">
      <c r="A15" s="1" t="s">
        <v>233</v>
      </c>
      <c r="B15" s="1">
        <v>31</v>
      </c>
      <c r="C15" s="1">
        <v>0</v>
      </c>
      <c r="D15" s="1">
        <v>0</v>
      </c>
      <c r="E15" s="1">
        <v>0</v>
      </c>
      <c r="F15" s="1">
        <v>2</v>
      </c>
      <c r="G15" s="1">
        <v>7</v>
      </c>
      <c r="H15" s="1">
        <v>4</v>
      </c>
      <c r="I15" s="1">
        <v>5</v>
      </c>
      <c r="J15" s="1">
        <v>3</v>
      </c>
      <c r="K15" s="1">
        <v>1</v>
      </c>
      <c r="L15" s="1">
        <v>2</v>
      </c>
      <c r="M15" s="1">
        <v>6</v>
      </c>
      <c r="N15" s="1">
        <v>1</v>
      </c>
      <c r="O15" s="1">
        <v>0</v>
      </c>
      <c r="P15" s="1">
        <v>0</v>
      </c>
    </row>
    <row r="17" spans="1:17" x14ac:dyDescent="0.2">
      <c r="A17" s="1" t="s">
        <v>212</v>
      </c>
      <c r="B17" s="1">
        <v>2550</v>
      </c>
      <c r="C17" s="1">
        <v>0</v>
      </c>
      <c r="D17" s="1">
        <v>0</v>
      </c>
      <c r="E17" s="1">
        <v>1</v>
      </c>
      <c r="F17" s="1">
        <v>227</v>
      </c>
      <c r="G17" s="1">
        <v>543</v>
      </c>
      <c r="H17" s="1">
        <v>484</v>
      </c>
      <c r="I17" s="1">
        <v>374</v>
      </c>
      <c r="J17" s="1">
        <v>322</v>
      </c>
      <c r="K17" s="1">
        <v>247</v>
      </c>
      <c r="L17" s="1">
        <v>192</v>
      </c>
      <c r="M17" s="1">
        <v>90</v>
      </c>
      <c r="N17" s="1">
        <v>37</v>
      </c>
      <c r="O17" s="1">
        <v>21</v>
      </c>
      <c r="P17" s="1">
        <v>12</v>
      </c>
      <c r="Q17" s="2">
        <v>30.3</v>
      </c>
    </row>
    <row r="18" spans="1:17" x14ac:dyDescent="0.2">
      <c r="A18" s="1" t="s">
        <v>23</v>
      </c>
      <c r="B18" s="1">
        <v>312</v>
      </c>
      <c r="C18" s="1">
        <v>0</v>
      </c>
      <c r="D18" s="1">
        <v>0</v>
      </c>
      <c r="E18" s="1">
        <v>0</v>
      </c>
      <c r="F18" s="1">
        <v>26</v>
      </c>
      <c r="G18" s="1">
        <v>75</v>
      </c>
      <c r="H18" s="1">
        <v>51</v>
      </c>
      <c r="I18" s="1">
        <v>42</v>
      </c>
      <c r="J18" s="1">
        <v>46</v>
      </c>
      <c r="K18" s="1">
        <v>24</v>
      </c>
      <c r="L18" s="1">
        <v>18</v>
      </c>
      <c r="M18" s="1">
        <v>16</v>
      </c>
      <c r="N18" s="1">
        <v>7</v>
      </c>
      <c r="O18" s="1">
        <v>4</v>
      </c>
      <c r="P18" s="1">
        <v>3</v>
      </c>
      <c r="Q18" s="2">
        <v>30.5</v>
      </c>
    </row>
    <row r="19" spans="1:17" x14ac:dyDescent="0.2">
      <c r="A19" s="1" t="s">
        <v>24</v>
      </c>
      <c r="B19" s="1">
        <v>2080</v>
      </c>
      <c r="C19" s="1">
        <v>0</v>
      </c>
      <c r="D19" s="1">
        <v>0</v>
      </c>
      <c r="E19" s="1">
        <v>1</v>
      </c>
      <c r="F19" s="1">
        <v>198</v>
      </c>
      <c r="G19" s="1">
        <v>449</v>
      </c>
      <c r="H19" s="1">
        <v>399</v>
      </c>
      <c r="I19" s="1">
        <v>309</v>
      </c>
      <c r="J19" s="1">
        <v>251</v>
      </c>
      <c r="K19" s="1">
        <v>201</v>
      </c>
      <c r="L19" s="1">
        <v>159</v>
      </c>
      <c r="M19" s="1">
        <v>65</v>
      </c>
      <c r="N19" s="1">
        <v>27</v>
      </c>
      <c r="O19" s="1">
        <v>12</v>
      </c>
      <c r="P19" s="1">
        <v>9</v>
      </c>
      <c r="Q19" s="2">
        <v>29.9</v>
      </c>
    </row>
    <row r="20" spans="1:17" x14ac:dyDescent="0.2">
      <c r="A20" s="1" t="s">
        <v>25</v>
      </c>
      <c r="B20" s="1">
        <v>95</v>
      </c>
      <c r="C20" s="1">
        <v>0</v>
      </c>
      <c r="D20" s="1">
        <v>0</v>
      </c>
      <c r="E20" s="1">
        <v>0</v>
      </c>
      <c r="F20" s="1">
        <v>1</v>
      </c>
      <c r="G20" s="1">
        <v>14</v>
      </c>
      <c r="H20" s="1">
        <v>19</v>
      </c>
      <c r="I20" s="1">
        <v>16</v>
      </c>
      <c r="J20" s="1">
        <v>16</v>
      </c>
      <c r="K20" s="1">
        <v>12</v>
      </c>
      <c r="L20" s="1">
        <v>9</v>
      </c>
      <c r="M20" s="1">
        <v>5</v>
      </c>
      <c r="N20" s="1">
        <v>2</v>
      </c>
      <c r="O20" s="1">
        <v>1</v>
      </c>
      <c r="P20" s="1">
        <v>0</v>
      </c>
      <c r="Q20" s="2">
        <v>34.200000000000003</v>
      </c>
    </row>
    <row r="21" spans="1:17" x14ac:dyDescent="0.2">
      <c r="A21" s="1" t="s">
        <v>1</v>
      </c>
      <c r="B21" s="1">
        <v>53</v>
      </c>
      <c r="C21" s="1">
        <v>0</v>
      </c>
      <c r="D21" s="1">
        <v>0</v>
      </c>
      <c r="E21" s="1">
        <v>0</v>
      </c>
      <c r="F21" s="1">
        <v>0</v>
      </c>
      <c r="G21" s="1">
        <v>3</v>
      </c>
      <c r="H21" s="1">
        <v>12</v>
      </c>
      <c r="I21" s="1">
        <v>6</v>
      </c>
      <c r="J21" s="1">
        <v>8</v>
      </c>
      <c r="K21" s="1">
        <v>10</v>
      </c>
      <c r="L21" s="1">
        <v>6</v>
      </c>
      <c r="M21" s="1">
        <v>4</v>
      </c>
      <c r="N21" s="1">
        <v>1</v>
      </c>
      <c r="O21" s="1">
        <v>3</v>
      </c>
      <c r="P21" s="1">
        <v>0</v>
      </c>
      <c r="Q21" s="2">
        <v>38.4</v>
      </c>
    </row>
    <row r="22" spans="1:17" x14ac:dyDescent="0.2">
      <c r="A22" s="1" t="s">
        <v>233</v>
      </c>
      <c r="B22" s="1">
        <v>10</v>
      </c>
      <c r="C22" s="1">
        <v>0</v>
      </c>
      <c r="D22" s="1">
        <v>0</v>
      </c>
      <c r="E22" s="1">
        <v>0</v>
      </c>
      <c r="F22" s="1">
        <v>2</v>
      </c>
      <c r="G22" s="1">
        <v>2</v>
      </c>
      <c r="H22" s="1">
        <v>3</v>
      </c>
      <c r="I22" s="1">
        <v>1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</row>
    <row r="23" spans="1:17" x14ac:dyDescent="0.2">
      <c r="A23" s="9" t="s">
        <v>150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</sheetData>
  <mergeCells count="1">
    <mergeCell ref="A23:Q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B25D-C5A1-4560-AAB2-B888EE4692F3}">
  <dimension ref="A1:Q35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196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7098</v>
      </c>
      <c r="C3" s="1">
        <v>0</v>
      </c>
      <c r="D3" s="1">
        <v>0</v>
      </c>
      <c r="E3" s="1">
        <v>3</v>
      </c>
      <c r="F3" s="1">
        <v>359</v>
      </c>
      <c r="G3" s="1">
        <v>1070</v>
      </c>
      <c r="H3" s="1">
        <v>1232</v>
      </c>
      <c r="I3" s="1">
        <v>1148</v>
      </c>
      <c r="J3" s="1">
        <v>986</v>
      </c>
      <c r="K3" s="1">
        <v>770</v>
      </c>
      <c r="L3" s="1">
        <v>627</v>
      </c>
      <c r="M3" s="1">
        <v>397</v>
      </c>
      <c r="N3" s="1">
        <v>298</v>
      </c>
      <c r="O3" s="1">
        <v>148</v>
      </c>
      <c r="P3" s="1">
        <v>60</v>
      </c>
      <c r="Q3" s="2">
        <v>33.9</v>
      </c>
    </row>
    <row r="4" spans="1:17" x14ac:dyDescent="0.2">
      <c r="A4" s="1" t="s">
        <v>71</v>
      </c>
      <c r="B4" s="1">
        <v>26</v>
      </c>
      <c r="C4" s="1">
        <v>0</v>
      </c>
      <c r="D4" s="1">
        <v>0</v>
      </c>
      <c r="E4" s="1">
        <v>0</v>
      </c>
      <c r="F4" s="1">
        <v>1</v>
      </c>
      <c r="G4" s="1">
        <v>4</v>
      </c>
      <c r="H4" s="1">
        <v>1</v>
      </c>
      <c r="I4" s="1">
        <v>6</v>
      </c>
      <c r="J4" s="1">
        <v>4</v>
      </c>
      <c r="K4" s="1">
        <v>5</v>
      </c>
      <c r="L4" s="1">
        <v>3</v>
      </c>
      <c r="M4" s="1">
        <v>0</v>
      </c>
      <c r="N4" s="1">
        <v>1</v>
      </c>
      <c r="O4" s="1">
        <v>1</v>
      </c>
      <c r="P4" s="1">
        <v>0</v>
      </c>
      <c r="Q4" s="2">
        <v>36.299999999999997</v>
      </c>
    </row>
    <row r="5" spans="1:17" x14ac:dyDescent="0.2">
      <c r="A5" s="1" t="s">
        <v>72</v>
      </c>
      <c r="B5" s="1">
        <v>5</v>
      </c>
      <c r="C5" s="1">
        <v>0</v>
      </c>
      <c r="D5" s="1">
        <v>0</v>
      </c>
      <c r="E5" s="1">
        <v>0</v>
      </c>
      <c r="F5" s="1">
        <v>1</v>
      </c>
      <c r="G5" s="1">
        <v>0</v>
      </c>
      <c r="H5" s="1">
        <v>1</v>
      </c>
      <c r="I5" s="1">
        <v>0</v>
      </c>
      <c r="J5" s="1">
        <v>1</v>
      </c>
      <c r="K5" s="1">
        <v>2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2">
        <v>37.5</v>
      </c>
    </row>
    <row r="6" spans="1:17" x14ac:dyDescent="0.2">
      <c r="A6" s="1" t="s">
        <v>73</v>
      </c>
      <c r="B6" s="1">
        <v>15</v>
      </c>
      <c r="C6" s="1">
        <v>0</v>
      </c>
      <c r="D6" s="1">
        <v>0</v>
      </c>
      <c r="E6" s="1">
        <v>0</v>
      </c>
      <c r="F6" s="1">
        <v>3</v>
      </c>
      <c r="G6" s="1">
        <v>0</v>
      </c>
      <c r="H6" s="1">
        <v>1</v>
      </c>
      <c r="I6" s="1">
        <v>1</v>
      </c>
      <c r="J6" s="1">
        <v>4</v>
      </c>
      <c r="K6" s="1">
        <v>5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2">
        <v>38.1</v>
      </c>
    </row>
    <row r="7" spans="1:17" x14ac:dyDescent="0.2">
      <c r="A7" s="1" t="s">
        <v>74</v>
      </c>
      <c r="B7" s="1">
        <v>56</v>
      </c>
      <c r="C7" s="1">
        <v>0</v>
      </c>
      <c r="D7" s="1">
        <v>0</v>
      </c>
      <c r="E7" s="1">
        <v>0</v>
      </c>
      <c r="F7" s="1">
        <v>4</v>
      </c>
      <c r="G7" s="1">
        <v>5</v>
      </c>
      <c r="H7" s="1">
        <v>10</v>
      </c>
      <c r="I7" s="1">
        <v>8</v>
      </c>
      <c r="J7" s="1">
        <v>8</v>
      </c>
      <c r="K7" s="1">
        <v>4</v>
      </c>
      <c r="L7" s="1">
        <v>10</v>
      </c>
      <c r="M7" s="1">
        <v>6</v>
      </c>
      <c r="N7" s="1">
        <v>0</v>
      </c>
      <c r="O7" s="1">
        <v>0</v>
      </c>
      <c r="P7" s="1">
        <v>1</v>
      </c>
      <c r="Q7" s="2">
        <v>35.6</v>
      </c>
    </row>
    <row r="8" spans="1:17" x14ac:dyDescent="0.2">
      <c r="A8" s="1" t="s">
        <v>75</v>
      </c>
      <c r="B8" s="1">
        <v>37</v>
      </c>
      <c r="C8" s="1">
        <v>0</v>
      </c>
      <c r="D8" s="1">
        <v>0</v>
      </c>
      <c r="E8" s="1">
        <v>0</v>
      </c>
      <c r="F8" s="1">
        <v>4</v>
      </c>
      <c r="G8" s="1">
        <v>6</v>
      </c>
      <c r="H8" s="1">
        <v>4</v>
      </c>
      <c r="I8" s="1">
        <v>4</v>
      </c>
      <c r="J8" s="1">
        <v>2</v>
      </c>
      <c r="K8" s="1">
        <v>3</v>
      </c>
      <c r="L8" s="1">
        <v>7</v>
      </c>
      <c r="M8" s="1">
        <v>3</v>
      </c>
      <c r="N8" s="1">
        <v>3</v>
      </c>
      <c r="O8" s="1">
        <v>1</v>
      </c>
      <c r="P8" s="1">
        <v>0</v>
      </c>
      <c r="Q8" s="2">
        <v>36.299999999999997</v>
      </c>
    </row>
    <row r="9" spans="1:17" x14ac:dyDescent="0.2">
      <c r="A9" s="1" t="s">
        <v>76</v>
      </c>
      <c r="B9" s="1">
        <v>10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1</v>
      </c>
      <c r="I9" s="1">
        <v>0</v>
      </c>
      <c r="J9" s="1">
        <v>2</v>
      </c>
      <c r="K9" s="1">
        <v>2</v>
      </c>
      <c r="L9" s="1">
        <v>3</v>
      </c>
      <c r="M9" s="1">
        <v>0</v>
      </c>
      <c r="N9" s="1">
        <v>0</v>
      </c>
      <c r="O9" s="1">
        <v>0</v>
      </c>
      <c r="P9" s="1">
        <v>0</v>
      </c>
      <c r="Q9" s="2">
        <v>40</v>
      </c>
    </row>
    <row r="10" spans="1:17" x14ac:dyDescent="0.2">
      <c r="A10" s="1" t="s">
        <v>77</v>
      </c>
      <c r="B10" s="1">
        <v>14</v>
      </c>
      <c r="C10" s="1">
        <v>0</v>
      </c>
      <c r="D10" s="1">
        <v>0</v>
      </c>
      <c r="E10" s="1">
        <v>0</v>
      </c>
      <c r="F10" s="1">
        <v>4</v>
      </c>
      <c r="G10" s="1">
        <v>1</v>
      </c>
      <c r="H10" s="1">
        <v>4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0</v>
      </c>
      <c r="O10" s="1">
        <v>0</v>
      </c>
      <c r="P10" s="1">
        <v>0</v>
      </c>
      <c r="Q10" s="2">
        <v>27.5</v>
      </c>
    </row>
    <row r="11" spans="1:17" x14ac:dyDescent="0.2">
      <c r="A11" s="1" t="s">
        <v>78</v>
      </c>
      <c r="B11" s="1">
        <v>6912</v>
      </c>
      <c r="C11" s="1">
        <v>0</v>
      </c>
      <c r="D11" s="1">
        <v>0</v>
      </c>
      <c r="E11" s="1">
        <v>3</v>
      </c>
      <c r="F11" s="1">
        <v>339</v>
      </c>
      <c r="G11" s="1">
        <v>1048</v>
      </c>
      <c r="H11" s="1">
        <v>1208</v>
      </c>
      <c r="I11" s="1">
        <v>1126</v>
      </c>
      <c r="J11" s="1">
        <v>962</v>
      </c>
      <c r="K11" s="1">
        <v>745</v>
      </c>
      <c r="L11" s="1">
        <v>601</v>
      </c>
      <c r="M11" s="1">
        <v>383</v>
      </c>
      <c r="N11" s="1">
        <v>293</v>
      </c>
      <c r="O11" s="1">
        <v>145</v>
      </c>
      <c r="P11" s="1">
        <v>59</v>
      </c>
      <c r="Q11" s="2">
        <v>33.799999999999997</v>
      </c>
    </row>
    <row r="12" spans="1:17" x14ac:dyDescent="0.2">
      <c r="A12" s="1" t="s">
        <v>3</v>
      </c>
      <c r="B12" s="1">
        <v>23</v>
      </c>
      <c r="C12" s="1">
        <v>0</v>
      </c>
      <c r="D12" s="1">
        <v>0</v>
      </c>
      <c r="E12" s="1">
        <v>0</v>
      </c>
      <c r="F12" s="1">
        <v>2</v>
      </c>
      <c r="G12" s="1">
        <v>5</v>
      </c>
      <c r="H12" s="1">
        <v>2</v>
      </c>
      <c r="I12" s="1">
        <v>2</v>
      </c>
      <c r="J12" s="1">
        <v>2</v>
      </c>
      <c r="K12" s="1">
        <v>3</v>
      </c>
      <c r="L12" s="1">
        <v>2</v>
      </c>
      <c r="M12" s="1">
        <v>3</v>
      </c>
      <c r="N12" s="1">
        <v>1</v>
      </c>
      <c r="O12" s="1">
        <v>1</v>
      </c>
      <c r="P12" s="1">
        <v>0</v>
      </c>
      <c r="Q12" s="2">
        <v>36.299999999999997</v>
      </c>
    </row>
    <row r="14" spans="1:17" x14ac:dyDescent="0.2">
      <c r="A14" s="1" t="s">
        <v>148</v>
      </c>
      <c r="B14" s="1">
        <v>4577</v>
      </c>
      <c r="C14" s="1">
        <v>0</v>
      </c>
      <c r="D14" s="1">
        <v>0</v>
      </c>
      <c r="E14" s="1">
        <v>2</v>
      </c>
      <c r="F14" s="1">
        <v>133</v>
      </c>
      <c r="G14" s="1">
        <v>534</v>
      </c>
      <c r="H14" s="1">
        <v>755</v>
      </c>
      <c r="I14" s="1">
        <v>778</v>
      </c>
      <c r="J14" s="1">
        <v>666</v>
      </c>
      <c r="K14" s="1">
        <v>525</v>
      </c>
      <c r="L14" s="1">
        <v>437</v>
      </c>
      <c r="M14" s="1">
        <v>308</v>
      </c>
      <c r="N14" s="1">
        <v>262</v>
      </c>
      <c r="O14" s="1">
        <v>128</v>
      </c>
      <c r="P14" s="1">
        <v>49</v>
      </c>
      <c r="Q14" s="2">
        <v>35.6</v>
      </c>
    </row>
    <row r="15" spans="1:17" x14ac:dyDescent="0.2">
      <c r="A15" s="1" t="s">
        <v>71</v>
      </c>
      <c r="B15" s="1">
        <v>9</v>
      </c>
      <c r="C15" s="1">
        <v>0</v>
      </c>
      <c r="D15" s="1">
        <v>0</v>
      </c>
      <c r="E15" s="1">
        <v>0</v>
      </c>
      <c r="F15" s="1">
        <v>0</v>
      </c>
      <c r="G15" s="1">
        <v>2</v>
      </c>
      <c r="H15" s="1">
        <v>1</v>
      </c>
      <c r="I15" s="1">
        <v>2</v>
      </c>
      <c r="J15" s="1">
        <v>2</v>
      </c>
      <c r="K15" s="1">
        <v>1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2">
        <v>33.799999999999997</v>
      </c>
    </row>
    <row r="16" spans="1:17" x14ac:dyDescent="0.2">
      <c r="A16" s="1" t="s">
        <v>72</v>
      </c>
      <c r="B16" s="1">
        <v>2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2">
        <v>30</v>
      </c>
    </row>
    <row r="17" spans="1:17" x14ac:dyDescent="0.2">
      <c r="A17" s="1" t="s">
        <v>73</v>
      </c>
      <c r="B17" s="1">
        <v>2</v>
      </c>
      <c r="C17" s="1">
        <v>0</v>
      </c>
      <c r="D17" s="1">
        <v>0</v>
      </c>
      <c r="E17" s="1">
        <v>0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2">
        <v>17.5</v>
      </c>
    </row>
    <row r="18" spans="1:17" x14ac:dyDescent="0.2">
      <c r="A18" s="1" t="s">
        <v>74</v>
      </c>
      <c r="B18" s="1">
        <v>27</v>
      </c>
      <c r="C18" s="1">
        <v>0</v>
      </c>
      <c r="D18" s="1">
        <v>0</v>
      </c>
      <c r="E18" s="1">
        <v>0</v>
      </c>
      <c r="F18" s="1">
        <v>3</v>
      </c>
      <c r="G18" s="1">
        <v>5</v>
      </c>
      <c r="H18" s="1">
        <v>5</v>
      </c>
      <c r="I18" s="1">
        <v>4</v>
      </c>
      <c r="J18" s="1">
        <v>3</v>
      </c>
      <c r="K18" s="1">
        <v>4</v>
      </c>
      <c r="L18" s="1">
        <v>0</v>
      </c>
      <c r="M18" s="1">
        <v>3</v>
      </c>
      <c r="N18" s="1">
        <v>0</v>
      </c>
      <c r="O18" s="1">
        <v>0</v>
      </c>
      <c r="P18" s="1">
        <v>0</v>
      </c>
      <c r="Q18" s="2">
        <v>30.6</v>
      </c>
    </row>
    <row r="19" spans="1:17" x14ac:dyDescent="0.2">
      <c r="A19" s="1" t="s">
        <v>75</v>
      </c>
      <c r="B19" s="1">
        <v>11</v>
      </c>
      <c r="C19" s="1">
        <v>0</v>
      </c>
      <c r="D19" s="1">
        <v>0</v>
      </c>
      <c r="E19" s="1">
        <v>0</v>
      </c>
      <c r="F19" s="1">
        <v>2</v>
      </c>
      <c r="G19" s="1">
        <v>2</v>
      </c>
      <c r="H19" s="1">
        <v>0</v>
      </c>
      <c r="I19" s="1">
        <v>2</v>
      </c>
      <c r="J19" s="1">
        <v>0</v>
      </c>
      <c r="K19" s="1">
        <v>1</v>
      </c>
      <c r="L19" s="1">
        <v>2</v>
      </c>
      <c r="M19" s="1">
        <v>1</v>
      </c>
      <c r="N19" s="1">
        <v>1</v>
      </c>
      <c r="O19" s="1">
        <v>0</v>
      </c>
      <c r="P19" s="1">
        <v>0</v>
      </c>
      <c r="Q19" s="2">
        <v>33.799999999999997</v>
      </c>
    </row>
    <row r="20" spans="1:17" x14ac:dyDescent="0.2">
      <c r="A20" s="1" t="s">
        <v>76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2">
        <v>42.5</v>
      </c>
    </row>
    <row r="21" spans="1:17" x14ac:dyDescent="0.2">
      <c r="A21" s="1" t="s">
        <v>77</v>
      </c>
      <c r="B21" s="1">
        <v>8</v>
      </c>
      <c r="C21" s="1">
        <v>0</v>
      </c>
      <c r="D21" s="1">
        <v>0</v>
      </c>
      <c r="E21" s="1">
        <v>0</v>
      </c>
      <c r="F21" s="1">
        <v>3</v>
      </c>
      <c r="G21" s="1">
        <v>0</v>
      </c>
      <c r="H21" s="1">
        <v>2</v>
      </c>
      <c r="I21" s="1">
        <v>0</v>
      </c>
      <c r="J21" s="1">
        <v>0</v>
      </c>
      <c r="K21" s="1">
        <v>1</v>
      </c>
      <c r="L21" s="1">
        <v>1</v>
      </c>
      <c r="M21" s="1">
        <v>1</v>
      </c>
      <c r="N21" s="1">
        <v>0</v>
      </c>
      <c r="O21" s="1">
        <v>0</v>
      </c>
      <c r="P21" s="1">
        <v>0</v>
      </c>
      <c r="Q21" s="2">
        <v>27.5</v>
      </c>
    </row>
    <row r="22" spans="1:17" x14ac:dyDescent="0.2">
      <c r="A22" s="1" t="s">
        <v>78</v>
      </c>
      <c r="B22" s="1">
        <v>4499</v>
      </c>
      <c r="C22" s="1">
        <v>0</v>
      </c>
      <c r="D22" s="1">
        <v>0</v>
      </c>
      <c r="E22" s="1">
        <v>2</v>
      </c>
      <c r="F22" s="1">
        <v>121</v>
      </c>
      <c r="G22" s="1">
        <v>523</v>
      </c>
      <c r="H22" s="1">
        <v>746</v>
      </c>
      <c r="I22" s="1">
        <v>768</v>
      </c>
      <c r="J22" s="1">
        <v>658</v>
      </c>
      <c r="K22" s="1">
        <v>515</v>
      </c>
      <c r="L22" s="1">
        <v>430</v>
      </c>
      <c r="M22" s="1">
        <v>300</v>
      </c>
      <c r="N22" s="1">
        <v>260</v>
      </c>
      <c r="O22" s="1">
        <v>127</v>
      </c>
      <c r="P22" s="1">
        <v>49</v>
      </c>
      <c r="Q22" s="2">
        <v>35.700000000000003</v>
      </c>
    </row>
    <row r="23" spans="1:17" x14ac:dyDescent="0.2">
      <c r="A23" s="1" t="s">
        <v>3</v>
      </c>
      <c r="B23" s="1">
        <v>17</v>
      </c>
      <c r="C23" s="1">
        <v>0</v>
      </c>
      <c r="D23" s="1">
        <v>0</v>
      </c>
      <c r="E23" s="1">
        <v>0</v>
      </c>
      <c r="F23" s="1">
        <v>1</v>
      </c>
      <c r="G23" s="1">
        <v>2</v>
      </c>
      <c r="H23" s="1">
        <v>1</v>
      </c>
      <c r="I23" s="1">
        <v>2</v>
      </c>
      <c r="J23" s="1">
        <v>2</v>
      </c>
      <c r="K23" s="1">
        <v>2</v>
      </c>
      <c r="L23" s="1">
        <v>2</v>
      </c>
      <c r="M23" s="1">
        <v>3</v>
      </c>
      <c r="N23" s="1">
        <v>1</v>
      </c>
      <c r="O23" s="1">
        <v>1</v>
      </c>
      <c r="P23" s="1">
        <v>0</v>
      </c>
      <c r="Q23" s="2">
        <v>41.3</v>
      </c>
    </row>
    <row r="25" spans="1:17" x14ac:dyDescent="0.2">
      <c r="A25" s="1" t="s">
        <v>212</v>
      </c>
      <c r="B25" s="1">
        <v>2521</v>
      </c>
      <c r="C25" s="1">
        <v>0</v>
      </c>
      <c r="D25" s="1">
        <v>0</v>
      </c>
      <c r="E25" s="1">
        <v>1</v>
      </c>
      <c r="F25" s="1">
        <v>226</v>
      </c>
      <c r="G25" s="1">
        <v>536</v>
      </c>
      <c r="H25" s="1">
        <v>477</v>
      </c>
      <c r="I25" s="1">
        <v>370</v>
      </c>
      <c r="J25" s="1">
        <v>320</v>
      </c>
      <c r="K25" s="1">
        <v>245</v>
      </c>
      <c r="L25" s="1">
        <v>190</v>
      </c>
      <c r="M25" s="1">
        <v>89</v>
      </c>
      <c r="N25" s="1">
        <v>36</v>
      </c>
      <c r="O25" s="1">
        <v>20</v>
      </c>
      <c r="P25" s="1">
        <v>11</v>
      </c>
      <c r="Q25" s="2">
        <v>30.3</v>
      </c>
    </row>
    <row r="26" spans="1:17" x14ac:dyDescent="0.2">
      <c r="A26" s="1" t="s">
        <v>71</v>
      </c>
      <c r="B26" s="1">
        <v>17</v>
      </c>
      <c r="C26" s="1">
        <v>0</v>
      </c>
      <c r="D26" s="1">
        <v>0</v>
      </c>
      <c r="E26" s="1">
        <v>0</v>
      </c>
      <c r="F26" s="1">
        <v>1</v>
      </c>
      <c r="G26" s="1">
        <v>2</v>
      </c>
      <c r="H26" s="1">
        <v>0</v>
      </c>
      <c r="I26" s="1">
        <v>4</v>
      </c>
      <c r="J26" s="1">
        <v>2</v>
      </c>
      <c r="K26" s="1">
        <v>4</v>
      </c>
      <c r="L26" s="1">
        <v>2</v>
      </c>
      <c r="M26" s="1">
        <v>0</v>
      </c>
      <c r="N26" s="1">
        <v>1</v>
      </c>
      <c r="O26" s="1">
        <v>1</v>
      </c>
      <c r="P26" s="1">
        <v>0</v>
      </c>
      <c r="Q26" s="2">
        <v>38.799999999999997</v>
      </c>
    </row>
    <row r="27" spans="1:17" x14ac:dyDescent="0.2">
      <c r="A27" s="1" t="s">
        <v>72</v>
      </c>
      <c r="B27" s="1">
        <v>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1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2">
        <v>37.5</v>
      </c>
    </row>
    <row r="28" spans="1:17" x14ac:dyDescent="0.2">
      <c r="A28" s="1" t="s">
        <v>73</v>
      </c>
      <c r="B28" s="1">
        <v>13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1</v>
      </c>
      <c r="I28" s="1">
        <v>1</v>
      </c>
      <c r="J28" s="1">
        <v>4</v>
      </c>
      <c r="K28" s="1">
        <v>5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 s="2">
        <v>39.4</v>
      </c>
    </row>
    <row r="29" spans="1:17" x14ac:dyDescent="0.2">
      <c r="A29" s="1" t="s">
        <v>74</v>
      </c>
      <c r="B29" s="1">
        <v>29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5</v>
      </c>
      <c r="I29" s="1">
        <v>4</v>
      </c>
      <c r="J29" s="1">
        <v>5</v>
      </c>
      <c r="K29" s="1">
        <v>0</v>
      </c>
      <c r="L29" s="1">
        <v>10</v>
      </c>
      <c r="M29" s="1">
        <v>3</v>
      </c>
      <c r="N29" s="1">
        <v>0</v>
      </c>
      <c r="O29" s="1">
        <v>0</v>
      </c>
      <c r="P29" s="1">
        <v>1</v>
      </c>
      <c r="Q29" s="2">
        <v>39.5</v>
      </c>
    </row>
    <row r="30" spans="1:17" x14ac:dyDescent="0.2">
      <c r="A30" s="1" t="s">
        <v>75</v>
      </c>
      <c r="B30" s="1">
        <v>26</v>
      </c>
      <c r="C30" s="1">
        <v>0</v>
      </c>
      <c r="D30" s="1">
        <v>0</v>
      </c>
      <c r="E30" s="1">
        <v>0</v>
      </c>
      <c r="F30" s="1">
        <v>2</v>
      </c>
      <c r="G30" s="1">
        <v>4</v>
      </c>
      <c r="H30" s="1">
        <v>4</v>
      </c>
      <c r="I30" s="1">
        <v>2</v>
      </c>
      <c r="J30" s="1">
        <v>2</v>
      </c>
      <c r="K30" s="1">
        <v>2</v>
      </c>
      <c r="L30" s="1">
        <v>5</v>
      </c>
      <c r="M30" s="1">
        <v>2</v>
      </c>
      <c r="N30" s="1">
        <v>2</v>
      </c>
      <c r="O30" s="1">
        <v>1</v>
      </c>
      <c r="P30" s="1">
        <v>0</v>
      </c>
      <c r="Q30" s="2">
        <v>37.5</v>
      </c>
    </row>
    <row r="31" spans="1:17" x14ac:dyDescent="0.2">
      <c r="A31" s="1" t="s">
        <v>76</v>
      </c>
      <c r="B31" s="1">
        <v>8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1</v>
      </c>
      <c r="I31" s="1">
        <v>0</v>
      </c>
      <c r="J31" s="1">
        <v>1</v>
      </c>
      <c r="K31" s="1">
        <v>2</v>
      </c>
      <c r="L31" s="1">
        <v>2</v>
      </c>
      <c r="M31" s="1">
        <v>0</v>
      </c>
      <c r="N31" s="1">
        <v>0</v>
      </c>
      <c r="O31" s="1">
        <v>0</v>
      </c>
      <c r="P31" s="1">
        <v>0</v>
      </c>
      <c r="Q31" s="2">
        <v>40</v>
      </c>
    </row>
    <row r="32" spans="1:17" x14ac:dyDescent="0.2">
      <c r="A32" s="1" t="s">
        <v>77</v>
      </c>
      <c r="B32" s="1">
        <v>6</v>
      </c>
      <c r="C32" s="1">
        <v>0</v>
      </c>
      <c r="D32" s="1">
        <v>0</v>
      </c>
      <c r="E32" s="1">
        <v>0</v>
      </c>
      <c r="F32" s="1">
        <v>1</v>
      </c>
      <c r="G32" s="1">
        <v>1</v>
      </c>
      <c r="H32" s="1">
        <v>2</v>
      </c>
      <c r="I32" s="1">
        <v>1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2">
        <v>27.5</v>
      </c>
    </row>
    <row r="33" spans="1:17" x14ac:dyDescent="0.2">
      <c r="A33" s="1" t="s">
        <v>78</v>
      </c>
      <c r="B33" s="1">
        <v>2413</v>
      </c>
      <c r="C33" s="1">
        <v>0</v>
      </c>
      <c r="D33" s="1">
        <v>0</v>
      </c>
      <c r="E33" s="1">
        <v>1</v>
      </c>
      <c r="F33" s="1">
        <v>218</v>
      </c>
      <c r="G33" s="1">
        <v>525</v>
      </c>
      <c r="H33" s="1">
        <v>462</v>
      </c>
      <c r="I33" s="1">
        <v>358</v>
      </c>
      <c r="J33" s="1">
        <v>304</v>
      </c>
      <c r="K33" s="1">
        <v>230</v>
      </c>
      <c r="L33" s="1">
        <v>171</v>
      </c>
      <c r="M33" s="1">
        <v>83</v>
      </c>
      <c r="N33" s="1">
        <v>33</v>
      </c>
      <c r="O33" s="1">
        <v>18</v>
      </c>
      <c r="P33" s="1">
        <v>10</v>
      </c>
      <c r="Q33" s="2">
        <v>30</v>
      </c>
    </row>
    <row r="34" spans="1:17" x14ac:dyDescent="0.2">
      <c r="A34" s="1" t="s">
        <v>3</v>
      </c>
      <c r="B34" s="1">
        <v>6</v>
      </c>
      <c r="C34" s="1">
        <v>0</v>
      </c>
      <c r="D34" s="1">
        <v>0</v>
      </c>
      <c r="E34" s="1">
        <v>0</v>
      </c>
      <c r="F34" s="1">
        <v>1</v>
      </c>
      <c r="G34" s="1">
        <v>3</v>
      </c>
      <c r="H34" s="1">
        <v>1</v>
      </c>
      <c r="I34" s="1">
        <v>0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2">
        <v>23.3</v>
      </c>
    </row>
    <row r="35" spans="1:17" x14ac:dyDescent="0.2">
      <c r="A35" s="9" t="s">
        <v>150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</sheetData>
  <mergeCells count="1">
    <mergeCell ref="A35:Q3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3B0E-F38C-4EA0-A1CE-D9EC42F16180}">
  <dimension ref="A1:Q32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197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29102</v>
      </c>
      <c r="C3" s="1">
        <v>4640</v>
      </c>
      <c r="D3" s="1">
        <v>4545</v>
      </c>
      <c r="E3" s="1">
        <v>3911</v>
      </c>
      <c r="F3" s="1">
        <v>3146</v>
      </c>
      <c r="G3" s="1">
        <v>2287</v>
      </c>
      <c r="H3" s="1">
        <v>2070</v>
      </c>
      <c r="I3" s="1">
        <v>1758</v>
      </c>
      <c r="J3" s="1">
        <v>1492</v>
      </c>
      <c r="K3" s="1">
        <v>1281</v>
      </c>
      <c r="L3" s="1">
        <v>1160</v>
      </c>
      <c r="M3" s="1">
        <v>857</v>
      </c>
      <c r="N3" s="1">
        <v>754</v>
      </c>
      <c r="O3" s="1">
        <v>483</v>
      </c>
      <c r="P3" s="1">
        <v>718</v>
      </c>
      <c r="Q3" s="2">
        <v>17.3</v>
      </c>
    </row>
    <row r="4" spans="1:17" x14ac:dyDescent="0.2">
      <c r="A4" s="1" t="s">
        <v>234</v>
      </c>
      <c r="B4" s="1">
        <v>28820</v>
      </c>
      <c r="C4" s="1">
        <v>4640</v>
      </c>
      <c r="D4" s="1">
        <v>4545</v>
      </c>
      <c r="E4" s="1">
        <v>3911</v>
      </c>
      <c r="F4" s="1">
        <v>3145</v>
      </c>
      <c r="G4" s="1">
        <v>2281</v>
      </c>
      <c r="H4" s="1">
        <v>2066</v>
      </c>
      <c r="I4" s="1">
        <v>1752</v>
      </c>
      <c r="J4" s="1">
        <v>1480</v>
      </c>
      <c r="K4" s="1">
        <v>1261</v>
      </c>
      <c r="L4" s="1">
        <v>1128</v>
      </c>
      <c r="M4" s="1">
        <v>832</v>
      </c>
      <c r="N4" s="1">
        <v>711</v>
      </c>
      <c r="O4" s="1">
        <v>450</v>
      </c>
      <c r="P4" s="1">
        <v>618</v>
      </c>
      <c r="Q4" s="2">
        <v>17.100000000000001</v>
      </c>
    </row>
    <row r="5" spans="1:17" x14ac:dyDescent="0.2">
      <c r="A5" s="1" t="s">
        <v>88</v>
      </c>
      <c r="B5" s="1">
        <v>101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1</v>
      </c>
      <c r="I5" s="1">
        <v>4</v>
      </c>
      <c r="J5" s="1">
        <v>4</v>
      </c>
      <c r="K5" s="1">
        <v>5</v>
      </c>
      <c r="L5" s="1">
        <v>10</v>
      </c>
      <c r="M5" s="1">
        <v>5</v>
      </c>
      <c r="N5" s="1">
        <v>13</v>
      </c>
      <c r="O5" s="1">
        <v>12</v>
      </c>
      <c r="P5" s="1">
        <v>46</v>
      </c>
      <c r="Q5" s="2">
        <v>63.1</v>
      </c>
    </row>
    <row r="6" spans="1:17" x14ac:dyDescent="0.2">
      <c r="A6" s="1" t="s">
        <v>89</v>
      </c>
      <c r="B6" s="1">
        <v>52</v>
      </c>
      <c r="C6" s="1">
        <v>0</v>
      </c>
      <c r="D6" s="1">
        <v>0</v>
      </c>
      <c r="E6" s="1">
        <v>0</v>
      </c>
      <c r="F6" s="1">
        <v>0</v>
      </c>
      <c r="G6" s="1">
        <v>3</v>
      </c>
      <c r="H6" s="1">
        <v>0</v>
      </c>
      <c r="I6" s="1">
        <v>0</v>
      </c>
      <c r="J6" s="1">
        <v>1</v>
      </c>
      <c r="K6" s="1">
        <v>4</v>
      </c>
      <c r="L6" s="1">
        <v>7</v>
      </c>
      <c r="M6" s="1">
        <v>8</v>
      </c>
      <c r="N6" s="1">
        <v>3</v>
      </c>
      <c r="O6" s="1">
        <v>5</v>
      </c>
      <c r="P6" s="1">
        <v>21</v>
      </c>
      <c r="Q6" s="2">
        <v>60</v>
      </c>
    </row>
    <row r="7" spans="1:17" x14ac:dyDescent="0.2">
      <c r="A7" s="1" t="s">
        <v>90</v>
      </c>
      <c r="B7" s="1">
        <v>23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0</v>
      </c>
      <c r="I7" s="1">
        <v>0</v>
      </c>
      <c r="J7" s="1">
        <v>1</v>
      </c>
      <c r="K7" s="1">
        <v>0</v>
      </c>
      <c r="L7" s="1">
        <v>2</v>
      </c>
      <c r="M7" s="1">
        <v>1</v>
      </c>
      <c r="N7" s="1">
        <v>1</v>
      </c>
      <c r="O7" s="1">
        <v>5</v>
      </c>
      <c r="P7" s="1">
        <v>11</v>
      </c>
      <c r="Q7" s="2">
        <v>64.5</v>
      </c>
    </row>
    <row r="8" spans="1:17" x14ac:dyDescent="0.2">
      <c r="A8" s="1" t="s">
        <v>91</v>
      </c>
      <c r="B8" s="1">
        <v>67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2</v>
      </c>
      <c r="I8" s="1">
        <v>1</v>
      </c>
      <c r="J8" s="1">
        <v>2</v>
      </c>
      <c r="K8" s="1">
        <v>7</v>
      </c>
      <c r="L8" s="1">
        <v>9</v>
      </c>
      <c r="M8" s="1">
        <v>10</v>
      </c>
      <c r="N8" s="1">
        <v>14</v>
      </c>
      <c r="O8" s="1">
        <v>8</v>
      </c>
      <c r="P8" s="1">
        <v>14</v>
      </c>
      <c r="Q8" s="2">
        <v>55.9</v>
      </c>
    </row>
    <row r="9" spans="1:17" x14ac:dyDescent="0.2">
      <c r="A9" s="1" t="s">
        <v>92</v>
      </c>
      <c r="B9" s="1">
        <v>10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</v>
      </c>
      <c r="L9" s="1">
        <v>1</v>
      </c>
      <c r="M9" s="1">
        <v>0</v>
      </c>
      <c r="N9" s="1">
        <v>4</v>
      </c>
      <c r="O9" s="1">
        <v>1</v>
      </c>
      <c r="P9" s="1">
        <v>2</v>
      </c>
      <c r="Q9" s="2">
        <v>57.5</v>
      </c>
    </row>
    <row r="10" spans="1:17" x14ac:dyDescent="0.2">
      <c r="A10" s="1" t="s">
        <v>93</v>
      </c>
      <c r="B10" s="1">
        <v>28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1</v>
      </c>
      <c r="J10" s="1">
        <v>4</v>
      </c>
      <c r="K10" s="1">
        <v>2</v>
      </c>
      <c r="L10" s="1">
        <v>3</v>
      </c>
      <c r="M10" s="1">
        <v>1</v>
      </c>
      <c r="N10" s="1">
        <v>8</v>
      </c>
      <c r="O10" s="1">
        <v>2</v>
      </c>
      <c r="P10" s="1">
        <v>6</v>
      </c>
      <c r="Q10" s="2">
        <v>56.3</v>
      </c>
    </row>
    <row r="11" spans="1:17" x14ac:dyDescent="0.2">
      <c r="A11" s="1" t="s">
        <v>94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2">
        <v>27.5</v>
      </c>
    </row>
    <row r="13" spans="1:17" x14ac:dyDescent="0.2">
      <c r="A13" s="1" t="s">
        <v>223</v>
      </c>
      <c r="B13" s="1">
        <v>14691</v>
      </c>
      <c r="C13" s="1">
        <v>2380</v>
      </c>
      <c r="D13" s="1">
        <v>2402</v>
      </c>
      <c r="E13" s="1">
        <v>2026</v>
      </c>
      <c r="F13" s="1">
        <v>1505</v>
      </c>
      <c r="G13" s="1">
        <v>951</v>
      </c>
      <c r="H13" s="1">
        <v>1005</v>
      </c>
      <c r="I13" s="1">
        <v>949</v>
      </c>
      <c r="J13" s="1">
        <v>787</v>
      </c>
      <c r="K13" s="1">
        <v>673</v>
      </c>
      <c r="L13" s="1">
        <v>568</v>
      </c>
      <c r="M13" s="1">
        <v>431</v>
      </c>
      <c r="N13" s="1">
        <v>418</v>
      </c>
      <c r="O13" s="1">
        <v>248</v>
      </c>
      <c r="P13" s="1">
        <v>348</v>
      </c>
      <c r="Q13" s="2">
        <v>16.8</v>
      </c>
    </row>
    <row r="14" spans="1:17" x14ac:dyDescent="0.2">
      <c r="A14" s="1" t="s">
        <v>234</v>
      </c>
      <c r="B14" s="1">
        <v>14507</v>
      </c>
      <c r="C14" s="1">
        <v>2380</v>
      </c>
      <c r="D14" s="1">
        <v>2402</v>
      </c>
      <c r="E14" s="1">
        <v>2026</v>
      </c>
      <c r="F14" s="1">
        <v>1504</v>
      </c>
      <c r="G14" s="1">
        <v>948</v>
      </c>
      <c r="H14" s="1">
        <v>1003</v>
      </c>
      <c r="I14" s="1">
        <v>945</v>
      </c>
      <c r="J14" s="1">
        <v>780</v>
      </c>
      <c r="K14" s="1">
        <v>665</v>
      </c>
      <c r="L14" s="1">
        <v>555</v>
      </c>
      <c r="M14" s="1">
        <v>416</v>
      </c>
      <c r="N14" s="1">
        <v>388</v>
      </c>
      <c r="O14" s="1">
        <v>224</v>
      </c>
      <c r="P14" s="1">
        <v>271</v>
      </c>
      <c r="Q14" s="2">
        <v>16.5</v>
      </c>
    </row>
    <row r="15" spans="1:17" x14ac:dyDescent="0.2">
      <c r="A15" s="1" t="s">
        <v>88</v>
      </c>
      <c r="B15" s="1">
        <v>78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</v>
      </c>
      <c r="J15" s="1">
        <v>4</v>
      </c>
      <c r="K15" s="1">
        <v>3</v>
      </c>
      <c r="L15" s="1">
        <v>5</v>
      </c>
      <c r="M15" s="1">
        <v>3</v>
      </c>
      <c r="N15" s="1">
        <v>11</v>
      </c>
      <c r="O15" s="1">
        <v>9</v>
      </c>
      <c r="P15" s="1">
        <v>41</v>
      </c>
      <c r="Q15" s="2">
        <v>66.599999999999994</v>
      </c>
    </row>
    <row r="16" spans="1:17" x14ac:dyDescent="0.2">
      <c r="A16" s="1" t="s">
        <v>89</v>
      </c>
      <c r="B16" s="1">
        <v>31</v>
      </c>
      <c r="C16" s="1">
        <v>0</v>
      </c>
      <c r="D16" s="1">
        <v>0</v>
      </c>
      <c r="E16" s="1">
        <v>0</v>
      </c>
      <c r="F16" s="1">
        <v>0</v>
      </c>
      <c r="G16" s="1">
        <v>2</v>
      </c>
      <c r="H16" s="1">
        <v>0</v>
      </c>
      <c r="I16" s="1">
        <v>0</v>
      </c>
      <c r="J16" s="1">
        <v>1</v>
      </c>
      <c r="K16" s="1">
        <v>2</v>
      </c>
      <c r="L16" s="1">
        <v>3</v>
      </c>
      <c r="M16" s="1">
        <v>5</v>
      </c>
      <c r="N16" s="1">
        <v>1</v>
      </c>
      <c r="O16" s="1">
        <v>4</v>
      </c>
      <c r="P16" s="1">
        <v>13</v>
      </c>
      <c r="Q16" s="2">
        <v>61.9</v>
      </c>
    </row>
    <row r="17" spans="1:17" x14ac:dyDescent="0.2">
      <c r="A17" s="1" t="s">
        <v>90</v>
      </c>
      <c r="B17" s="1">
        <v>12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3</v>
      </c>
      <c r="P17" s="1">
        <v>8</v>
      </c>
      <c r="Q17" s="2">
        <v>73.3</v>
      </c>
    </row>
    <row r="18" spans="1:17" x14ac:dyDescent="0.2">
      <c r="A18" s="1" t="s">
        <v>91</v>
      </c>
      <c r="B18" s="1">
        <v>38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1</v>
      </c>
      <c r="J18" s="1">
        <v>0</v>
      </c>
      <c r="K18" s="1">
        <v>2</v>
      </c>
      <c r="L18" s="1">
        <v>1</v>
      </c>
      <c r="M18" s="1">
        <v>6</v>
      </c>
      <c r="N18" s="1">
        <v>11</v>
      </c>
      <c r="O18" s="1">
        <v>5</v>
      </c>
      <c r="P18" s="1">
        <v>10</v>
      </c>
      <c r="Q18" s="2">
        <v>58.2</v>
      </c>
    </row>
    <row r="19" spans="1:17" x14ac:dyDescent="0.2">
      <c r="A19" s="1" t="s">
        <v>92</v>
      </c>
      <c r="B19" s="1">
        <v>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3</v>
      </c>
      <c r="O19" s="1">
        <v>1</v>
      </c>
      <c r="P19" s="1">
        <v>0</v>
      </c>
      <c r="Q19" s="2">
        <v>57.5</v>
      </c>
    </row>
    <row r="20" spans="1:17" x14ac:dyDescent="0.2">
      <c r="A20" s="1" t="s">
        <v>93</v>
      </c>
      <c r="B20" s="1">
        <v>20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1</v>
      </c>
      <c r="J20" s="1">
        <v>2</v>
      </c>
      <c r="K20" s="1">
        <v>1</v>
      </c>
      <c r="L20" s="1">
        <v>3</v>
      </c>
      <c r="M20" s="1">
        <v>1</v>
      </c>
      <c r="N20" s="1">
        <v>4</v>
      </c>
      <c r="O20" s="1">
        <v>2</v>
      </c>
      <c r="P20" s="1">
        <v>5</v>
      </c>
      <c r="Q20" s="2">
        <v>56.3</v>
      </c>
    </row>
    <row r="21" spans="1:17" x14ac:dyDescent="0.2">
      <c r="A21" s="1" t="s">
        <v>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2">
        <v>0</v>
      </c>
    </row>
    <row r="23" spans="1:17" x14ac:dyDescent="0.2">
      <c r="A23" s="1" t="s">
        <v>212</v>
      </c>
      <c r="B23" s="1">
        <v>14411</v>
      </c>
      <c r="C23" s="1">
        <v>2260</v>
      </c>
      <c r="D23" s="1">
        <v>2143</v>
      </c>
      <c r="E23" s="1">
        <v>1885</v>
      </c>
      <c r="F23" s="1">
        <v>1641</v>
      </c>
      <c r="G23" s="1">
        <v>1336</v>
      </c>
      <c r="H23" s="1">
        <v>1065</v>
      </c>
      <c r="I23" s="1">
        <v>809</v>
      </c>
      <c r="J23" s="1">
        <v>705</v>
      </c>
      <c r="K23" s="1">
        <v>608</v>
      </c>
      <c r="L23" s="1">
        <v>592</v>
      </c>
      <c r="M23" s="1">
        <v>426</v>
      </c>
      <c r="N23" s="1">
        <v>336</v>
      </c>
      <c r="O23" s="1">
        <v>235</v>
      </c>
      <c r="P23" s="1">
        <v>370</v>
      </c>
      <c r="Q23" s="2">
        <v>17.8</v>
      </c>
    </row>
    <row r="24" spans="1:17" x14ac:dyDescent="0.2">
      <c r="A24" s="1" t="s">
        <v>234</v>
      </c>
      <c r="B24" s="1">
        <v>14313</v>
      </c>
      <c r="C24" s="1">
        <v>2260</v>
      </c>
      <c r="D24" s="1">
        <v>2143</v>
      </c>
      <c r="E24" s="1">
        <v>1885</v>
      </c>
      <c r="F24" s="1">
        <v>1641</v>
      </c>
      <c r="G24" s="1">
        <v>1333</v>
      </c>
      <c r="H24" s="1">
        <v>1063</v>
      </c>
      <c r="I24" s="1">
        <v>807</v>
      </c>
      <c r="J24" s="1">
        <v>700</v>
      </c>
      <c r="K24" s="1">
        <v>596</v>
      </c>
      <c r="L24" s="1">
        <v>573</v>
      </c>
      <c r="M24" s="1">
        <v>416</v>
      </c>
      <c r="N24" s="1">
        <v>323</v>
      </c>
      <c r="O24" s="1">
        <v>226</v>
      </c>
      <c r="P24" s="1">
        <v>347</v>
      </c>
      <c r="Q24" s="2">
        <v>17.600000000000001</v>
      </c>
    </row>
    <row r="25" spans="1:17" x14ac:dyDescent="0.2">
      <c r="A25" s="1" t="s">
        <v>88</v>
      </c>
      <c r="B25" s="1">
        <v>23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1</v>
      </c>
      <c r="I25" s="1">
        <v>2</v>
      </c>
      <c r="J25" s="1">
        <v>0</v>
      </c>
      <c r="K25" s="1">
        <v>2</v>
      </c>
      <c r="L25" s="1">
        <v>5</v>
      </c>
      <c r="M25" s="1">
        <v>2</v>
      </c>
      <c r="N25" s="1">
        <v>2</v>
      </c>
      <c r="O25" s="1">
        <v>3</v>
      </c>
      <c r="P25" s="1">
        <v>5</v>
      </c>
      <c r="Q25" s="2">
        <v>51.3</v>
      </c>
    </row>
    <row r="26" spans="1:17" x14ac:dyDescent="0.2">
      <c r="A26" s="1" t="s">
        <v>89</v>
      </c>
      <c r="B26" s="1">
        <v>21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0</v>
      </c>
      <c r="J26" s="1">
        <v>0</v>
      </c>
      <c r="K26" s="1">
        <v>2</v>
      </c>
      <c r="L26" s="1">
        <v>4</v>
      </c>
      <c r="M26" s="1">
        <v>3</v>
      </c>
      <c r="N26" s="1">
        <v>2</v>
      </c>
      <c r="O26" s="1">
        <v>1</v>
      </c>
      <c r="P26" s="1">
        <v>8</v>
      </c>
      <c r="Q26" s="2">
        <v>56.3</v>
      </c>
    </row>
    <row r="27" spans="1:17" x14ac:dyDescent="0.2">
      <c r="A27" s="1" t="s">
        <v>90</v>
      </c>
      <c r="B27" s="1">
        <v>11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">
        <v>0</v>
      </c>
      <c r="L27" s="1">
        <v>2</v>
      </c>
      <c r="M27" s="1">
        <v>1</v>
      </c>
      <c r="N27" s="1">
        <v>1</v>
      </c>
      <c r="O27" s="1">
        <v>2</v>
      </c>
      <c r="P27" s="1">
        <v>3</v>
      </c>
      <c r="Q27" s="2">
        <v>57.5</v>
      </c>
    </row>
    <row r="28" spans="1:17" x14ac:dyDescent="0.2">
      <c r="A28" s="1" t="s">
        <v>91</v>
      </c>
      <c r="B28" s="1">
        <v>29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5</v>
      </c>
      <c r="L28" s="1">
        <v>8</v>
      </c>
      <c r="M28" s="1">
        <v>4</v>
      </c>
      <c r="N28" s="1">
        <v>3</v>
      </c>
      <c r="O28" s="1">
        <v>3</v>
      </c>
      <c r="P28" s="1">
        <v>4</v>
      </c>
      <c r="Q28" s="2">
        <v>49.7</v>
      </c>
    </row>
    <row r="29" spans="1:17" x14ac:dyDescent="0.2">
      <c r="A29" s="1" t="s">
        <v>92</v>
      </c>
      <c r="B29" s="1">
        <v>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</v>
      </c>
      <c r="L29" s="1">
        <v>0</v>
      </c>
      <c r="M29" s="1">
        <v>0</v>
      </c>
      <c r="N29" s="1">
        <v>1</v>
      </c>
      <c r="O29" s="1">
        <v>0</v>
      </c>
      <c r="P29" s="1">
        <v>2</v>
      </c>
      <c r="Q29" s="2">
        <v>57.5</v>
      </c>
    </row>
    <row r="30" spans="1:17" x14ac:dyDescent="0.2">
      <c r="A30" s="1" t="s">
        <v>93</v>
      </c>
      <c r="B30" s="1">
        <v>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</v>
      </c>
      <c r="K30" s="1">
        <v>1</v>
      </c>
      <c r="L30" s="1">
        <v>0</v>
      </c>
      <c r="M30" s="1">
        <v>0</v>
      </c>
      <c r="N30" s="1">
        <v>4</v>
      </c>
      <c r="O30" s="1">
        <v>0</v>
      </c>
      <c r="P30" s="1">
        <v>1</v>
      </c>
      <c r="Q30" s="2">
        <v>56.3</v>
      </c>
    </row>
    <row r="31" spans="1:17" x14ac:dyDescent="0.2">
      <c r="A31" s="1" t="s">
        <v>94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2">
        <v>27.5</v>
      </c>
    </row>
    <row r="32" spans="1:17" x14ac:dyDescent="0.2">
      <c r="A32" s="9" t="s">
        <v>150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</sheetData>
  <mergeCells count="1">
    <mergeCell ref="A32:Q3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D632-B783-4666-90E8-30BC46B4149C}">
  <dimension ref="A1:Q39"/>
  <sheetViews>
    <sheetView view="pageBreakPreview" topLeftCell="A16" zoomScale="125" zoomScaleNormal="100" zoomScaleSheetLayoutView="125" workbookViewId="0">
      <selection activeCell="A27" activeCellId="1" sqref="A26:XFD26 A27:XFD27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198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29100</v>
      </c>
      <c r="C3" s="1">
        <v>4640</v>
      </c>
      <c r="D3" s="1">
        <v>4545</v>
      </c>
      <c r="E3" s="1">
        <v>3911</v>
      </c>
      <c r="F3" s="1">
        <v>3145</v>
      </c>
      <c r="G3" s="1">
        <v>2287</v>
      </c>
      <c r="H3" s="1">
        <v>2070</v>
      </c>
      <c r="I3" s="1">
        <v>1758</v>
      </c>
      <c r="J3" s="1">
        <v>1492</v>
      </c>
      <c r="K3" s="1">
        <v>1281</v>
      </c>
      <c r="L3" s="1">
        <v>1159</v>
      </c>
      <c r="M3" s="1">
        <v>857</v>
      </c>
      <c r="N3" s="1">
        <v>754</v>
      </c>
      <c r="O3" s="1">
        <v>483</v>
      </c>
      <c r="P3" s="1">
        <v>718</v>
      </c>
      <c r="Q3" s="2">
        <v>17.3</v>
      </c>
    </row>
    <row r="4" spans="1:17" x14ac:dyDescent="0.2">
      <c r="A4" s="1" t="s">
        <v>65</v>
      </c>
      <c r="B4" s="1">
        <v>8370</v>
      </c>
      <c r="C4" s="1">
        <v>0</v>
      </c>
      <c r="D4" s="1">
        <v>1</v>
      </c>
      <c r="E4" s="1">
        <v>6</v>
      </c>
      <c r="F4" s="1">
        <v>395</v>
      </c>
      <c r="G4" s="1">
        <v>1151</v>
      </c>
      <c r="H4" s="1">
        <v>1298</v>
      </c>
      <c r="I4" s="1">
        <v>1222</v>
      </c>
      <c r="J4" s="1">
        <v>1063</v>
      </c>
      <c r="K4" s="1">
        <v>879</v>
      </c>
      <c r="L4" s="1">
        <v>764</v>
      </c>
      <c r="M4" s="1">
        <v>530</v>
      </c>
      <c r="N4" s="1">
        <v>443</v>
      </c>
      <c r="O4" s="1">
        <v>266</v>
      </c>
      <c r="P4" s="1">
        <v>352</v>
      </c>
      <c r="Q4" s="2">
        <v>35.5</v>
      </c>
    </row>
    <row r="5" spans="1:17" x14ac:dyDescent="0.2">
      <c r="A5" s="1" t="s">
        <v>95</v>
      </c>
      <c r="B5" s="1">
        <v>267</v>
      </c>
      <c r="C5" s="1">
        <v>55</v>
      </c>
      <c r="D5" s="1">
        <v>60</v>
      </c>
      <c r="E5" s="1">
        <v>39</v>
      </c>
      <c r="F5" s="1">
        <v>33</v>
      </c>
      <c r="G5" s="1">
        <v>13</v>
      </c>
      <c r="H5" s="1">
        <v>16</v>
      </c>
      <c r="I5" s="1">
        <v>4</v>
      </c>
      <c r="J5" s="1">
        <v>8</v>
      </c>
      <c r="K5" s="1">
        <v>5</v>
      </c>
      <c r="L5" s="1">
        <v>7</v>
      </c>
      <c r="M5" s="1">
        <v>6</v>
      </c>
      <c r="N5" s="1">
        <v>7</v>
      </c>
      <c r="O5" s="1">
        <v>5</v>
      </c>
      <c r="P5" s="1">
        <v>9</v>
      </c>
      <c r="Q5" s="2">
        <v>12.4</v>
      </c>
    </row>
    <row r="6" spans="1:17" x14ac:dyDescent="0.2">
      <c r="A6" s="1" t="s">
        <v>96</v>
      </c>
      <c r="B6" s="1">
        <v>66</v>
      </c>
      <c r="C6" s="1">
        <v>10</v>
      </c>
      <c r="D6" s="1">
        <v>16</v>
      </c>
      <c r="E6" s="1">
        <v>7</v>
      </c>
      <c r="F6" s="1">
        <v>9</v>
      </c>
      <c r="G6" s="1">
        <v>4</v>
      </c>
      <c r="H6" s="1">
        <v>0</v>
      </c>
      <c r="I6" s="1">
        <v>4</v>
      </c>
      <c r="J6" s="1">
        <v>4</v>
      </c>
      <c r="K6" s="1">
        <v>1</v>
      </c>
      <c r="L6" s="1">
        <v>3</v>
      </c>
      <c r="M6" s="1">
        <v>5</v>
      </c>
      <c r="N6" s="1">
        <v>1</v>
      </c>
      <c r="O6" s="1">
        <v>1</v>
      </c>
      <c r="P6" s="1">
        <v>1</v>
      </c>
      <c r="Q6" s="2">
        <v>15</v>
      </c>
    </row>
    <row r="7" spans="1:17" x14ac:dyDescent="0.2">
      <c r="A7" s="1" t="s">
        <v>97</v>
      </c>
      <c r="B7" s="1">
        <v>17481</v>
      </c>
      <c r="C7" s="1">
        <v>4009</v>
      </c>
      <c r="D7" s="1">
        <v>3843</v>
      </c>
      <c r="E7" s="1">
        <v>3241</v>
      </c>
      <c r="F7" s="1">
        <v>2307</v>
      </c>
      <c r="G7" s="1">
        <v>982</v>
      </c>
      <c r="H7" s="1">
        <v>670</v>
      </c>
      <c r="I7" s="1">
        <v>473</v>
      </c>
      <c r="J7" s="1">
        <v>370</v>
      </c>
      <c r="K7" s="1">
        <v>335</v>
      </c>
      <c r="L7" s="1">
        <v>321</v>
      </c>
      <c r="M7" s="1">
        <v>245</v>
      </c>
      <c r="N7" s="1">
        <v>238</v>
      </c>
      <c r="O7" s="1">
        <v>166</v>
      </c>
      <c r="P7" s="1">
        <v>281</v>
      </c>
      <c r="Q7" s="2">
        <v>11.4</v>
      </c>
    </row>
    <row r="8" spans="1:17" x14ac:dyDescent="0.2">
      <c r="A8" s="1" t="s">
        <v>98</v>
      </c>
      <c r="B8" s="1">
        <v>2915</v>
      </c>
      <c r="C8" s="1">
        <v>566</v>
      </c>
      <c r="D8" s="1">
        <v>625</v>
      </c>
      <c r="E8" s="1">
        <v>618</v>
      </c>
      <c r="F8" s="1">
        <v>400</v>
      </c>
      <c r="G8" s="1">
        <v>137</v>
      </c>
      <c r="H8" s="1">
        <v>86</v>
      </c>
      <c r="I8" s="1">
        <v>55</v>
      </c>
      <c r="J8" s="1">
        <v>47</v>
      </c>
      <c r="K8" s="1">
        <v>61</v>
      </c>
      <c r="L8" s="1">
        <v>64</v>
      </c>
      <c r="M8" s="1">
        <v>71</v>
      </c>
      <c r="N8" s="1">
        <v>65</v>
      </c>
      <c r="O8" s="1">
        <v>45</v>
      </c>
      <c r="P8" s="1">
        <v>75</v>
      </c>
      <c r="Q8" s="2">
        <v>12.2</v>
      </c>
    </row>
    <row r="9" spans="1:17" x14ac:dyDescent="0.2">
      <c r="A9" s="1" t="s">
        <v>3</v>
      </c>
      <c r="B9" s="1">
        <v>1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2">
        <v>17.5</v>
      </c>
    </row>
    <row r="11" spans="1:17" x14ac:dyDescent="0.2">
      <c r="A11" s="1" t="s">
        <v>148</v>
      </c>
      <c r="B11" s="1">
        <v>14690</v>
      </c>
      <c r="C11" s="1">
        <v>2380</v>
      </c>
      <c r="D11" s="1">
        <v>2402</v>
      </c>
      <c r="E11" s="1">
        <v>2026</v>
      </c>
      <c r="F11" s="1">
        <v>1504</v>
      </c>
      <c r="G11" s="1">
        <v>951</v>
      </c>
      <c r="H11" s="1">
        <v>1005</v>
      </c>
      <c r="I11" s="1">
        <v>949</v>
      </c>
      <c r="J11" s="1">
        <v>787</v>
      </c>
      <c r="K11" s="1">
        <v>673</v>
      </c>
      <c r="L11" s="1">
        <v>568</v>
      </c>
      <c r="M11" s="1">
        <v>431</v>
      </c>
      <c r="N11" s="1">
        <v>418</v>
      </c>
      <c r="O11" s="1">
        <v>248</v>
      </c>
      <c r="P11" s="1">
        <v>348</v>
      </c>
      <c r="Q11" s="2">
        <v>16.8</v>
      </c>
    </row>
    <row r="12" spans="1:17" x14ac:dyDescent="0.2">
      <c r="A12" s="1" t="s">
        <v>65</v>
      </c>
      <c r="B12" s="1">
        <v>5326</v>
      </c>
      <c r="C12" s="1">
        <v>0</v>
      </c>
      <c r="D12" s="1">
        <v>1</v>
      </c>
      <c r="E12" s="1">
        <v>4</v>
      </c>
      <c r="F12" s="1">
        <v>159</v>
      </c>
      <c r="G12" s="1">
        <v>576</v>
      </c>
      <c r="H12" s="1">
        <v>787</v>
      </c>
      <c r="I12" s="1">
        <v>830</v>
      </c>
      <c r="J12" s="1">
        <v>714</v>
      </c>
      <c r="K12" s="1">
        <v>583</v>
      </c>
      <c r="L12" s="1">
        <v>506</v>
      </c>
      <c r="M12" s="1">
        <v>378</v>
      </c>
      <c r="N12" s="1">
        <v>347</v>
      </c>
      <c r="O12" s="1">
        <v>196</v>
      </c>
      <c r="P12" s="1">
        <v>245</v>
      </c>
      <c r="Q12" s="2">
        <v>37.1</v>
      </c>
    </row>
    <row r="13" spans="1:17" x14ac:dyDescent="0.2">
      <c r="A13" s="1" t="s">
        <v>95</v>
      </c>
      <c r="B13" s="1">
        <v>140</v>
      </c>
      <c r="C13" s="1">
        <v>29</v>
      </c>
      <c r="D13" s="1">
        <v>33</v>
      </c>
      <c r="E13" s="1">
        <v>24</v>
      </c>
      <c r="F13" s="1">
        <v>19</v>
      </c>
      <c r="G13" s="1">
        <v>7</v>
      </c>
      <c r="H13" s="1">
        <v>7</v>
      </c>
      <c r="I13" s="1">
        <v>3</v>
      </c>
      <c r="J13" s="1">
        <v>3</v>
      </c>
      <c r="K13" s="1">
        <v>1</v>
      </c>
      <c r="L13" s="1">
        <v>4</v>
      </c>
      <c r="M13" s="1">
        <v>0</v>
      </c>
      <c r="N13" s="1">
        <v>2</v>
      </c>
      <c r="O13" s="1">
        <v>5</v>
      </c>
      <c r="P13" s="1">
        <v>3</v>
      </c>
      <c r="Q13" s="2">
        <v>11.7</v>
      </c>
    </row>
    <row r="14" spans="1:17" x14ac:dyDescent="0.2">
      <c r="A14" s="1" t="s">
        <v>96</v>
      </c>
      <c r="B14" s="1">
        <v>23</v>
      </c>
      <c r="C14" s="1">
        <v>5</v>
      </c>
      <c r="D14" s="1">
        <v>9</v>
      </c>
      <c r="E14" s="1">
        <v>2</v>
      </c>
      <c r="F14" s="1">
        <v>3</v>
      </c>
      <c r="G14" s="1">
        <v>2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  <c r="P14" s="1">
        <v>1</v>
      </c>
      <c r="Q14" s="2">
        <v>8.6</v>
      </c>
    </row>
    <row r="15" spans="1:17" x14ac:dyDescent="0.2">
      <c r="A15" s="1" t="s">
        <v>97</v>
      </c>
      <c r="B15" s="1">
        <v>7888</v>
      </c>
      <c r="C15" s="1">
        <v>2072</v>
      </c>
      <c r="D15" s="1">
        <v>2026</v>
      </c>
      <c r="E15" s="1">
        <v>1661</v>
      </c>
      <c r="F15" s="1">
        <v>1119</v>
      </c>
      <c r="G15" s="1">
        <v>321</v>
      </c>
      <c r="H15" s="1">
        <v>178</v>
      </c>
      <c r="I15" s="1">
        <v>100</v>
      </c>
      <c r="J15" s="1">
        <v>56</v>
      </c>
      <c r="K15" s="1">
        <v>75</v>
      </c>
      <c r="L15" s="1">
        <v>50</v>
      </c>
      <c r="M15" s="1">
        <v>42</v>
      </c>
      <c r="N15" s="1">
        <v>59</v>
      </c>
      <c r="O15" s="1">
        <v>41</v>
      </c>
      <c r="P15" s="1">
        <v>88</v>
      </c>
      <c r="Q15" s="2">
        <v>9.6</v>
      </c>
    </row>
    <row r="16" spans="1:17" x14ac:dyDescent="0.2">
      <c r="A16" s="1" t="s">
        <v>98</v>
      </c>
      <c r="B16" s="1">
        <v>1313</v>
      </c>
      <c r="C16" s="1">
        <v>274</v>
      </c>
      <c r="D16" s="1">
        <v>333</v>
      </c>
      <c r="E16" s="1">
        <v>335</v>
      </c>
      <c r="F16" s="1">
        <v>204</v>
      </c>
      <c r="G16" s="1">
        <v>45</v>
      </c>
      <c r="H16" s="1">
        <v>33</v>
      </c>
      <c r="I16" s="1">
        <v>16</v>
      </c>
      <c r="J16" s="1">
        <v>14</v>
      </c>
      <c r="K16" s="1">
        <v>14</v>
      </c>
      <c r="L16" s="1">
        <v>8</v>
      </c>
      <c r="M16" s="1">
        <v>10</v>
      </c>
      <c r="N16" s="1">
        <v>10</v>
      </c>
      <c r="O16" s="1">
        <v>6</v>
      </c>
      <c r="P16" s="1">
        <v>11</v>
      </c>
      <c r="Q16" s="2">
        <v>10.7</v>
      </c>
    </row>
    <row r="17" spans="1:17" x14ac:dyDescent="0.2">
      <c r="A17" s="1" t="s">
        <v>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2">
        <v>0</v>
      </c>
    </row>
    <row r="19" spans="1:17" x14ac:dyDescent="0.2">
      <c r="A19" s="1" t="s">
        <v>212</v>
      </c>
      <c r="B19" s="1">
        <v>14410</v>
      </c>
      <c r="C19" s="1">
        <v>2260</v>
      </c>
      <c r="D19" s="1">
        <v>2143</v>
      </c>
      <c r="E19" s="1">
        <v>1885</v>
      </c>
      <c r="F19" s="1">
        <v>1641</v>
      </c>
      <c r="G19" s="1">
        <v>1336</v>
      </c>
      <c r="H19" s="1">
        <v>1065</v>
      </c>
      <c r="I19" s="1">
        <v>809</v>
      </c>
      <c r="J19" s="1">
        <v>705</v>
      </c>
      <c r="K19" s="1">
        <v>608</v>
      </c>
      <c r="L19" s="1">
        <v>591</v>
      </c>
      <c r="M19" s="1">
        <v>426</v>
      </c>
      <c r="N19" s="1">
        <v>336</v>
      </c>
      <c r="O19" s="1">
        <v>235</v>
      </c>
      <c r="P19" s="1">
        <v>370</v>
      </c>
      <c r="Q19" s="2">
        <v>17.8</v>
      </c>
    </row>
    <row r="20" spans="1:17" x14ac:dyDescent="0.2">
      <c r="A20" s="1" t="s">
        <v>65</v>
      </c>
      <c r="B20" s="1">
        <v>3044</v>
      </c>
      <c r="C20" s="1">
        <v>0</v>
      </c>
      <c r="D20" s="1">
        <v>0</v>
      </c>
      <c r="E20" s="1">
        <v>2</v>
      </c>
      <c r="F20" s="1">
        <v>236</v>
      </c>
      <c r="G20" s="1">
        <v>575</v>
      </c>
      <c r="H20" s="1">
        <v>511</v>
      </c>
      <c r="I20" s="1">
        <v>392</v>
      </c>
      <c r="J20" s="1">
        <v>349</v>
      </c>
      <c r="K20" s="1">
        <v>296</v>
      </c>
      <c r="L20" s="1">
        <v>258</v>
      </c>
      <c r="M20" s="1">
        <v>152</v>
      </c>
      <c r="N20" s="1">
        <v>96</v>
      </c>
      <c r="O20" s="1">
        <v>70</v>
      </c>
      <c r="P20" s="1">
        <v>107</v>
      </c>
      <c r="Q20" s="2">
        <v>32.5</v>
      </c>
    </row>
    <row r="21" spans="1:17" x14ac:dyDescent="0.2">
      <c r="A21" s="1" t="s">
        <v>95</v>
      </c>
      <c r="B21" s="1">
        <v>127</v>
      </c>
      <c r="C21" s="1">
        <v>26</v>
      </c>
      <c r="D21" s="1">
        <v>27</v>
      </c>
      <c r="E21" s="1">
        <v>15</v>
      </c>
      <c r="F21" s="1">
        <v>14</v>
      </c>
      <c r="G21" s="1">
        <v>6</v>
      </c>
      <c r="H21" s="1">
        <v>9</v>
      </c>
      <c r="I21" s="1">
        <v>1</v>
      </c>
      <c r="J21" s="1">
        <v>5</v>
      </c>
      <c r="K21" s="1">
        <v>4</v>
      </c>
      <c r="L21" s="1">
        <v>3</v>
      </c>
      <c r="M21" s="1">
        <v>6</v>
      </c>
      <c r="N21" s="1">
        <v>5</v>
      </c>
      <c r="O21" s="1">
        <v>0</v>
      </c>
      <c r="P21" s="1">
        <v>6</v>
      </c>
      <c r="Q21" s="2">
        <v>13.5</v>
      </c>
    </row>
    <row r="22" spans="1:17" x14ac:dyDescent="0.2">
      <c r="A22" s="1" t="s">
        <v>96</v>
      </c>
      <c r="B22" s="1">
        <v>43</v>
      </c>
      <c r="C22" s="1">
        <v>5</v>
      </c>
      <c r="D22" s="1">
        <v>7</v>
      </c>
      <c r="E22" s="1">
        <v>5</v>
      </c>
      <c r="F22" s="1">
        <v>6</v>
      </c>
      <c r="G22" s="1">
        <v>2</v>
      </c>
      <c r="H22" s="1">
        <v>0</v>
      </c>
      <c r="I22" s="1">
        <v>4</v>
      </c>
      <c r="J22" s="1">
        <v>4</v>
      </c>
      <c r="K22" s="1">
        <v>1</v>
      </c>
      <c r="L22" s="1">
        <v>3</v>
      </c>
      <c r="M22" s="1">
        <v>4</v>
      </c>
      <c r="N22" s="1">
        <v>1</v>
      </c>
      <c r="O22" s="1">
        <v>1</v>
      </c>
      <c r="P22" s="1">
        <v>0</v>
      </c>
      <c r="Q22" s="2">
        <v>18.8</v>
      </c>
    </row>
    <row r="23" spans="1:17" x14ac:dyDescent="0.2">
      <c r="A23" s="1" t="s">
        <v>97</v>
      </c>
      <c r="B23" s="1">
        <v>9593</v>
      </c>
      <c r="C23" s="1">
        <v>1937</v>
      </c>
      <c r="D23" s="1">
        <v>1817</v>
      </c>
      <c r="E23" s="1">
        <v>1580</v>
      </c>
      <c r="F23" s="1">
        <v>1188</v>
      </c>
      <c r="G23" s="1">
        <v>661</v>
      </c>
      <c r="H23" s="1">
        <v>492</v>
      </c>
      <c r="I23" s="1">
        <v>373</v>
      </c>
      <c r="J23" s="1">
        <v>314</v>
      </c>
      <c r="K23" s="1">
        <v>260</v>
      </c>
      <c r="L23" s="1">
        <v>271</v>
      </c>
      <c r="M23" s="1">
        <v>203</v>
      </c>
      <c r="N23" s="1">
        <v>179</v>
      </c>
      <c r="O23" s="1">
        <v>125</v>
      </c>
      <c r="P23" s="1">
        <v>193</v>
      </c>
      <c r="Q23" s="2">
        <v>13.3</v>
      </c>
    </row>
    <row r="24" spans="1:17" x14ac:dyDescent="0.2">
      <c r="A24" s="1" t="s">
        <v>98</v>
      </c>
      <c r="B24" s="1">
        <v>1602</v>
      </c>
      <c r="C24" s="1">
        <v>292</v>
      </c>
      <c r="D24" s="1">
        <v>292</v>
      </c>
      <c r="E24" s="1">
        <v>283</v>
      </c>
      <c r="F24" s="1">
        <v>196</v>
      </c>
      <c r="G24" s="1">
        <v>92</v>
      </c>
      <c r="H24" s="1">
        <v>53</v>
      </c>
      <c r="I24" s="1">
        <v>39</v>
      </c>
      <c r="J24" s="1">
        <v>33</v>
      </c>
      <c r="K24" s="1">
        <v>47</v>
      </c>
      <c r="L24" s="1">
        <v>56</v>
      </c>
      <c r="M24" s="1">
        <v>61</v>
      </c>
      <c r="N24" s="1">
        <v>55</v>
      </c>
      <c r="O24" s="1">
        <v>39</v>
      </c>
      <c r="P24" s="1">
        <v>64</v>
      </c>
      <c r="Q24" s="2">
        <v>13.8</v>
      </c>
    </row>
    <row r="25" spans="1:17" x14ac:dyDescent="0.2">
      <c r="A25" s="1" t="s">
        <v>3</v>
      </c>
      <c r="B25" s="1">
        <v>1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2">
        <v>17.5</v>
      </c>
    </row>
    <row r="27" spans="1:17" x14ac:dyDescent="0.2">
      <c r="A27" s="1" t="s">
        <v>99</v>
      </c>
    </row>
    <row r="29" spans="1:17" x14ac:dyDescent="0.2">
      <c r="A29" s="1" t="s">
        <v>0</v>
      </c>
      <c r="B29" s="1">
        <v>161</v>
      </c>
      <c r="C29" s="1">
        <v>1</v>
      </c>
      <c r="D29" s="1">
        <v>0</v>
      </c>
      <c r="E29" s="1">
        <v>1</v>
      </c>
      <c r="F29" s="1">
        <v>73</v>
      </c>
      <c r="G29" s="1">
        <v>26</v>
      </c>
      <c r="H29" s="1">
        <v>16</v>
      </c>
      <c r="I29" s="1">
        <v>13</v>
      </c>
      <c r="J29" s="1">
        <v>9</v>
      </c>
      <c r="K29" s="1">
        <v>11</v>
      </c>
      <c r="L29" s="1">
        <v>3</v>
      </c>
      <c r="M29" s="1">
        <v>5</v>
      </c>
      <c r="N29" s="1">
        <v>2</v>
      </c>
      <c r="O29" s="1">
        <v>1</v>
      </c>
      <c r="P29" s="1">
        <v>0</v>
      </c>
      <c r="Q29" s="2">
        <v>21.1</v>
      </c>
    </row>
    <row r="30" spans="1:17" x14ac:dyDescent="0.2">
      <c r="A30" s="1" t="s">
        <v>100</v>
      </c>
      <c r="B30" s="1">
        <v>23</v>
      </c>
      <c r="C30" s="1">
        <v>1</v>
      </c>
      <c r="D30" s="1">
        <v>0</v>
      </c>
      <c r="E30" s="1">
        <v>0</v>
      </c>
      <c r="F30" s="1">
        <v>7</v>
      </c>
      <c r="G30" s="1">
        <v>6</v>
      </c>
      <c r="H30" s="1">
        <v>0</v>
      </c>
      <c r="I30" s="1">
        <v>4</v>
      </c>
      <c r="J30" s="1">
        <v>0</v>
      </c>
      <c r="K30" s="1">
        <v>2</v>
      </c>
      <c r="L30" s="1">
        <v>1</v>
      </c>
      <c r="M30" s="1">
        <v>1</v>
      </c>
      <c r="N30" s="1">
        <v>0</v>
      </c>
      <c r="O30" s="1">
        <v>1</v>
      </c>
      <c r="P30" s="1">
        <v>0</v>
      </c>
      <c r="Q30" s="2">
        <v>22.9</v>
      </c>
    </row>
    <row r="31" spans="1:17" x14ac:dyDescent="0.2">
      <c r="A31" s="1" t="s">
        <v>101</v>
      </c>
      <c r="B31" s="1">
        <v>76</v>
      </c>
      <c r="C31" s="1">
        <v>0</v>
      </c>
      <c r="D31" s="1">
        <v>0</v>
      </c>
      <c r="E31" s="1">
        <v>1</v>
      </c>
      <c r="F31" s="1">
        <v>59</v>
      </c>
      <c r="G31" s="1">
        <v>5</v>
      </c>
      <c r="H31" s="1">
        <v>0</v>
      </c>
      <c r="I31" s="1">
        <v>0</v>
      </c>
      <c r="J31" s="1">
        <v>4</v>
      </c>
      <c r="K31" s="1">
        <v>3</v>
      </c>
      <c r="L31" s="1">
        <v>0</v>
      </c>
      <c r="M31" s="1">
        <v>3</v>
      </c>
      <c r="N31" s="1">
        <v>1</v>
      </c>
      <c r="O31" s="1">
        <v>0</v>
      </c>
      <c r="P31" s="1">
        <v>0</v>
      </c>
      <c r="Q31" s="2">
        <v>18.100000000000001</v>
      </c>
    </row>
    <row r="32" spans="1:17" x14ac:dyDescent="0.2">
      <c r="A32" s="1" t="s">
        <v>102</v>
      </c>
      <c r="B32" s="1">
        <v>13</v>
      </c>
      <c r="C32" s="1">
        <v>0</v>
      </c>
      <c r="D32" s="1">
        <v>0</v>
      </c>
      <c r="E32" s="1">
        <v>0</v>
      </c>
      <c r="F32" s="1">
        <v>1</v>
      </c>
      <c r="G32" s="1">
        <v>5</v>
      </c>
      <c r="H32" s="1">
        <v>3</v>
      </c>
      <c r="I32" s="1">
        <v>1</v>
      </c>
      <c r="J32" s="1">
        <v>2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2">
        <v>25.8</v>
      </c>
    </row>
    <row r="33" spans="1:17" x14ac:dyDescent="0.2">
      <c r="A33" s="1" t="s">
        <v>103</v>
      </c>
      <c r="B33" s="1">
        <v>10</v>
      </c>
      <c r="C33" s="1">
        <v>0</v>
      </c>
      <c r="D33" s="1">
        <v>0</v>
      </c>
      <c r="E33" s="1">
        <v>0</v>
      </c>
      <c r="F33" s="1">
        <v>2</v>
      </c>
      <c r="G33" s="1">
        <v>2</v>
      </c>
      <c r="H33" s="1">
        <v>5</v>
      </c>
      <c r="I33" s="1">
        <v>0</v>
      </c>
      <c r="J33" s="1">
        <v>0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2">
        <v>26</v>
      </c>
    </row>
    <row r="34" spans="1:17" x14ac:dyDescent="0.2">
      <c r="A34" s="1" t="s">
        <v>104</v>
      </c>
      <c r="B34" s="1">
        <v>17</v>
      </c>
      <c r="C34" s="1">
        <v>0</v>
      </c>
      <c r="D34" s="1">
        <v>0</v>
      </c>
      <c r="E34" s="1">
        <v>0</v>
      </c>
      <c r="F34" s="1">
        <v>2</v>
      </c>
      <c r="G34" s="1">
        <v>3</v>
      </c>
      <c r="H34" s="1">
        <v>3</v>
      </c>
      <c r="I34" s="1">
        <v>4</v>
      </c>
      <c r="J34" s="1">
        <v>1</v>
      </c>
      <c r="K34" s="1">
        <v>1</v>
      </c>
      <c r="L34" s="1">
        <v>2</v>
      </c>
      <c r="M34" s="1">
        <v>0</v>
      </c>
      <c r="N34" s="1">
        <v>1</v>
      </c>
      <c r="O34" s="1">
        <v>0</v>
      </c>
      <c r="P34" s="1">
        <v>0</v>
      </c>
      <c r="Q34" s="2">
        <v>30.6</v>
      </c>
    </row>
    <row r="35" spans="1:17" x14ac:dyDescent="0.2">
      <c r="A35" s="1" t="s">
        <v>105</v>
      </c>
      <c r="B35" s="1">
        <v>12</v>
      </c>
      <c r="C35" s="1">
        <v>0</v>
      </c>
      <c r="D35" s="1">
        <v>0</v>
      </c>
      <c r="E35" s="1">
        <v>0</v>
      </c>
      <c r="F35" s="1">
        <v>0</v>
      </c>
      <c r="G35" s="1">
        <v>3</v>
      </c>
      <c r="H35" s="1">
        <v>3</v>
      </c>
      <c r="I35" s="1">
        <v>2</v>
      </c>
      <c r="J35" s="1">
        <v>0</v>
      </c>
      <c r="K35" s="1">
        <v>3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2">
        <v>30</v>
      </c>
    </row>
    <row r="36" spans="1:17" x14ac:dyDescent="0.2">
      <c r="A36" s="1" t="s">
        <v>106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2">
        <v>0</v>
      </c>
    </row>
    <row r="37" spans="1:17" x14ac:dyDescent="0.2">
      <c r="A37" s="1" t="s">
        <v>107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2">
        <v>0</v>
      </c>
    </row>
    <row r="38" spans="1:17" x14ac:dyDescent="0.2">
      <c r="A38" s="1" t="s">
        <v>3</v>
      </c>
      <c r="B38" s="1">
        <v>10</v>
      </c>
      <c r="C38" s="1">
        <v>0</v>
      </c>
      <c r="D38" s="1">
        <v>0</v>
      </c>
      <c r="E38" s="1">
        <v>0</v>
      </c>
      <c r="F38" s="1">
        <v>2</v>
      </c>
      <c r="G38" s="1">
        <v>2</v>
      </c>
      <c r="H38" s="1">
        <v>2</v>
      </c>
      <c r="I38" s="1">
        <v>2</v>
      </c>
      <c r="J38" s="1">
        <v>2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2">
        <v>27.5</v>
      </c>
    </row>
    <row r="39" spans="1:17" x14ac:dyDescent="0.2">
      <c r="A39" s="9" t="s">
        <v>150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</sheetData>
  <mergeCells count="1">
    <mergeCell ref="A39:Q39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DB6E-1A00-468C-BBD7-8D93C6D9DB3D}">
  <dimension ref="A1:N3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1.21875" style="7" customWidth="1"/>
    <col min="2" max="2" width="5.33203125" style="1" customWidth="1"/>
    <col min="3" max="9" width="5.109375" style="1" customWidth="1"/>
    <col min="10" max="13" width="4.5546875" style="1" customWidth="1"/>
    <col min="14" max="14" width="4.33203125" style="2" customWidth="1"/>
    <col min="15" max="16384" width="8.88671875" style="1"/>
  </cols>
  <sheetData>
    <row r="1" spans="1:14" x14ac:dyDescent="0.2">
      <c r="A1" s="7" t="s">
        <v>235</v>
      </c>
    </row>
    <row r="2" spans="1:14" s="6" customFormat="1" x14ac:dyDescent="0.2">
      <c r="A2" s="8"/>
      <c r="B2" s="4" t="s">
        <v>0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142</v>
      </c>
      <c r="K2" s="4" t="s">
        <v>143</v>
      </c>
      <c r="L2" s="4" t="s">
        <v>144</v>
      </c>
      <c r="M2" s="4" t="s">
        <v>13</v>
      </c>
      <c r="N2" s="5" t="s">
        <v>4</v>
      </c>
    </row>
    <row r="3" spans="1:14" x14ac:dyDescent="0.2">
      <c r="A3" s="7" t="s">
        <v>0</v>
      </c>
      <c r="B3" s="1">
        <v>4929</v>
      </c>
      <c r="C3" s="1">
        <v>93</v>
      </c>
      <c r="D3" s="1">
        <v>490</v>
      </c>
      <c r="E3" s="1">
        <v>782</v>
      </c>
      <c r="F3" s="1">
        <v>699</v>
      </c>
      <c r="G3" s="1">
        <v>629</v>
      </c>
      <c r="H3" s="1">
        <v>541</v>
      </c>
      <c r="I3" s="1">
        <v>537</v>
      </c>
      <c r="J3" s="1">
        <v>380</v>
      </c>
      <c r="K3" s="1">
        <v>284</v>
      </c>
      <c r="L3" s="1">
        <v>196</v>
      </c>
      <c r="M3" s="1">
        <v>298</v>
      </c>
      <c r="N3" s="2">
        <v>38.200000000000003</v>
      </c>
    </row>
    <row r="4" spans="1:14" x14ac:dyDescent="0.2">
      <c r="A4" s="7" t="s">
        <v>108</v>
      </c>
      <c r="B4" s="1">
        <v>104</v>
      </c>
      <c r="C4" s="1">
        <v>11</v>
      </c>
      <c r="D4" s="1">
        <v>12</v>
      </c>
      <c r="E4" s="1">
        <v>12</v>
      </c>
      <c r="F4" s="1">
        <v>17</v>
      </c>
      <c r="G4" s="1">
        <v>7</v>
      </c>
      <c r="H4" s="1">
        <v>11</v>
      </c>
      <c r="I4" s="1">
        <v>6</v>
      </c>
      <c r="J4" s="1">
        <v>14</v>
      </c>
      <c r="K4" s="1">
        <v>7</v>
      </c>
      <c r="L4" s="1">
        <v>6</v>
      </c>
      <c r="M4" s="1">
        <v>1</v>
      </c>
      <c r="N4" s="2">
        <v>35</v>
      </c>
    </row>
    <row r="5" spans="1:14" x14ac:dyDescent="0.2">
      <c r="A5" s="7">
        <v>16</v>
      </c>
      <c r="B5" s="1">
        <v>126</v>
      </c>
      <c r="C5" s="1">
        <v>15</v>
      </c>
      <c r="D5" s="1">
        <v>12</v>
      </c>
      <c r="E5" s="1">
        <v>22</v>
      </c>
      <c r="F5" s="1">
        <v>9</v>
      </c>
      <c r="G5" s="1">
        <v>14</v>
      </c>
      <c r="H5" s="1">
        <v>8</v>
      </c>
      <c r="I5" s="1">
        <v>15</v>
      </c>
      <c r="J5" s="1">
        <v>12</v>
      </c>
      <c r="K5" s="1">
        <v>10</v>
      </c>
      <c r="L5" s="1">
        <v>6</v>
      </c>
      <c r="M5" s="1">
        <v>3</v>
      </c>
      <c r="N5" s="2">
        <v>36.799999999999997</v>
      </c>
    </row>
    <row r="6" spans="1:14" x14ac:dyDescent="0.2">
      <c r="A6" s="7">
        <v>17</v>
      </c>
      <c r="B6" s="1">
        <v>214</v>
      </c>
      <c r="C6" s="1">
        <v>19</v>
      </c>
      <c r="D6" s="1">
        <v>34</v>
      </c>
      <c r="E6" s="1">
        <v>28</v>
      </c>
      <c r="F6" s="1">
        <v>27</v>
      </c>
      <c r="G6" s="1">
        <v>30</v>
      </c>
      <c r="H6" s="1">
        <v>19</v>
      </c>
      <c r="I6" s="1">
        <v>25</v>
      </c>
      <c r="J6" s="1">
        <v>14</v>
      </c>
      <c r="K6" s="1">
        <v>6</v>
      </c>
      <c r="L6" s="1">
        <v>7</v>
      </c>
      <c r="M6" s="1">
        <v>5</v>
      </c>
      <c r="N6" s="2">
        <v>34.799999999999997</v>
      </c>
    </row>
    <row r="7" spans="1:14" x14ac:dyDescent="0.2">
      <c r="A7" s="7">
        <v>18</v>
      </c>
      <c r="B7" s="1">
        <v>448</v>
      </c>
      <c r="C7" s="1">
        <v>27</v>
      </c>
      <c r="D7" s="1">
        <v>57</v>
      </c>
      <c r="E7" s="1">
        <v>66</v>
      </c>
      <c r="F7" s="1">
        <v>60</v>
      </c>
      <c r="G7" s="1">
        <v>63</v>
      </c>
      <c r="H7" s="1">
        <v>46</v>
      </c>
      <c r="I7" s="1">
        <v>46</v>
      </c>
      <c r="J7" s="1">
        <v>27</v>
      </c>
      <c r="K7" s="1">
        <v>23</v>
      </c>
      <c r="L7" s="1">
        <v>19</v>
      </c>
      <c r="M7" s="1">
        <v>14</v>
      </c>
      <c r="N7" s="2">
        <v>36.1</v>
      </c>
    </row>
    <row r="8" spans="1:14" x14ac:dyDescent="0.2">
      <c r="A8" s="7">
        <v>19</v>
      </c>
      <c r="B8" s="1">
        <v>539</v>
      </c>
      <c r="C8" s="1">
        <v>17</v>
      </c>
      <c r="D8" s="1">
        <v>93</v>
      </c>
      <c r="E8" s="1">
        <v>89</v>
      </c>
      <c r="F8" s="1">
        <v>56</v>
      </c>
      <c r="G8" s="1">
        <v>63</v>
      </c>
      <c r="H8" s="1">
        <v>47</v>
      </c>
      <c r="I8" s="1">
        <v>56</v>
      </c>
      <c r="J8" s="1">
        <v>36</v>
      </c>
      <c r="K8" s="1">
        <v>33</v>
      </c>
      <c r="L8" s="1">
        <v>24</v>
      </c>
      <c r="M8" s="1">
        <v>25</v>
      </c>
      <c r="N8" s="2">
        <v>36.200000000000003</v>
      </c>
    </row>
    <row r="9" spans="1:14" x14ac:dyDescent="0.2">
      <c r="A9" s="7">
        <v>20</v>
      </c>
      <c r="B9" s="1">
        <v>724</v>
      </c>
      <c r="C9" s="1">
        <v>4</v>
      </c>
      <c r="D9" s="1">
        <v>93</v>
      </c>
      <c r="E9" s="1">
        <v>126</v>
      </c>
      <c r="F9" s="1">
        <v>94</v>
      </c>
      <c r="G9" s="1">
        <v>93</v>
      </c>
      <c r="H9" s="1">
        <v>74</v>
      </c>
      <c r="I9" s="1">
        <v>75</v>
      </c>
      <c r="J9" s="1">
        <v>56</v>
      </c>
      <c r="K9" s="1">
        <v>42</v>
      </c>
      <c r="L9" s="1">
        <v>21</v>
      </c>
      <c r="M9" s="1">
        <v>46</v>
      </c>
      <c r="N9" s="2">
        <v>37.4</v>
      </c>
    </row>
    <row r="10" spans="1:14" x14ac:dyDescent="0.2">
      <c r="A10" s="7">
        <v>21</v>
      </c>
      <c r="B10" s="1">
        <v>571</v>
      </c>
      <c r="C10" s="1">
        <v>0</v>
      </c>
      <c r="D10" s="1">
        <v>84</v>
      </c>
      <c r="E10" s="1">
        <v>103</v>
      </c>
      <c r="F10" s="1">
        <v>82</v>
      </c>
      <c r="G10" s="1">
        <v>67</v>
      </c>
      <c r="H10" s="1">
        <v>58</v>
      </c>
      <c r="I10" s="1">
        <v>58</v>
      </c>
      <c r="J10" s="1">
        <v>43</v>
      </c>
      <c r="K10" s="1">
        <v>23</v>
      </c>
      <c r="L10" s="1">
        <v>21</v>
      </c>
      <c r="M10" s="1">
        <v>32</v>
      </c>
      <c r="N10" s="2">
        <v>36.200000000000003</v>
      </c>
    </row>
    <row r="11" spans="1:14" x14ac:dyDescent="0.2">
      <c r="A11" s="7">
        <v>22</v>
      </c>
      <c r="B11" s="1">
        <v>494</v>
      </c>
      <c r="C11" s="1">
        <v>0</v>
      </c>
      <c r="D11" s="1">
        <v>68</v>
      </c>
      <c r="E11" s="1">
        <v>88</v>
      </c>
      <c r="F11" s="1">
        <v>77</v>
      </c>
      <c r="G11" s="1">
        <v>46</v>
      </c>
      <c r="H11" s="1">
        <v>45</v>
      </c>
      <c r="I11" s="1">
        <v>58</v>
      </c>
      <c r="J11" s="1">
        <v>34</v>
      </c>
      <c r="K11" s="1">
        <v>25</v>
      </c>
      <c r="L11" s="1">
        <v>15</v>
      </c>
      <c r="M11" s="1">
        <v>38</v>
      </c>
      <c r="N11" s="2">
        <v>36.5</v>
      </c>
    </row>
    <row r="12" spans="1:14" x14ac:dyDescent="0.2">
      <c r="A12" s="7">
        <v>23</v>
      </c>
      <c r="B12" s="1">
        <v>339</v>
      </c>
      <c r="C12" s="1">
        <v>0</v>
      </c>
      <c r="D12" s="1">
        <v>29</v>
      </c>
      <c r="E12" s="1">
        <v>72</v>
      </c>
      <c r="F12" s="1">
        <v>55</v>
      </c>
      <c r="G12" s="1">
        <v>43</v>
      </c>
      <c r="H12" s="1">
        <v>35</v>
      </c>
      <c r="I12" s="1">
        <v>40</v>
      </c>
      <c r="J12" s="1">
        <v>27</v>
      </c>
      <c r="K12" s="1">
        <v>17</v>
      </c>
      <c r="L12" s="1">
        <v>8</v>
      </c>
      <c r="M12" s="1">
        <v>13</v>
      </c>
      <c r="N12" s="2">
        <v>36.6</v>
      </c>
    </row>
    <row r="13" spans="1:14" x14ac:dyDescent="0.2">
      <c r="A13" s="7">
        <v>24</v>
      </c>
      <c r="B13" s="1">
        <v>315</v>
      </c>
      <c r="C13" s="1">
        <v>0</v>
      </c>
      <c r="D13" s="1">
        <v>7</v>
      </c>
      <c r="E13" s="1">
        <v>63</v>
      </c>
      <c r="F13" s="1">
        <v>52</v>
      </c>
      <c r="G13" s="1">
        <v>51</v>
      </c>
      <c r="H13" s="1">
        <v>32</v>
      </c>
      <c r="I13" s="1">
        <v>36</v>
      </c>
      <c r="J13" s="1">
        <v>24</v>
      </c>
      <c r="K13" s="1">
        <v>22</v>
      </c>
      <c r="L13" s="1">
        <v>14</v>
      </c>
      <c r="M13" s="1">
        <v>14</v>
      </c>
      <c r="N13" s="2">
        <v>38.5</v>
      </c>
    </row>
    <row r="14" spans="1:14" x14ac:dyDescent="0.2">
      <c r="A14" s="7">
        <v>25</v>
      </c>
      <c r="B14" s="1">
        <v>309</v>
      </c>
      <c r="C14" s="1">
        <v>0</v>
      </c>
      <c r="D14" s="1">
        <v>1</v>
      </c>
      <c r="E14" s="1">
        <v>55</v>
      </c>
      <c r="F14" s="1">
        <v>48</v>
      </c>
      <c r="G14" s="1">
        <v>48</v>
      </c>
      <c r="H14" s="1">
        <v>50</v>
      </c>
      <c r="I14" s="1">
        <v>35</v>
      </c>
      <c r="J14" s="1">
        <v>23</v>
      </c>
      <c r="K14" s="1">
        <v>17</v>
      </c>
      <c r="L14" s="1">
        <v>11</v>
      </c>
      <c r="M14" s="1">
        <v>21</v>
      </c>
      <c r="N14" s="2">
        <v>40.299999999999997</v>
      </c>
    </row>
    <row r="15" spans="1:14" x14ac:dyDescent="0.2">
      <c r="A15" s="7">
        <v>26</v>
      </c>
      <c r="B15" s="1">
        <v>188</v>
      </c>
      <c r="C15" s="1">
        <v>0</v>
      </c>
      <c r="D15" s="1">
        <v>0</v>
      </c>
      <c r="E15" s="1">
        <v>33</v>
      </c>
      <c r="F15" s="1">
        <v>39</v>
      </c>
      <c r="G15" s="1">
        <v>25</v>
      </c>
      <c r="H15" s="1">
        <v>33</v>
      </c>
      <c r="I15" s="1">
        <v>10</v>
      </c>
      <c r="J15" s="1">
        <v>13</v>
      </c>
      <c r="K15" s="1">
        <v>12</v>
      </c>
      <c r="L15" s="1">
        <v>8</v>
      </c>
      <c r="M15" s="1">
        <v>15</v>
      </c>
      <c r="N15" s="2">
        <v>39.4</v>
      </c>
    </row>
    <row r="16" spans="1:14" x14ac:dyDescent="0.2">
      <c r="A16" s="7">
        <v>27</v>
      </c>
      <c r="B16" s="1">
        <v>131</v>
      </c>
      <c r="C16" s="1">
        <v>0</v>
      </c>
      <c r="D16" s="1">
        <v>0</v>
      </c>
      <c r="E16" s="1">
        <v>13</v>
      </c>
      <c r="F16" s="1">
        <v>33</v>
      </c>
      <c r="G16" s="1">
        <v>8</v>
      </c>
      <c r="H16" s="1">
        <v>16</v>
      </c>
      <c r="I16" s="1">
        <v>18</v>
      </c>
      <c r="J16" s="1">
        <v>8</v>
      </c>
      <c r="K16" s="1">
        <v>15</v>
      </c>
      <c r="L16" s="1">
        <v>10</v>
      </c>
      <c r="M16" s="1">
        <v>10</v>
      </c>
      <c r="N16" s="2">
        <v>43.6</v>
      </c>
    </row>
    <row r="17" spans="1:14" x14ac:dyDescent="0.2">
      <c r="A17" s="7">
        <v>28</v>
      </c>
      <c r="B17" s="1">
        <v>112</v>
      </c>
      <c r="C17" s="1">
        <v>0</v>
      </c>
      <c r="D17" s="1">
        <v>0</v>
      </c>
      <c r="E17" s="1">
        <v>7</v>
      </c>
      <c r="F17" s="1">
        <v>16</v>
      </c>
      <c r="G17" s="1">
        <v>20</v>
      </c>
      <c r="H17" s="1">
        <v>14</v>
      </c>
      <c r="I17" s="1">
        <v>13</v>
      </c>
      <c r="J17" s="1">
        <v>8</v>
      </c>
      <c r="K17" s="1">
        <v>13</v>
      </c>
      <c r="L17" s="1">
        <v>6</v>
      </c>
      <c r="M17" s="1">
        <v>15</v>
      </c>
      <c r="N17" s="2">
        <v>44.6</v>
      </c>
    </row>
    <row r="18" spans="1:14" x14ac:dyDescent="0.2">
      <c r="A18" s="7">
        <v>29</v>
      </c>
      <c r="B18" s="1">
        <v>91</v>
      </c>
      <c r="C18" s="1">
        <v>0</v>
      </c>
      <c r="D18" s="1">
        <v>0</v>
      </c>
      <c r="E18" s="1">
        <v>4</v>
      </c>
      <c r="F18" s="1">
        <v>14</v>
      </c>
      <c r="G18" s="1">
        <v>15</v>
      </c>
      <c r="H18" s="1">
        <v>16</v>
      </c>
      <c r="I18" s="1">
        <v>12</v>
      </c>
      <c r="J18" s="1">
        <v>9</v>
      </c>
      <c r="K18" s="1">
        <v>4</v>
      </c>
      <c r="L18" s="1">
        <v>5</v>
      </c>
      <c r="M18" s="1">
        <v>12</v>
      </c>
      <c r="N18" s="2">
        <v>43.9</v>
      </c>
    </row>
    <row r="19" spans="1:14" x14ac:dyDescent="0.2">
      <c r="A19" s="7">
        <v>30</v>
      </c>
      <c r="B19" s="1">
        <v>66</v>
      </c>
      <c r="C19" s="1">
        <v>0</v>
      </c>
      <c r="D19" s="1">
        <v>0</v>
      </c>
      <c r="E19" s="1">
        <v>1</v>
      </c>
      <c r="F19" s="1">
        <v>12</v>
      </c>
      <c r="G19" s="1">
        <v>9</v>
      </c>
      <c r="H19" s="1">
        <v>8</v>
      </c>
      <c r="I19" s="1">
        <v>8</v>
      </c>
      <c r="J19" s="1">
        <v>8</v>
      </c>
      <c r="K19" s="1">
        <v>4</v>
      </c>
      <c r="L19" s="1">
        <v>6</v>
      </c>
      <c r="M19" s="1">
        <v>10</v>
      </c>
      <c r="N19" s="2">
        <v>46.9</v>
      </c>
    </row>
    <row r="20" spans="1:14" x14ac:dyDescent="0.2">
      <c r="A20" s="7">
        <v>31</v>
      </c>
      <c r="B20" s="1">
        <v>32</v>
      </c>
      <c r="C20" s="1">
        <v>0</v>
      </c>
      <c r="D20" s="1">
        <v>0</v>
      </c>
      <c r="E20" s="1">
        <v>0</v>
      </c>
      <c r="F20" s="1">
        <v>5</v>
      </c>
      <c r="G20" s="1">
        <v>6</v>
      </c>
      <c r="H20" s="1">
        <v>8</v>
      </c>
      <c r="I20" s="1">
        <v>3</v>
      </c>
      <c r="J20" s="1">
        <v>3</v>
      </c>
      <c r="K20" s="1">
        <v>2</v>
      </c>
      <c r="L20" s="1">
        <v>0</v>
      </c>
      <c r="M20" s="1">
        <v>5</v>
      </c>
      <c r="N20" s="2">
        <v>43.1</v>
      </c>
    </row>
    <row r="21" spans="1:14" x14ac:dyDescent="0.2">
      <c r="A21" s="7">
        <v>32</v>
      </c>
      <c r="B21" s="1">
        <v>30</v>
      </c>
      <c r="C21" s="1">
        <v>0</v>
      </c>
      <c r="D21" s="1">
        <v>0</v>
      </c>
      <c r="E21" s="1">
        <v>0</v>
      </c>
      <c r="F21" s="1">
        <v>2</v>
      </c>
      <c r="G21" s="1">
        <v>4</v>
      </c>
      <c r="H21" s="1">
        <v>8</v>
      </c>
      <c r="I21" s="1">
        <v>4</v>
      </c>
      <c r="J21" s="1">
        <v>3</v>
      </c>
      <c r="K21" s="1">
        <v>1</v>
      </c>
      <c r="L21" s="1">
        <v>4</v>
      </c>
      <c r="M21" s="1">
        <v>4</v>
      </c>
      <c r="N21" s="2">
        <v>46.3</v>
      </c>
    </row>
    <row r="22" spans="1:14" x14ac:dyDescent="0.2">
      <c r="A22" s="7">
        <v>33</v>
      </c>
      <c r="B22" s="1">
        <v>25</v>
      </c>
      <c r="C22" s="1">
        <v>0</v>
      </c>
      <c r="D22" s="1">
        <v>0</v>
      </c>
      <c r="E22" s="1">
        <v>0</v>
      </c>
      <c r="F22" s="1">
        <v>1</v>
      </c>
      <c r="G22" s="1">
        <v>9</v>
      </c>
      <c r="H22" s="1">
        <v>4</v>
      </c>
      <c r="I22" s="1">
        <v>4</v>
      </c>
      <c r="J22" s="1">
        <v>2</v>
      </c>
      <c r="K22" s="1">
        <v>1</v>
      </c>
      <c r="L22" s="1">
        <v>3</v>
      </c>
      <c r="M22" s="1">
        <v>1</v>
      </c>
      <c r="N22" s="2">
        <v>43.1</v>
      </c>
    </row>
    <row r="23" spans="1:14" x14ac:dyDescent="0.2">
      <c r="A23" s="7">
        <v>34</v>
      </c>
      <c r="B23" s="1">
        <v>17</v>
      </c>
      <c r="C23" s="1">
        <v>0</v>
      </c>
      <c r="D23" s="1">
        <v>0</v>
      </c>
      <c r="E23" s="1">
        <v>0</v>
      </c>
      <c r="F23" s="1">
        <v>0</v>
      </c>
      <c r="G23" s="1">
        <v>4</v>
      </c>
      <c r="H23" s="1">
        <v>2</v>
      </c>
      <c r="I23" s="1">
        <v>4</v>
      </c>
      <c r="J23" s="1">
        <v>6</v>
      </c>
      <c r="K23" s="1">
        <v>0</v>
      </c>
      <c r="L23" s="1">
        <v>0</v>
      </c>
      <c r="M23" s="1">
        <v>1</v>
      </c>
      <c r="N23" s="2">
        <v>48.1</v>
      </c>
    </row>
    <row r="24" spans="1:14" x14ac:dyDescent="0.2">
      <c r="A24" s="7">
        <v>35</v>
      </c>
      <c r="B24" s="1">
        <v>18</v>
      </c>
      <c r="C24" s="1">
        <v>0</v>
      </c>
      <c r="D24" s="1">
        <v>0</v>
      </c>
      <c r="E24" s="1">
        <v>0</v>
      </c>
      <c r="F24" s="1">
        <v>0</v>
      </c>
      <c r="G24" s="1">
        <v>3</v>
      </c>
      <c r="H24" s="1">
        <v>1</v>
      </c>
      <c r="I24" s="1">
        <v>3</v>
      </c>
      <c r="J24" s="1">
        <v>2</v>
      </c>
      <c r="K24" s="1">
        <v>2</v>
      </c>
      <c r="L24" s="1">
        <v>0</v>
      </c>
      <c r="M24" s="1">
        <v>7</v>
      </c>
      <c r="N24" s="2">
        <v>55</v>
      </c>
    </row>
    <row r="25" spans="1:14" x14ac:dyDescent="0.2">
      <c r="A25" s="7">
        <v>36</v>
      </c>
      <c r="B25" s="1">
        <v>9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1</v>
      </c>
      <c r="I25" s="1">
        <v>3</v>
      </c>
      <c r="J25" s="1">
        <v>2</v>
      </c>
      <c r="K25" s="1">
        <v>1</v>
      </c>
      <c r="L25" s="1">
        <v>0</v>
      </c>
      <c r="M25" s="1">
        <v>1</v>
      </c>
      <c r="N25" s="2">
        <v>49.2</v>
      </c>
    </row>
    <row r="26" spans="1:14" x14ac:dyDescent="0.2">
      <c r="A26" s="7">
        <v>37</v>
      </c>
      <c r="B26" s="1">
        <v>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2</v>
      </c>
      <c r="K26" s="1">
        <v>2</v>
      </c>
      <c r="L26" s="1">
        <v>0</v>
      </c>
      <c r="M26" s="1">
        <v>1</v>
      </c>
      <c r="N26" s="2">
        <v>55</v>
      </c>
    </row>
    <row r="27" spans="1:14" x14ac:dyDescent="0.2">
      <c r="A27" s="7">
        <v>38</v>
      </c>
      <c r="B27" s="1">
        <v>8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2</v>
      </c>
      <c r="I27" s="1">
        <v>1</v>
      </c>
      <c r="J27" s="1">
        <v>1</v>
      </c>
      <c r="K27" s="1">
        <v>1</v>
      </c>
      <c r="L27" s="1">
        <v>2</v>
      </c>
      <c r="M27" s="1">
        <v>1</v>
      </c>
      <c r="N27" s="2">
        <v>55</v>
      </c>
    </row>
    <row r="28" spans="1:14" x14ac:dyDescent="0.2">
      <c r="A28" s="7">
        <v>39</v>
      </c>
      <c r="B28" s="1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v>1</v>
      </c>
      <c r="K28" s="1">
        <v>1</v>
      </c>
      <c r="L28" s="1">
        <v>0</v>
      </c>
      <c r="M28" s="1">
        <v>0</v>
      </c>
      <c r="N28" s="2">
        <v>52.5</v>
      </c>
    </row>
    <row r="29" spans="1:14" x14ac:dyDescent="0.2">
      <c r="A29" s="7" t="s">
        <v>109</v>
      </c>
      <c r="B29" s="1">
        <v>10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</v>
      </c>
      <c r="I29" s="1">
        <v>3</v>
      </c>
      <c r="J29" s="1">
        <v>2</v>
      </c>
      <c r="K29" s="1">
        <v>0</v>
      </c>
      <c r="L29" s="1">
        <v>0</v>
      </c>
      <c r="M29" s="1">
        <v>3</v>
      </c>
      <c r="N29" s="2">
        <v>50</v>
      </c>
    </row>
    <row r="30" spans="1:14" x14ac:dyDescent="0.2">
      <c r="A30" s="7" t="s">
        <v>4</v>
      </c>
      <c r="B30" s="2">
        <v>21.5</v>
      </c>
      <c r="C30" s="2">
        <v>18.100000000000001</v>
      </c>
      <c r="D30" s="2">
        <v>20.399999999999999</v>
      </c>
      <c r="E30" s="2">
        <v>21.5</v>
      </c>
      <c r="F30" s="2">
        <v>22.1</v>
      </c>
      <c r="G30" s="2">
        <v>21.7</v>
      </c>
      <c r="H30" s="2">
        <v>22.2</v>
      </c>
      <c r="I30" s="2">
        <v>21.8</v>
      </c>
      <c r="J30" s="2">
        <v>21.7</v>
      </c>
      <c r="K30" s="2">
        <v>21.9</v>
      </c>
      <c r="L30" s="2">
        <v>21.7</v>
      </c>
      <c r="M30" s="2">
        <v>22.6</v>
      </c>
      <c r="N30" s="2" t="s">
        <v>145</v>
      </c>
    </row>
    <row r="31" spans="1:14" x14ac:dyDescent="0.2">
      <c r="A31" s="9" t="s">
        <v>150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</sheetData>
  <mergeCells count="1">
    <mergeCell ref="A31:N3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483C6-425C-407E-B4D6-EAE716CF8C4D}">
  <dimension ref="A1:O4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21875" style="7" customWidth="1"/>
    <col min="2" max="2" width="5.33203125" style="1" customWidth="1"/>
    <col min="3" max="10" width="5.109375" style="1" customWidth="1"/>
    <col min="11" max="14" width="4.5546875" style="1" customWidth="1"/>
    <col min="15" max="15" width="4.33203125" style="2" customWidth="1"/>
    <col min="16" max="16384" width="8.88671875" style="1"/>
  </cols>
  <sheetData>
    <row r="1" spans="1:15" x14ac:dyDescent="0.2">
      <c r="A1" s="7" t="s">
        <v>236</v>
      </c>
    </row>
    <row r="2" spans="1:15" s="6" customFormat="1" x14ac:dyDescent="0.2">
      <c r="A2" s="8"/>
      <c r="B2" s="4" t="s">
        <v>0</v>
      </c>
      <c r="C2" s="4" t="s">
        <v>141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142</v>
      </c>
      <c r="L2" s="4" t="s">
        <v>143</v>
      </c>
      <c r="M2" s="4" t="s">
        <v>144</v>
      </c>
      <c r="N2" s="4" t="s">
        <v>13</v>
      </c>
      <c r="O2" s="5" t="s">
        <v>4</v>
      </c>
    </row>
    <row r="3" spans="1:15" x14ac:dyDescent="0.2">
      <c r="A3" s="7" t="s">
        <v>110</v>
      </c>
    </row>
    <row r="4" spans="1:15" x14ac:dyDescent="0.2">
      <c r="A4" s="7" t="s">
        <v>0</v>
      </c>
      <c r="B4" s="1">
        <v>8555</v>
      </c>
      <c r="C4" s="1">
        <v>477</v>
      </c>
      <c r="D4" s="1">
        <v>1641</v>
      </c>
      <c r="E4" s="1">
        <v>1334</v>
      </c>
      <c r="F4" s="1">
        <v>1060</v>
      </c>
      <c r="G4" s="1">
        <v>805</v>
      </c>
      <c r="H4" s="1">
        <v>700</v>
      </c>
      <c r="I4" s="1">
        <v>604</v>
      </c>
      <c r="J4" s="1">
        <v>588</v>
      </c>
      <c r="K4" s="1">
        <v>425</v>
      </c>
      <c r="L4" s="1">
        <v>332</v>
      </c>
      <c r="M4" s="1">
        <v>229</v>
      </c>
      <c r="N4" s="1">
        <v>360</v>
      </c>
      <c r="O4" s="2">
        <v>28.9</v>
      </c>
    </row>
    <row r="5" spans="1:15" x14ac:dyDescent="0.2">
      <c r="A5" s="7">
        <v>0</v>
      </c>
      <c r="B5" s="1">
        <v>3532</v>
      </c>
      <c r="C5" s="1">
        <v>477</v>
      </c>
      <c r="D5" s="1">
        <v>1548</v>
      </c>
      <c r="E5" s="1">
        <v>844</v>
      </c>
      <c r="F5" s="1">
        <v>270</v>
      </c>
      <c r="G5" s="1">
        <v>99</v>
      </c>
      <c r="H5" s="1">
        <v>66</v>
      </c>
      <c r="I5" s="1">
        <v>58</v>
      </c>
      <c r="J5" s="1">
        <v>47</v>
      </c>
      <c r="K5" s="1">
        <v>37</v>
      </c>
      <c r="L5" s="1">
        <v>33</v>
      </c>
      <c r="M5" s="1">
        <v>17</v>
      </c>
      <c r="N5" s="1">
        <v>36</v>
      </c>
      <c r="O5" s="2">
        <v>19.2</v>
      </c>
    </row>
    <row r="6" spans="1:15" x14ac:dyDescent="0.2">
      <c r="A6" s="7">
        <v>1</v>
      </c>
      <c r="B6" s="1">
        <v>683</v>
      </c>
      <c r="C6" s="1">
        <v>0</v>
      </c>
      <c r="D6" s="1">
        <v>71</v>
      </c>
      <c r="E6" s="1">
        <v>220</v>
      </c>
      <c r="F6" s="1">
        <v>161</v>
      </c>
      <c r="G6" s="1">
        <v>64</v>
      </c>
      <c r="H6" s="1">
        <v>39</v>
      </c>
      <c r="I6" s="1">
        <v>26</v>
      </c>
      <c r="J6" s="1">
        <v>24</v>
      </c>
      <c r="K6" s="1">
        <v>19</v>
      </c>
      <c r="L6" s="1">
        <v>15</v>
      </c>
      <c r="M6" s="1">
        <v>13</v>
      </c>
      <c r="N6" s="1">
        <v>31</v>
      </c>
      <c r="O6" s="2">
        <v>26.6</v>
      </c>
    </row>
    <row r="7" spans="1:15" x14ac:dyDescent="0.2">
      <c r="A7" s="7">
        <v>2</v>
      </c>
      <c r="B7" s="1">
        <v>679</v>
      </c>
      <c r="C7" s="1">
        <v>0</v>
      </c>
      <c r="D7" s="1">
        <v>18</v>
      </c>
      <c r="E7" s="1">
        <v>159</v>
      </c>
      <c r="F7" s="1">
        <v>193</v>
      </c>
      <c r="G7" s="1">
        <v>112</v>
      </c>
      <c r="H7" s="1">
        <v>42</v>
      </c>
      <c r="I7" s="1">
        <v>35</v>
      </c>
      <c r="J7" s="1">
        <v>36</v>
      </c>
      <c r="K7" s="1">
        <v>23</v>
      </c>
      <c r="L7" s="1">
        <v>19</v>
      </c>
      <c r="M7" s="1">
        <v>13</v>
      </c>
      <c r="N7" s="1">
        <v>29</v>
      </c>
      <c r="O7" s="2">
        <v>29.2</v>
      </c>
    </row>
    <row r="8" spans="1:15" x14ac:dyDescent="0.2">
      <c r="A8" s="7">
        <v>3</v>
      </c>
      <c r="B8" s="1">
        <v>617</v>
      </c>
      <c r="C8" s="1">
        <v>0</v>
      </c>
      <c r="D8" s="1">
        <v>3</v>
      </c>
      <c r="E8" s="1">
        <v>79</v>
      </c>
      <c r="F8" s="1">
        <v>173</v>
      </c>
      <c r="G8" s="1">
        <v>134</v>
      </c>
      <c r="H8" s="1">
        <v>68</v>
      </c>
      <c r="I8" s="1">
        <v>41</v>
      </c>
      <c r="J8" s="1">
        <v>30</v>
      </c>
      <c r="K8" s="1">
        <v>29</v>
      </c>
      <c r="L8" s="1">
        <v>25</v>
      </c>
      <c r="M8" s="1">
        <v>13</v>
      </c>
      <c r="N8" s="1">
        <v>22</v>
      </c>
      <c r="O8" s="2">
        <v>32</v>
      </c>
    </row>
    <row r="9" spans="1:15" x14ac:dyDescent="0.2">
      <c r="A9" s="7">
        <v>4</v>
      </c>
      <c r="B9" s="1">
        <v>573</v>
      </c>
      <c r="C9" s="1">
        <v>0</v>
      </c>
      <c r="D9" s="1">
        <v>1</v>
      </c>
      <c r="E9" s="1">
        <v>27</v>
      </c>
      <c r="F9" s="1">
        <v>141</v>
      </c>
      <c r="G9" s="1">
        <v>116</v>
      </c>
      <c r="H9" s="1">
        <v>85</v>
      </c>
      <c r="I9" s="1">
        <v>46</v>
      </c>
      <c r="J9" s="1">
        <v>51</v>
      </c>
      <c r="K9" s="1">
        <v>41</v>
      </c>
      <c r="L9" s="1">
        <v>26</v>
      </c>
      <c r="M9" s="1">
        <v>13</v>
      </c>
      <c r="N9" s="1">
        <v>26</v>
      </c>
      <c r="O9" s="2">
        <v>35.1</v>
      </c>
    </row>
    <row r="10" spans="1:15" x14ac:dyDescent="0.2">
      <c r="A10" s="7">
        <v>5</v>
      </c>
      <c r="B10" s="1">
        <v>479</v>
      </c>
      <c r="C10" s="1">
        <v>0</v>
      </c>
      <c r="D10" s="1">
        <v>0</v>
      </c>
      <c r="E10" s="1">
        <v>5</v>
      </c>
      <c r="F10" s="1">
        <v>73</v>
      </c>
      <c r="G10" s="1">
        <v>107</v>
      </c>
      <c r="H10" s="1">
        <v>85</v>
      </c>
      <c r="I10" s="1">
        <v>50</v>
      </c>
      <c r="J10" s="1">
        <v>66</v>
      </c>
      <c r="K10" s="1">
        <v>22</v>
      </c>
      <c r="L10" s="1">
        <v>24</v>
      </c>
      <c r="M10" s="1">
        <v>20</v>
      </c>
      <c r="N10" s="1">
        <v>27</v>
      </c>
      <c r="O10" s="2">
        <v>38.200000000000003</v>
      </c>
    </row>
    <row r="11" spans="1:15" x14ac:dyDescent="0.2">
      <c r="A11" s="7">
        <v>6</v>
      </c>
      <c r="B11" s="1">
        <v>426</v>
      </c>
      <c r="C11" s="1">
        <v>0</v>
      </c>
      <c r="D11" s="1">
        <v>0</v>
      </c>
      <c r="E11" s="1">
        <v>0</v>
      </c>
      <c r="F11" s="1">
        <v>31</v>
      </c>
      <c r="G11" s="1">
        <v>81</v>
      </c>
      <c r="H11" s="1">
        <v>97</v>
      </c>
      <c r="I11" s="1">
        <v>54</v>
      </c>
      <c r="J11" s="1">
        <v>52</v>
      </c>
      <c r="K11" s="1">
        <v>42</v>
      </c>
      <c r="L11" s="1">
        <v>26</v>
      </c>
      <c r="M11" s="1">
        <v>18</v>
      </c>
      <c r="N11" s="1">
        <v>25</v>
      </c>
      <c r="O11" s="2">
        <v>40.4</v>
      </c>
    </row>
    <row r="12" spans="1:15" x14ac:dyDescent="0.2">
      <c r="A12" s="7">
        <v>7</v>
      </c>
      <c r="B12" s="1">
        <v>380</v>
      </c>
      <c r="C12" s="1">
        <v>0</v>
      </c>
      <c r="D12" s="1">
        <v>0</v>
      </c>
      <c r="E12" s="1">
        <v>0</v>
      </c>
      <c r="F12" s="1">
        <v>16</v>
      </c>
      <c r="G12" s="1">
        <v>50</v>
      </c>
      <c r="H12" s="1">
        <v>84</v>
      </c>
      <c r="I12" s="1">
        <v>72</v>
      </c>
      <c r="J12" s="1">
        <v>58</v>
      </c>
      <c r="K12" s="1">
        <v>33</v>
      </c>
      <c r="L12" s="1">
        <v>25</v>
      </c>
      <c r="M12" s="1">
        <v>17</v>
      </c>
      <c r="N12" s="1">
        <v>25</v>
      </c>
      <c r="O12" s="2">
        <v>42.8</v>
      </c>
    </row>
    <row r="13" spans="1:15" x14ac:dyDescent="0.2">
      <c r="A13" s="7">
        <v>8</v>
      </c>
      <c r="B13" s="1">
        <v>352</v>
      </c>
      <c r="C13" s="1">
        <v>0</v>
      </c>
      <c r="D13" s="1">
        <v>0</v>
      </c>
      <c r="E13" s="1">
        <v>0</v>
      </c>
      <c r="F13" s="1">
        <v>2</v>
      </c>
      <c r="G13" s="1">
        <v>26</v>
      </c>
      <c r="H13" s="1">
        <v>60</v>
      </c>
      <c r="I13" s="1">
        <v>71</v>
      </c>
      <c r="J13" s="1">
        <v>60</v>
      </c>
      <c r="K13" s="1">
        <v>46</v>
      </c>
      <c r="L13" s="1">
        <v>27</v>
      </c>
      <c r="M13" s="1">
        <v>26</v>
      </c>
      <c r="N13" s="1">
        <v>34</v>
      </c>
      <c r="O13" s="2">
        <v>46.4</v>
      </c>
    </row>
    <row r="14" spans="1:15" x14ac:dyDescent="0.2">
      <c r="A14" s="7">
        <v>9</v>
      </c>
      <c r="B14" s="1">
        <v>251</v>
      </c>
      <c r="C14" s="1">
        <v>0</v>
      </c>
      <c r="D14" s="1">
        <v>0</v>
      </c>
      <c r="E14" s="1">
        <v>0</v>
      </c>
      <c r="F14" s="1">
        <v>0</v>
      </c>
      <c r="G14" s="1">
        <v>9</v>
      </c>
      <c r="H14" s="1">
        <v>43</v>
      </c>
      <c r="I14" s="1">
        <v>44</v>
      </c>
      <c r="J14" s="1">
        <v>40</v>
      </c>
      <c r="K14" s="1">
        <v>34</v>
      </c>
      <c r="L14" s="1">
        <v>34</v>
      </c>
      <c r="M14" s="1">
        <v>16</v>
      </c>
      <c r="N14" s="1">
        <v>31</v>
      </c>
      <c r="O14" s="2">
        <v>48.7</v>
      </c>
    </row>
    <row r="15" spans="1:15" x14ac:dyDescent="0.2">
      <c r="A15" s="7">
        <v>10</v>
      </c>
      <c r="B15" s="1">
        <v>181</v>
      </c>
      <c r="C15" s="1">
        <v>0</v>
      </c>
      <c r="D15" s="1">
        <v>0</v>
      </c>
      <c r="E15" s="1">
        <v>0</v>
      </c>
      <c r="F15" s="1">
        <v>0</v>
      </c>
      <c r="G15" s="1">
        <v>5</v>
      </c>
      <c r="H15" s="1">
        <v>14</v>
      </c>
      <c r="I15" s="1">
        <v>37</v>
      </c>
      <c r="J15" s="1">
        <v>41</v>
      </c>
      <c r="K15" s="1">
        <v>29</v>
      </c>
      <c r="L15" s="1">
        <v>17</v>
      </c>
      <c r="M15" s="1">
        <v>15</v>
      </c>
      <c r="N15" s="1">
        <v>23</v>
      </c>
      <c r="O15" s="2">
        <v>49.2</v>
      </c>
    </row>
    <row r="16" spans="1:15" x14ac:dyDescent="0.2">
      <c r="A16" s="7">
        <v>11</v>
      </c>
      <c r="B16" s="1">
        <v>143</v>
      </c>
      <c r="C16" s="1">
        <v>0</v>
      </c>
      <c r="D16" s="1">
        <v>0</v>
      </c>
      <c r="E16" s="1">
        <v>0</v>
      </c>
      <c r="F16" s="1">
        <v>0</v>
      </c>
      <c r="G16" s="1">
        <v>2</v>
      </c>
      <c r="H16" s="1">
        <v>8</v>
      </c>
      <c r="I16" s="1">
        <v>28</v>
      </c>
      <c r="J16" s="1">
        <v>32</v>
      </c>
      <c r="K16" s="1">
        <v>20</v>
      </c>
      <c r="L16" s="1">
        <v>16</v>
      </c>
      <c r="M16" s="1">
        <v>20</v>
      </c>
      <c r="N16" s="1">
        <v>17</v>
      </c>
      <c r="O16" s="2">
        <v>50.4</v>
      </c>
    </row>
    <row r="17" spans="1:15" x14ac:dyDescent="0.2">
      <c r="A17" s="7">
        <v>12</v>
      </c>
      <c r="B17" s="1">
        <v>115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5</v>
      </c>
      <c r="I17" s="1">
        <v>24</v>
      </c>
      <c r="J17" s="1">
        <v>24</v>
      </c>
      <c r="K17" s="1">
        <v>21</v>
      </c>
      <c r="L17" s="1">
        <v>17</v>
      </c>
      <c r="M17" s="1">
        <v>10</v>
      </c>
      <c r="N17" s="1">
        <v>14</v>
      </c>
      <c r="O17" s="2">
        <v>51.1</v>
      </c>
    </row>
    <row r="18" spans="1:15" x14ac:dyDescent="0.2">
      <c r="A18" s="7">
        <v>13</v>
      </c>
      <c r="B18" s="1">
        <v>59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3</v>
      </c>
      <c r="I18" s="1">
        <v>7</v>
      </c>
      <c r="J18" s="1">
        <v>10</v>
      </c>
      <c r="K18" s="1">
        <v>11</v>
      </c>
      <c r="L18" s="1">
        <v>12</v>
      </c>
      <c r="M18" s="1">
        <v>5</v>
      </c>
      <c r="N18" s="1">
        <v>11</v>
      </c>
      <c r="O18" s="2">
        <v>54.3</v>
      </c>
    </row>
    <row r="19" spans="1:15" x14ac:dyDescent="0.2">
      <c r="A19" s="7">
        <v>14</v>
      </c>
      <c r="B19" s="1">
        <v>35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6</v>
      </c>
      <c r="J19" s="1">
        <v>9</v>
      </c>
      <c r="K19" s="1">
        <v>3</v>
      </c>
      <c r="L19" s="1">
        <v>7</v>
      </c>
      <c r="M19" s="1">
        <v>6</v>
      </c>
      <c r="N19" s="1">
        <v>3</v>
      </c>
      <c r="O19" s="2">
        <v>52.5</v>
      </c>
    </row>
    <row r="20" spans="1:15" x14ac:dyDescent="0.2">
      <c r="A20" s="7" t="s">
        <v>111</v>
      </c>
      <c r="B20" s="1">
        <v>50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5</v>
      </c>
      <c r="J20" s="1">
        <v>8</v>
      </c>
      <c r="K20" s="1">
        <v>15</v>
      </c>
      <c r="L20" s="1">
        <v>9</v>
      </c>
      <c r="M20" s="1">
        <v>7</v>
      </c>
      <c r="N20" s="1">
        <v>6</v>
      </c>
      <c r="O20" s="2">
        <v>54</v>
      </c>
    </row>
    <row r="21" spans="1:15" x14ac:dyDescent="0.2">
      <c r="A21" s="7" t="s">
        <v>112</v>
      </c>
      <c r="B21" s="2">
        <v>3</v>
      </c>
      <c r="C21" s="2">
        <v>0</v>
      </c>
      <c r="D21" s="2">
        <v>0.1</v>
      </c>
      <c r="E21" s="2">
        <v>0.7</v>
      </c>
      <c r="F21" s="2">
        <v>2.2000000000000002</v>
      </c>
      <c r="G21" s="2">
        <v>3.6</v>
      </c>
      <c r="H21" s="2">
        <v>5</v>
      </c>
      <c r="I21" s="2">
        <v>6.1</v>
      </c>
      <c r="J21" s="2">
        <v>6.3</v>
      </c>
      <c r="K21" s="2">
        <v>6.5</v>
      </c>
      <c r="L21" s="2">
        <v>6.5</v>
      </c>
      <c r="M21" s="2">
        <v>6.8</v>
      </c>
      <c r="N21" s="2">
        <v>5.9</v>
      </c>
    </row>
    <row r="22" spans="1:15" x14ac:dyDescent="0.2">
      <c r="A22" s="7" t="s">
        <v>113</v>
      </c>
    </row>
    <row r="23" spans="1:15" x14ac:dyDescent="0.2">
      <c r="A23" s="7" t="s">
        <v>0</v>
      </c>
      <c r="B23" s="1">
        <v>8552</v>
      </c>
      <c r="C23" s="1">
        <v>477</v>
      </c>
      <c r="D23" s="1">
        <v>1641</v>
      </c>
      <c r="E23" s="1">
        <v>1333</v>
      </c>
      <c r="F23" s="1">
        <v>1060</v>
      </c>
      <c r="G23" s="1">
        <v>805</v>
      </c>
      <c r="H23" s="1">
        <v>700</v>
      </c>
      <c r="I23" s="1">
        <v>604</v>
      </c>
      <c r="J23" s="1">
        <v>588</v>
      </c>
      <c r="K23" s="1">
        <v>425</v>
      </c>
      <c r="L23" s="1">
        <v>331</v>
      </c>
      <c r="M23" s="1">
        <v>229</v>
      </c>
      <c r="N23" s="1">
        <v>359</v>
      </c>
      <c r="O23" s="2">
        <v>28.9</v>
      </c>
    </row>
    <row r="24" spans="1:15" x14ac:dyDescent="0.2">
      <c r="A24" s="7">
        <v>0</v>
      </c>
      <c r="B24" s="1">
        <v>3545</v>
      </c>
      <c r="C24" s="1">
        <v>477</v>
      </c>
      <c r="D24" s="1">
        <v>1548</v>
      </c>
      <c r="E24" s="1">
        <v>846</v>
      </c>
      <c r="F24" s="1">
        <v>271</v>
      </c>
      <c r="G24" s="1">
        <v>101</v>
      </c>
      <c r="H24" s="1">
        <v>66</v>
      </c>
      <c r="I24" s="1">
        <v>58</v>
      </c>
      <c r="J24" s="1">
        <v>47</v>
      </c>
      <c r="K24" s="1">
        <v>38</v>
      </c>
      <c r="L24" s="1">
        <v>34</v>
      </c>
      <c r="M24" s="1">
        <v>19</v>
      </c>
      <c r="N24" s="1">
        <v>40</v>
      </c>
      <c r="O24" s="2">
        <v>19.2</v>
      </c>
    </row>
    <row r="25" spans="1:15" x14ac:dyDescent="0.2">
      <c r="A25" s="7">
        <v>1</v>
      </c>
      <c r="B25" s="1">
        <v>720</v>
      </c>
      <c r="C25" s="1">
        <v>0</v>
      </c>
      <c r="D25" s="1">
        <v>72</v>
      </c>
      <c r="E25" s="1">
        <v>224</v>
      </c>
      <c r="F25" s="1">
        <v>167</v>
      </c>
      <c r="G25" s="1">
        <v>66</v>
      </c>
      <c r="H25" s="1">
        <v>42</v>
      </c>
      <c r="I25" s="1">
        <v>28</v>
      </c>
      <c r="J25" s="1">
        <v>25</v>
      </c>
      <c r="K25" s="1">
        <v>22</v>
      </c>
      <c r="L25" s="1">
        <v>19</v>
      </c>
      <c r="M25" s="1">
        <v>14</v>
      </c>
      <c r="N25" s="1">
        <v>41</v>
      </c>
      <c r="O25" s="2">
        <v>26.9</v>
      </c>
    </row>
    <row r="26" spans="1:15" x14ac:dyDescent="0.2">
      <c r="A26" s="7">
        <v>2</v>
      </c>
      <c r="B26" s="1">
        <v>708</v>
      </c>
      <c r="C26" s="1">
        <v>0</v>
      </c>
      <c r="D26" s="1">
        <v>17</v>
      </c>
      <c r="E26" s="1">
        <v>156</v>
      </c>
      <c r="F26" s="1">
        <v>198</v>
      </c>
      <c r="G26" s="1">
        <v>117</v>
      </c>
      <c r="H26" s="1">
        <v>41</v>
      </c>
      <c r="I26" s="1">
        <v>37</v>
      </c>
      <c r="J26" s="1">
        <v>43</v>
      </c>
      <c r="K26" s="1">
        <v>28</v>
      </c>
      <c r="L26" s="1">
        <v>18</v>
      </c>
      <c r="M26" s="1">
        <v>15</v>
      </c>
      <c r="N26" s="1">
        <v>38</v>
      </c>
      <c r="O26" s="2">
        <v>29.6</v>
      </c>
    </row>
    <row r="27" spans="1:15" x14ac:dyDescent="0.2">
      <c r="A27" s="7">
        <v>3</v>
      </c>
      <c r="B27" s="1">
        <v>631</v>
      </c>
      <c r="C27" s="1">
        <v>0</v>
      </c>
      <c r="D27" s="1">
        <v>3</v>
      </c>
      <c r="E27" s="1">
        <v>79</v>
      </c>
      <c r="F27" s="1">
        <v>170</v>
      </c>
      <c r="G27" s="1">
        <v>134</v>
      </c>
      <c r="H27" s="1">
        <v>70</v>
      </c>
      <c r="I27" s="1">
        <v>41</v>
      </c>
      <c r="J27" s="1">
        <v>31</v>
      </c>
      <c r="K27" s="1">
        <v>31</v>
      </c>
      <c r="L27" s="1">
        <v>29</v>
      </c>
      <c r="M27" s="1">
        <v>20</v>
      </c>
      <c r="N27" s="1">
        <v>23</v>
      </c>
      <c r="O27" s="2">
        <v>32.4</v>
      </c>
    </row>
    <row r="28" spans="1:15" x14ac:dyDescent="0.2">
      <c r="A28" s="7">
        <v>4</v>
      </c>
      <c r="B28" s="1">
        <v>601</v>
      </c>
      <c r="C28" s="1">
        <v>0</v>
      </c>
      <c r="D28" s="1">
        <v>1</v>
      </c>
      <c r="E28" s="1">
        <v>24</v>
      </c>
      <c r="F28" s="1">
        <v>139</v>
      </c>
      <c r="G28" s="1">
        <v>122</v>
      </c>
      <c r="H28" s="1">
        <v>93</v>
      </c>
      <c r="I28" s="1">
        <v>48</v>
      </c>
      <c r="J28" s="1">
        <v>54</v>
      </c>
      <c r="K28" s="1">
        <v>40</v>
      </c>
      <c r="L28" s="1">
        <v>31</v>
      </c>
      <c r="M28" s="1">
        <v>13</v>
      </c>
      <c r="N28" s="1">
        <v>36</v>
      </c>
      <c r="O28" s="2">
        <v>35.799999999999997</v>
      </c>
    </row>
    <row r="29" spans="1:15" x14ac:dyDescent="0.2">
      <c r="A29" s="7">
        <v>5</v>
      </c>
      <c r="B29" s="1">
        <v>511</v>
      </c>
      <c r="C29" s="1">
        <v>0</v>
      </c>
      <c r="D29" s="1">
        <v>0</v>
      </c>
      <c r="E29" s="1">
        <v>4</v>
      </c>
      <c r="F29" s="1">
        <v>74</v>
      </c>
      <c r="G29" s="1">
        <v>104</v>
      </c>
      <c r="H29" s="1">
        <v>95</v>
      </c>
      <c r="I29" s="1">
        <v>53</v>
      </c>
      <c r="J29" s="1">
        <v>64</v>
      </c>
      <c r="K29" s="1">
        <v>31</v>
      </c>
      <c r="L29" s="1">
        <v>35</v>
      </c>
      <c r="M29" s="1">
        <v>20</v>
      </c>
      <c r="N29" s="1">
        <v>31</v>
      </c>
      <c r="O29" s="2">
        <v>38.9</v>
      </c>
    </row>
    <row r="30" spans="1:15" x14ac:dyDescent="0.2">
      <c r="A30" s="7">
        <v>6</v>
      </c>
      <c r="B30" s="1">
        <v>473</v>
      </c>
      <c r="C30" s="1">
        <v>0</v>
      </c>
      <c r="D30" s="1">
        <v>0</v>
      </c>
      <c r="E30" s="1">
        <v>0</v>
      </c>
      <c r="F30" s="1">
        <v>27</v>
      </c>
      <c r="G30" s="1">
        <v>85</v>
      </c>
      <c r="H30" s="1">
        <v>97</v>
      </c>
      <c r="I30" s="1">
        <v>65</v>
      </c>
      <c r="J30" s="1">
        <v>58</v>
      </c>
      <c r="K30" s="1">
        <v>51</v>
      </c>
      <c r="L30" s="1">
        <v>29</v>
      </c>
      <c r="M30" s="1">
        <v>26</v>
      </c>
      <c r="N30" s="1">
        <v>35</v>
      </c>
      <c r="O30" s="2">
        <v>42.1</v>
      </c>
    </row>
    <row r="31" spans="1:15" x14ac:dyDescent="0.2">
      <c r="A31" s="7">
        <v>7</v>
      </c>
      <c r="B31" s="1">
        <v>396</v>
      </c>
      <c r="C31" s="1">
        <v>0</v>
      </c>
      <c r="D31" s="1">
        <v>0</v>
      </c>
      <c r="E31" s="1">
        <v>0</v>
      </c>
      <c r="F31" s="1">
        <v>12</v>
      </c>
      <c r="G31" s="1">
        <v>42</v>
      </c>
      <c r="H31" s="1">
        <v>84</v>
      </c>
      <c r="I31" s="1">
        <v>80</v>
      </c>
      <c r="J31" s="1">
        <v>61</v>
      </c>
      <c r="K31" s="1">
        <v>35</v>
      </c>
      <c r="L31" s="1">
        <v>25</v>
      </c>
      <c r="M31" s="1">
        <v>24</v>
      </c>
      <c r="N31" s="1">
        <v>33</v>
      </c>
      <c r="O31" s="2">
        <v>43.8</v>
      </c>
    </row>
    <row r="32" spans="1:15" x14ac:dyDescent="0.2">
      <c r="A32" s="7">
        <v>8</v>
      </c>
      <c r="B32" s="1">
        <v>348</v>
      </c>
      <c r="C32" s="1">
        <v>0</v>
      </c>
      <c r="D32" s="1">
        <v>0</v>
      </c>
      <c r="E32" s="1">
        <v>0</v>
      </c>
      <c r="F32" s="1">
        <v>2</v>
      </c>
      <c r="G32" s="1">
        <v>22</v>
      </c>
      <c r="H32" s="1">
        <v>56</v>
      </c>
      <c r="I32" s="1">
        <v>69</v>
      </c>
      <c r="J32" s="1">
        <v>66</v>
      </c>
      <c r="K32" s="1">
        <v>47</v>
      </c>
      <c r="L32" s="1">
        <v>36</v>
      </c>
      <c r="M32" s="1">
        <v>23</v>
      </c>
      <c r="N32" s="1">
        <v>27</v>
      </c>
      <c r="O32" s="2">
        <v>46.9</v>
      </c>
    </row>
    <row r="33" spans="1:15" x14ac:dyDescent="0.2">
      <c r="A33" s="7">
        <v>9</v>
      </c>
      <c r="B33" s="1">
        <v>242</v>
      </c>
      <c r="C33" s="1">
        <v>0</v>
      </c>
      <c r="D33" s="1">
        <v>0</v>
      </c>
      <c r="E33" s="1">
        <v>0</v>
      </c>
      <c r="F33" s="1">
        <v>0</v>
      </c>
      <c r="G33" s="1">
        <v>9</v>
      </c>
      <c r="H33" s="1">
        <v>31</v>
      </c>
      <c r="I33" s="1">
        <v>45</v>
      </c>
      <c r="J33" s="1">
        <v>47</v>
      </c>
      <c r="K33" s="1">
        <v>36</v>
      </c>
      <c r="L33" s="1">
        <v>26</v>
      </c>
      <c r="M33" s="1">
        <v>19</v>
      </c>
      <c r="N33" s="1">
        <v>29</v>
      </c>
      <c r="O33" s="2">
        <v>48.8</v>
      </c>
    </row>
    <row r="34" spans="1:15" x14ac:dyDescent="0.2">
      <c r="A34" s="7">
        <v>10</v>
      </c>
      <c r="B34" s="1">
        <v>157</v>
      </c>
      <c r="C34" s="1">
        <v>0</v>
      </c>
      <c r="D34" s="1">
        <v>0</v>
      </c>
      <c r="E34" s="1">
        <v>0</v>
      </c>
      <c r="F34" s="1">
        <v>0</v>
      </c>
      <c r="G34" s="1">
        <v>2</v>
      </c>
      <c r="H34" s="1">
        <v>11</v>
      </c>
      <c r="I34" s="1">
        <v>32</v>
      </c>
      <c r="J34" s="1">
        <v>40</v>
      </c>
      <c r="K34" s="1">
        <v>24</v>
      </c>
      <c r="L34" s="1">
        <v>22</v>
      </c>
      <c r="M34" s="1">
        <v>12</v>
      </c>
      <c r="N34" s="1">
        <v>14</v>
      </c>
      <c r="O34" s="2">
        <v>49.2</v>
      </c>
    </row>
    <row r="35" spans="1:15" x14ac:dyDescent="0.2">
      <c r="A35" s="7">
        <v>11</v>
      </c>
      <c r="B35" s="1">
        <v>93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8</v>
      </c>
      <c r="I35" s="1">
        <v>18</v>
      </c>
      <c r="J35" s="1">
        <v>25</v>
      </c>
      <c r="K35" s="1">
        <v>15</v>
      </c>
      <c r="L35" s="1">
        <v>10</v>
      </c>
      <c r="M35" s="1">
        <v>10</v>
      </c>
      <c r="N35" s="1">
        <v>6</v>
      </c>
      <c r="O35" s="2">
        <v>48.9</v>
      </c>
    </row>
    <row r="36" spans="1:15" x14ac:dyDescent="0.2">
      <c r="A36" s="7">
        <v>12</v>
      </c>
      <c r="B36" s="1">
        <v>63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3</v>
      </c>
      <c r="I36" s="1">
        <v>17</v>
      </c>
      <c r="J36" s="1">
        <v>10</v>
      </c>
      <c r="K36" s="1">
        <v>13</v>
      </c>
      <c r="L36" s="1">
        <v>10</v>
      </c>
      <c r="M36" s="1">
        <v>6</v>
      </c>
      <c r="N36" s="1">
        <v>4</v>
      </c>
      <c r="O36" s="2">
        <v>50.6</v>
      </c>
    </row>
    <row r="37" spans="1:15" x14ac:dyDescent="0.2">
      <c r="A37" s="7">
        <v>13</v>
      </c>
      <c r="B37" s="1">
        <v>31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</v>
      </c>
      <c r="I37" s="1">
        <v>8</v>
      </c>
      <c r="J37" s="1">
        <v>9</v>
      </c>
      <c r="K37" s="1">
        <v>4</v>
      </c>
      <c r="L37" s="1">
        <v>3</v>
      </c>
      <c r="M37" s="1">
        <v>4</v>
      </c>
      <c r="N37" s="1">
        <v>1</v>
      </c>
      <c r="O37" s="2">
        <v>48.1</v>
      </c>
    </row>
    <row r="38" spans="1:15" x14ac:dyDescent="0.2">
      <c r="A38" s="7">
        <v>14</v>
      </c>
      <c r="B38" s="1">
        <v>18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2</v>
      </c>
      <c r="J38" s="1">
        <v>6</v>
      </c>
      <c r="K38" s="1">
        <v>3</v>
      </c>
      <c r="L38" s="1">
        <v>3</v>
      </c>
      <c r="M38" s="1">
        <v>2</v>
      </c>
      <c r="N38" s="1">
        <v>1</v>
      </c>
      <c r="O38" s="2">
        <v>50</v>
      </c>
    </row>
    <row r="39" spans="1:15" x14ac:dyDescent="0.2">
      <c r="A39" s="7" t="s">
        <v>111</v>
      </c>
      <c r="B39" s="1">
        <v>15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</v>
      </c>
      <c r="J39" s="1">
        <v>2</v>
      </c>
      <c r="K39" s="1">
        <v>7</v>
      </c>
      <c r="L39" s="1">
        <v>1</v>
      </c>
      <c r="M39" s="1">
        <v>2</v>
      </c>
      <c r="N39" s="1">
        <v>0</v>
      </c>
      <c r="O39" s="2">
        <v>51.8</v>
      </c>
    </row>
    <row r="40" spans="1:15" x14ac:dyDescent="0.2">
      <c r="A40" s="7" t="s">
        <v>112</v>
      </c>
      <c r="B40" s="2">
        <v>2.8</v>
      </c>
      <c r="C40" s="2">
        <v>0</v>
      </c>
      <c r="D40" s="2">
        <v>0.1</v>
      </c>
      <c r="E40" s="2">
        <v>0.7</v>
      </c>
      <c r="F40" s="2">
        <v>2.1</v>
      </c>
      <c r="G40" s="2">
        <v>3.5</v>
      </c>
      <c r="H40" s="2">
        <v>4.8</v>
      </c>
      <c r="I40" s="2">
        <v>5.8</v>
      </c>
      <c r="J40" s="2">
        <v>5.9</v>
      </c>
      <c r="K40" s="2">
        <v>5.9</v>
      </c>
      <c r="L40" s="2">
        <v>5.6</v>
      </c>
      <c r="M40" s="2">
        <v>5.9</v>
      </c>
      <c r="N40" s="2">
        <v>4.7</v>
      </c>
    </row>
    <row r="41" spans="1:15" x14ac:dyDescent="0.2">
      <c r="A41" s="9" t="s">
        <v>150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</sheetData>
  <mergeCells count="1">
    <mergeCell ref="A41:O41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CAEC-DE84-4639-A54F-DE2BC0364A2E}">
  <dimension ref="A1:M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21875" style="7" customWidth="1"/>
    <col min="2" max="2" width="5.33203125" style="1" customWidth="1"/>
    <col min="3" max="9" width="5.109375" style="1" customWidth="1"/>
    <col min="10" max="13" width="4.5546875" style="1" customWidth="1"/>
    <col min="14" max="16384" width="8.88671875" style="1"/>
  </cols>
  <sheetData>
    <row r="1" spans="1:13" x14ac:dyDescent="0.2">
      <c r="A1" s="7" t="s">
        <v>237</v>
      </c>
    </row>
    <row r="2" spans="1:13" s="6" customFormat="1" x14ac:dyDescent="0.2">
      <c r="A2" s="8"/>
      <c r="B2" s="4" t="s">
        <v>0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142</v>
      </c>
      <c r="K2" s="4" t="s">
        <v>143</v>
      </c>
      <c r="L2" s="4" t="s">
        <v>144</v>
      </c>
      <c r="M2" s="4" t="s">
        <v>13</v>
      </c>
    </row>
    <row r="3" spans="1:13" x14ac:dyDescent="0.2">
      <c r="A3" s="7" t="s">
        <v>0</v>
      </c>
      <c r="B3" s="1">
        <v>4901</v>
      </c>
      <c r="C3" s="1">
        <v>93</v>
      </c>
      <c r="D3" s="1">
        <v>486</v>
      </c>
      <c r="E3" s="1">
        <v>787</v>
      </c>
      <c r="F3" s="1">
        <v>703</v>
      </c>
      <c r="G3" s="1">
        <v>630</v>
      </c>
      <c r="H3" s="1">
        <v>543</v>
      </c>
      <c r="I3" s="1">
        <v>536</v>
      </c>
      <c r="J3" s="1">
        <v>377</v>
      </c>
      <c r="K3" s="1">
        <v>290</v>
      </c>
      <c r="L3" s="1">
        <v>195</v>
      </c>
      <c r="M3" s="1">
        <v>261</v>
      </c>
    </row>
    <row r="4" spans="1:13" x14ac:dyDescent="0.2">
      <c r="A4" s="7">
        <v>24</v>
      </c>
      <c r="B4" s="1">
        <v>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2</v>
      </c>
    </row>
    <row r="5" spans="1:13" x14ac:dyDescent="0.2">
      <c r="A5" s="7">
        <v>25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</row>
    <row r="6" spans="1:13" x14ac:dyDescent="0.2">
      <c r="A6" s="7">
        <v>26</v>
      </c>
      <c r="B6" s="1">
        <v>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7</v>
      </c>
    </row>
    <row r="7" spans="1:13" x14ac:dyDescent="0.2">
      <c r="A7" s="7">
        <v>27</v>
      </c>
      <c r="B7" s="1">
        <v>11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11</v>
      </c>
    </row>
    <row r="8" spans="1:13" x14ac:dyDescent="0.2">
      <c r="A8" s="7">
        <v>28</v>
      </c>
      <c r="B8" s="1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2</v>
      </c>
      <c r="M8" s="1">
        <v>5</v>
      </c>
    </row>
    <row r="9" spans="1:13" x14ac:dyDescent="0.2">
      <c r="A9" s="7">
        <v>29</v>
      </c>
      <c r="B9" s="1">
        <v>10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1</v>
      </c>
      <c r="M9" s="1">
        <v>8</v>
      </c>
    </row>
    <row r="10" spans="1:13" x14ac:dyDescent="0.2">
      <c r="A10" s="7">
        <v>30</v>
      </c>
      <c r="B10" s="1">
        <v>12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12</v>
      </c>
    </row>
    <row r="11" spans="1:13" x14ac:dyDescent="0.2">
      <c r="A11" s="7">
        <v>31</v>
      </c>
      <c r="B11" s="1">
        <v>8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7</v>
      </c>
    </row>
    <row r="12" spans="1:13" x14ac:dyDescent="0.2">
      <c r="A12" s="7">
        <v>32</v>
      </c>
      <c r="B12" s="1">
        <v>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2</v>
      </c>
      <c r="M12" s="1">
        <v>4</v>
      </c>
    </row>
    <row r="13" spans="1:13" x14ac:dyDescent="0.2">
      <c r="A13" s="7">
        <v>33</v>
      </c>
      <c r="B13" s="1">
        <v>10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9</v>
      </c>
    </row>
    <row r="14" spans="1:13" x14ac:dyDescent="0.2">
      <c r="A14" s="7">
        <v>34</v>
      </c>
      <c r="B14" s="1">
        <v>21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</v>
      </c>
      <c r="M14" s="1">
        <v>17</v>
      </c>
    </row>
    <row r="15" spans="1:13" x14ac:dyDescent="0.2">
      <c r="A15" s="7">
        <v>35</v>
      </c>
      <c r="B15" s="1">
        <v>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3</v>
      </c>
    </row>
    <row r="16" spans="1:13" x14ac:dyDescent="0.2">
      <c r="A16" s="7">
        <v>36</v>
      </c>
      <c r="B16" s="1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</v>
      </c>
      <c r="K16" s="1">
        <v>1</v>
      </c>
      <c r="L16" s="1">
        <v>1</v>
      </c>
      <c r="M16" s="1">
        <v>9</v>
      </c>
    </row>
    <row r="17" spans="1:13" x14ac:dyDescent="0.2">
      <c r="A17" s="7">
        <v>37</v>
      </c>
      <c r="B17" s="1">
        <v>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2</v>
      </c>
      <c r="L17" s="1">
        <v>0</v>
      </c>
      <c r="M17" s="1">
        <v>6</v>
      </c>
    </row>
    <row r="18" spans="1:13" x14ac:dyDescent="0.2">
      <c r="A18" s="7">
        <v>38</v>
      </c>
      <c r="B18" s="1">
        <v>17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</v>
      </c>
      <c r="L18" s="1">
        <v>1</v>
      </c>
      <c r="M18" s="1">
        <v>9</v>
      </c>
    </row>
    <row r="19" spans="1:13" x14ac:dyDescent="0.2">
      <c r="A19" s="7">
        <v>39</v>
      </c>
      <c r="B19" s="1">
        <v>18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2</v>
      </c>
      <c r="K19" s="1">
        <v>0</v>
      </c>
      <c r="L19" s="1">
        <v>4</v>
      </c>
      <c r="M19" s="1">
        <v>12</v>
      </c>
    </row>
    <row r="20" spans="1:13" x14ac:dyDescent="0.2">
      <c r="A20" s="7">
        <v>40</v>
      </c>
      <c r="B20" s="1">
        <v>23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</v>
      </c>
      <c r="K20" s="1">
        <v>2</v>
      </c>
      <c r="L20" s="1">
        <v>10</v>
      </c>
      <c r="M20" s="1">
        <v>8</v>
      </c>
    </row>
    <row r="21" spans="1:13" x14ac:dyDescent="0.2">
      <c r="A21" s="7">
        <v>41</v>
      </c>
      <c r="B21" s="1">
        <v>13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2</v>
      </c>
      <c r="M21" s="1">
        <v>10</v>
      </c>
    </row>
    <row r="22" spans="1:13" x14ac:dyDescent="0.2">
      <c r="A22" s="7">
        <v>42</v>
      </c>
      <c r="B22" s="1">
        <v>22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4</v>
      </c>
      <c r="L22" s="1">
        <v>3</v>
      </c>
      <c r="M22" s="1">
        <v>14</v>
      </c>
    </row>
    <row r="23" spans="1:13" x14ac:dyDescent="0.2">
      <c r="A23" s="7">
        <v>43</v>
      </c>
      <c r="B23" s="1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</v>
      </c>
      <c r="J23" s="1">
        <v>2</v>
      </c>
      <c r="K23" s="1">
        <v>0</v>
      </c>
      <c r="L23" s="1">
        <v>4</v>
      </c>
      <c r="M23" s="1">
        <v>7</v>
      </c>
    </row>
    <row r="24" spans="1:13" x14ac:dyDescent="0.2">
      <c r="A24" s="7">
        <v>44</v>
      </c>
      <c r="B24" s="1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4</v>
      </c>
      <c r="L24" s="1">
        <v>4</v>
      </c>
      <c r="M24" s="1">
        <v>12</v>
      </c>
    </row>
    <row r="25" spans="1:13" x14ac:dyDescent="0.2">
      <c r="A25" s="7">
        <v>45</v>
      </c>
      <c r="B25" s="1">
        <v>37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3</v>
      </c>
      <c r="K25" s="1">
        <v>11</v>
      </c>
      <c r="L25" s="1">
        <v>11</v>
      </c>
      <c r="M25" s="1">
        <v>12</v>
      </c>
    </row>
    <row r="26" spans="1:13" x14ac:dyDescent="0.2">
      <c r="A26" s="7">
        <v>46</v>
      </c>
      <c r="B26" s="1">
        <v>43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</v>
      </c>
      <c r="J26" s="1">
        <v>8</v>
      </c>
      <c r="K26" s="1">
        <v>2</v>
      </c>
      <c r="L26" s="1">
        <v>10</v>
      </c>
      <c r="M26" s="1">
        <v>20</v>
      </c>
    </row>
    <row r="27" spans="1:13" x14ac:dyDescent="0.2">
      <c r="A27" s="7">
        <v>47</v>
      </c>
      <c r="B27" s="1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</v>
      </c>
      <c r="J27" s="1">
        <v>4</v>
      </c>
      <c r="K27" s="1">
        <v>4</v>
      </c>
      <c r="L27" s="1">
        <v>2</v>
      </c>
      <c r="M27" s="1">
        <v>10</v>
      </c>
    </row>
    <row r="28" spans="1:13" x14ac:dyDescent="0.2">
      <c r="A28" s="7">
        <v>48</v>
      </c>
      <c r="B28" s="1">
        <v>39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3</v>
      </c>
      <c r="J28" s="1">
        <v>6</v>
      </c>
      <c r="K28" s="1">
        <v>10</v>
      </c>
      <c r="L28" s="1">
        <v>6</v>
      </c>
      <c r="M28" s="1">
        <v>13</v>
      </c>
    </row>
    <row r="29" spans="1:13" x14ac:dyDescent="0.2">
      <c r="A29" s="7">
        <v>49</v>
      </c>
      <c r="B29" s="1">
        <v>37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6</v>
      </c>
      <c r="J29" s="1">
        <v>5</v>
      </c>
      <c r="K29" s="1">
        <v>7</v>
      </c>
      <c r="L29" s="1">
        <v>11</v>
      </c>
      <c r="M29" s="1">
        <v>8</v>
      </c>
    </row>
    <row r="30" spans="1:13" x14ac:dyDescent="0.2">
      <c r="A30" s="7">
        <v>50</v>
      </c>
      <c r="B30" s="1">
        <v>35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5</v>
      </c>
      <c r="J30" s="1">
        <v>2</v>
      </c>
      <c r="K30" s="1">
        <v>6</v>
      </c>
      <c r="L30" s="1">
        <v>15</v>
      </c>
      <c r="M30" s="1">
        <v>6</v>
      </c>
    </row>
    <row r="31" spans="1:13" x14ac:dyDescent="0.2">
      <c r="A31" s="7">
        <v>51</v>
      </c>
      <c r="B31" s="1">
        <v>43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1">
        <v>11</v>
      </c>
      <c r="K31" s="1">
        <v>5</v>
      </c>
      <c r="L31" s="1">
        <v>15</v>
      </c>
      <c r="M31" s="1">
        <v>8</v>
      </c>
    </row>
    <row r="32" spans="1:13" x14ac:dyDescent="0.2">
      <c r="A32" s="7">
        <v>52</v>
      </c>
      <c r="B32" s="1">
        <v>47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1</v>
      </c>
      <c r="I32" s="1">
        <v>7</v>
      </c>
      <c r="J32" s="1">
        <v>8</v>
      </c>
      <c r="K32" s="1">
        <v>14</v>
      </c>
      <c r="L32" s="1">
        <v>11</v>
      </c>
      <c r="M32" s="1">
        <v>5</v>
      </c>
    </row>
    <row r="33" spans="1:13" x14ac:dyDescent="0.2">
      <c r="A33" s="7">
        <v>53</v>
      </c>
      <c r="B33" s="1">
        <v>45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</v>
      </c>
      <c r="I33" s="1">
        <v>4</v>
      </c>
      <c r="J33" s="1">
        <v>7</v>
      </c>
      <c r="K33" s="1">
        <v>14</v>
      </c>
      <c r="L33" s="1">
        <v>15</v>
      </c>
      <c r="M33" s="1">
        <v>3</v>
      </c>
    </row>
    <row r="34" spans="1:13" x14ac:dyDescent="0.2">
      <c r="A34" s="7">
        <v>54</v>
      </c>
      <c r="B34" s="1">
        <v>40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4</v>
      </c>
      <c r="I34" s="1">
        <v>5</v>
      </c>
      <c r="J34" s="1">
        <v>6</v>
      </c>
      <c r="K34" s="1">
        <v>12</v>
      </c>
      <c r="L34" s="1">
        <v>11</v>
      </c>
      <c r="M34" s="1">
        <v>2</v>
      </c>
    </row>
    <row r="35" spans="1:13" x14ac:dyDescent="0.2">
      <c r="A35" s="7">
        <v>55</v>
      </c>
      <c r="B35" s="1">
        <v>52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3</v>
      </c>
      <c r="I35" s="1">
        <v>6</v>
      </c>
      <c r="J35" s="1">
        <v>6</v>
      </c>
      <c r="K35" s="1">
        <v>17</v>
      </c>
      <c r="L35" s="1">
        <v>18</v>
      </c>
      <c r="M35" s="1">
        <v>0</v>
      </c>
    </row>
    <row r="36" spans="1:13" x14ac:dyDescent="0.2">
      <c r="A36" s="7">
        <v>56</v>
      </c>
      <c r="B36" s="1">
        <v>65</v>
      </c>
      <c r="C36" s="1">
        <v>0</v>
      </c>
      <c r="D36" s="1">
        <v>0</v>
      </c>
      <c r="E36" s="1">
        <v>0</v>
      </c>
      <c r="F36" s="1">
        <v>1</v>
      </c>
      <c r="G36" s="1">
        <v>3</v>
      </c>
      <c r="H36" s="1">
        <v>6</v>
      </c>
      <c r="I36" s="1">
        <v>2</v>
      </c>
      <c r="J36" s="1">
        <v>14</v>
      </c>
      <c r="K36" s="1">
        <v>27</v>
      </c>
      <c r="L36" s="1">
        <v>11</v>
      </c>
      <c r="M36" s="1">
        <v>1</v>
      </c>
    </row>
    <row r="37" spans="1:13" x14ac:dyDescent="0.2">
      <c r="A37" s="7">
        <v>57</v>
      </c>
      <c r="B37" s="1">
        <v>50</v>
      </c>
      <c r="C37" s="1">
        <v>0</v>
      </c>
      <c r="D37" s="1">
        <v>0</v>
      </c>
      <c r="E37" s="1">
        <v>0</v>
      </c>
      <c r="F37" s="1">
        <v>1</v>
      </c>
      <c r="G37" s="1">
        <v>3</v>
      </c>
      <c r="H37" s="1">
        <v>2</v>
      </c>
      <c r="I37" s="1">
        <v>9</v>
      </c>
      <c r="J37" s="1">
        <v>15</v>
      </c>
      <c r="K37" s="1">
        <v>15</v>
      </c>
      <c r="L37" s="1">
        <v>4</v>
      </c>
      <c r="M37" s="1">
        <v>1</v>
      </c>
    </row>
    <row r="38" spans="1:13" x14ac:dyDescent="0.2">
      <c r="A38" s="7">
        <v>58</v>
      </c>
      <c r="B38" s="1">
        <v>64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10</v>
      </c>
      <c r="I38" s="1">
        <v>11</v>
      </c>
      <c r="J38" s="1">
        <v>17</v>
      </c>
      <c r="K38" s="1">
        <v>21</v>
      </c>
      <c r="L38" s="1">
        <v>3</v>
      </c>
      <c r="M38" s="1">
        <v>0</v>
      </c>
    </row>
    <row r="39" spans="1:13" x14ac:dyDescent="0.2">
      <c r="A39" s="7">
        <v>59</v>
      </c>
      <c r="B39" s="1">
        <v>78</v>
      </c>
      <c r="C39" s="1">
        <v>0</v>
      </c>
      <c r="D39" s="1">
        <v>0</v>
      </c>
      <c r="E39" s="1">
        <v>0</v>
      </c>
      <c r="F39" s="1">
        <v>1</v>
      </c>
      <c r="G39" s="1">
        <v>4</v>
      </c>
      <c r="H39" s="1">
        <v>4</v>
      </c>
      <c r="I39" s="1">
        <v>11</v>
      </c>
      <c r="J39" s="1">
        <v>24</v>
      </c>
      <c r="K39" s="1">
        <v>27</v>
      </c>
      <c r="L39" s="1">
        <v>7</v>
      </c>
      <c r="M39" s="1">
        <v>0</v>
      </c>
    </row>
    <row r="40" spans="1:13" x14ac:dyDescent="0.2">
      <c r="A40" s="7">
        <v>60</v>
      </c>
      <c r="B40" s="1">
        <v>92</v>
      </c>
      <c r="C40" s="1">
        <v>0</v>
      </c>
      <c r="D40" s="1">
        <v>0</v>
      </c>
      <c r="E40" s="1">
        <v>0</v>
      </c>
      <c r="F40" s="1">
        <v>3</v>
      </c>
      <c r="G40" s="1">
        <v>5</v>
      </c>
      <c r="H40" s="1">
        <v>9</v>
      </c>
      <c r="I40" s="1">
        <v>23</v>
      </c>
      <c r="J40" s="1">
        <v>28</v>
      </c>
      <c r="K40" s="1">
        <v>20</v>
      </c>
      <c r="L40" s="1">
        <v>4</v>
      </c>
      <c r="M40" s="1">
        <v>0</v>
      </c>
    </row>
    <row r="41" spans="1:13" x14ac:dyDescent="0.2">
      <c r="A41" s="7">
        <v>61</v>
      </c>
      <c r="B41" s="1">
        <v>93</v>
      </c>
      <c r="C41" s="1">
        <v>0</v>
      </c>
      <c r="D41" s="1">
        <v>0</v>
      </c>
      <c r="E41" s="1">
        <v>0</v>
      </c>
      <c r="F41" s="1">
        <v>3</v>
      </c>
      <c r="G41" s="1">
        <v>11</v>
      </c>
      <c r="H41" s="1">
        <v>18</v>
      </c>
      <c r="I41" s="1">
        <v>18</v>
      </c>
      <c r="J41" s="1">
        <v>26</v>
      </c>
      <c r="K41" s="1">
        <v>17</v>
      </c>
      <c r="L41" s="1">
        <v>0</v>
      </c>
      <c r="M41" s="1">
        <v>0</v>
      </c>
    </row>
    <row r="42" spans="1:13" x14ac:dyDescent="0.2">
      <c r="A42" s="7">
        <v>62</v>
      </c>
      <c r="B42" s="1">
        <v>81</v>
      </c>
      <c r="C42" s="1">
        <v>0</v>
      </c>
      <c r="D42" s="1">
        <v>0</v>
      </c>
      <c r="E42" s="1">
        <v>0</v>
      </c>
      <c r="F42" s="1">
        <v>4</v>
      </c>
      <c r="G42" s="1">
        <v>8</v>
      </c>
      <c r="H42" s="1">
        <v>8</v>
      </c>
      <c r="I42" s="1">
        <v>23</v>
      </c>
      <c r="J42" s="1">
        <v>27</v>
      </c>
      <c r="K42" s="1">
        <v>10</v>
      </c>
      <c r="L42" s="1">
        <v>1</v>
      </c>
      <c r="M42" s="1">
        <v>0</v>
      </c>
    </row>
    <row r="43" spans="1:13" x14ac:dyDescent="0.2">
      <c r="A43" s="7">
        <v>63</v>
      </c>
      <c r="B43" s="1">
        <v>90</v>
      </c>
      <c r="C43" s="1">
        <v>0</v>
      </c>
      <c r="D43" s="1">
        <v>0</v>
      </c>
      <c r="E43" s="1">
        <v>2</v>
      </c>
      <c r="F43" s="1">
        <v>4</v>
      </c>
      <c r="G43" s="1">
        <v>12</v>
      </c>
      <c r="H43" s="1">
        <v>15</v>
      </c>
      <c r="I43" s="1">
        <v>26</v>
      </c>
      <c r="J43" s="1">
        <v>21</v>
      </c>
      <c r="K43" s="1">
        <v>10</v>
      </c>
      <c r="L43" s="1">
        <v>0</v>
      </c>
      <c r="M43" s="1">
        <v>0</v>
      </c>
    </row>
    <row r="44" spans="1:13" x14ac:dyDescent="0.2">
      <c r="A44" s="7">
        <v>64</v>
      </c>
      <c r="B44" s="1">
        <v>105</v>
      </c>
      <c r="C44" s="1">
        <v>0</v>
      </c>
      <c r="D44" s="1">
        <v>0</v>
      </c>
      <c r="E44" s="1">
        <v>1</v>
      </c>
      <c r="F44" s="1">
        <v>9</v>
      </c>
      <c r="G44" s="1">
        <v>17</v>
      </c>
      <c r="H44" s="1">
        <v>16</v>
      </c>
      <c r="I44" s="1">
        <v>39</v>
      </c>
      <c r="J44" s="1">
        <v>18</v>
      </c>
      <c r="K44" s="1">
        <v>5</v>
      </c>
      <c r="L44" s="1">
        <v>0</v>
      </c>
      <c r="M44" s="1">
        <v>0</v>
      </c>
    </row>
    <row r="45" spans="1:13" x14ac:dyDescent="0.2">
      <c r="A45" s="7">
        <v>65</v>
      </c>
      <c r="B45" s="1">
        <v>127</v>
      </c>
      <c r="C45" s="1">
        <v>0</v>
      </c>
      <c r="D45" s="1">
        <v>1</v>
      </c>
      <c r="E45" s="1">
        <v>2</v>
      </c>
      <c r="F45" s="1">
        <v>12</v>
      </c>
      <c r="G45" s="1">
        <v>15</v>
      </c>
      <c r="H45" s="1">
        <v>17</v>
      </c>
      <c r="I45" s="1">
        <v>44</v>
      </c>
      <c r="J45" s="1">
        <v>32</v>
      </c>
      <c r="K45" s="1">
        <v>4</v>
      </c>
      <c r="L45" s="1">
        <v>0</v>
      </c>
      <c r="M45" s="1">
        <v>0</v>
      </c>
    </row>
    <row r="46" spans="1:13" x14ac:dyDescent="0.2">
      <c r="A46" s="7">
        <v>66</v>
      </c>
      <c r="B46" s="1">
        <v>122</v>
      </c>
      <c r="C46" s="1">
        <v>0</v>
      </c>
      <c r="D46" s="1">
        <v>0</v>
      </c>
      <c r="E46" s="1">
        <v>2</v>
      </c>
      <c r="F46" s="1">
        <v>12</v>
      </c>
      <c r="G46" s="1">
        <v>18</v>
      </c>
      <c r="H46" s="1">
        <v>23</v>
      </c>
      <c r="I46" s="1">
        <v>42</v>
      </c>
      <c r="J46" s="1">
        <v>22</v>
      </c>
      <c r="K46" s="1">
        <v>3</v>
      </c>
      <c r="L46" s="1">
        <v>0</v>
      </c>
      <c r="M46" s="1">
        <v>0</v>
      </c>
    </row>
    <row r="47" spans="1:13" x14ac:dyDescent="0.2">
      <c r="A47" s="7">
        <v>67</v>
      </c>
      <c r="B47" s="1">
        <v>163</v>
      </c>
      <c r="C47" s="1">
        <v>0</v>
      </c>
      <c r="D47" s="1">
        <v>1</v>
      </c>
      <c r="E47" s="1">
        <v>9</v>
      </c>
      <c r="F47" s="1">
        <v>18</v>
      </c>
      <c r="G47" s="1">
        <v>35</v>
      </c>
      <c r="H47" s="1">
        <v>38</v>
      </c>
      <c r="I47" s="1">
        <v>42</v>
      </c>
      <c r="J47" s="1">
        <v>18</v>
      </c>
      <c r="K47" s="1">
        <v>2</v>
      </c>
      <c r="L47" s="1">
        <v>0</v>
      </c>
      <c r="M47" s="1">
        <v>0</v>
      </c>
    </row>
    <row r="48" spans="1:13" x14ac:dyDescent="0.2">
      <c r="A48" s="7">
        <v>68</v>
      </c>
      <c r="B48" s="1">
        <v>216</v>
      </c>
      <c r="C48" s="1">
        <v>0</v>
      </c>
      <c r="D48" s="1">
        <v>2</v>
      </c>
      <c r="E48" s="1">
        <v>24</v>
      </c>
      <c r="F48" s="1">
        <v>37</v>
      </c>
      <c r="G48" s="1">
        <v>42</v>
      </c>
      <c r="H48" s="1">
        <v>54</v>
      </c>
      <c r="I48" s="1">
        <v>46</v>
      </c>
      <c r="J48" s="1">
        <v>10</v>
      </c>
      <c r="K48" s="1">
        <v>1</v>
      </c>
      <c r="L48" s="1">
        <v>0</v>
      </c>
      <c r="M48" s="1">
        <v>0</v>
      </c>
    </row>
    <row r="49" spans="1:13" x14ac:dyDescent="0.2">
      <c r="A49" s="7">
        <v>69</v>
      </c>
      <c r="B49" s="1">
        <v>242</v>
      </c>
      <c r="C49" s="1">
        <v>0</v>
      </c>
      <c r="D49" s="1">
        <v>2</v>
      </c>
      <c r="E49" s="1">
        <v>31</v>
      </c>
      <c r="F49" s="1">
        <v>42</v>
      </c>
      <c r="G49" s="1">
        <v>59</v>
      </c>
      <c r="H49" s="1">
        <v>51</v>
      </c>
      <c r="I49" s="1">
        <v>44</v>
      </c>
      <c r="J49" s="1">
        <v>13</v>
      </c>
      <c r="K49" s="1">
        <v>0</v>
      </c>
      <c r="L49" s="1">
        <v>0</v>
      </c>
      <c r="M49" s="1">
        <v>0</v>
      </c>
    </row>
    <row r="50" spans="1:13" x14ac:dyDescent="0.2">
      <c r="A50" s="7">
        <v>70</v>
      </c>
      <c r="B50" s="1">
        <v>277</v>
      </c>
      <c r="C50" s="1">
        <v>0</v>
      </c>
      <c r="D50" s="1">
        <v>12</v>
      </c>
      <c r="E50" s="1">
        <v>58</v>
      </c>
      <c r="F50" s="1">
        <v>70</v>
      </c>
      <c r="G50" s="1">
        <v>45</v>
      </c>
      <c r="H50" s="1">
        <v>52</v>
      </c>
      <c r="I50" s="1">
        <v>32</v>
      </c>
      <c r="J50" s="1">
        <v>7</v>
      </c>
      <c r="K50" s="1">
        <v>1</v>
      </c>
      <c r="L50" s="1">
        <v>0</v>
      </c>
      <c r="M50" s="1">
        <v>0</v>
      </c>
    </row>
    <row r="51" spans="1:13" x14ac:dyDescent="0.2">
      <c r="A51" s="7">
        <v>71</v>
      </c>
      <c r="B51" s="1">
        <v>352</v>
      </c>
      <c r="C51" s="1">
        <v>3</v>
      </c>
      <c r="D51" s="1">
        <v>37</v>
      </c>
      <c r="E51" s="1">
        <v>78</v>
      </c>
      <c r="F51" s="1">
        <v>82</v>
      </c>
      <c r="G51" s="1">
        <v>67</v>
      </c>
      <c r="H51" s="1">
        <v>51</v>
      </c>
      <c r="I51" s="1">
        <v>28</v>
      </c>
      <c r="J51" s="1">
        <v>6</v>
      </c>
      <c r="K51" s="1">
        <v>0</v>
      </c>
      <c r="L51" s="1">
        <v>0</v>
      </c>
      <c r="M51" s="1">
        <v>0</v>
      </c>
    </row>
    <row r="52" spans="1:13" x14ac:dyDescent="0.2">
      <c r="A52" s="7">
        <v>72</v>
      </c>
      <c r="B52" s="1">
        <v>565</v>
      </c>
      <c r="C52" s="1">
        <v>7</v>
      </c>
      <c r="D52" s="1">
        <v>93</v>
      </c>
      <c r="E52" s="1">
        <v>136</v>
      </c>
      <c r="F52" s="1">
        <v>129</v>
      </c>
      <c r="G52" s="1">
        <v>114</v>
      </c>
      <c r="H52" s="1">
        <v>67</v>
      </c>
      <c r="I52" s="1">
        <v>17</v>
      </c>
      <c r="J52" s="1">
        <v>2</v>
      </c>
      <c r="K52" s="1">
        <v>0</v>
      </c>
      <c r="L52" s="1">
        <v>0</v>
      </c>
      <c r="M52" s="1">
        <v>0</v>
      </c>
    </row>
    <row r="53" spans="1:13" x14ac:dyDescent="0.2">
      <c r="A53" s="7">
        <v>73</v>
      </c>
      <c r="B53" s="1">
        <v>744</v>
      </c>
      <c r="C53" s="1">
        <v>30</v>
      </c>
      <c r="D53" s="1">
        <v>171</v>
      </c>
      <c r="E53" s="1">
        <v>218</v>
      </c>
      <c r="F53" s="1">
        <v>147</v>
      </c>
      <c r="G53" s="1">
        <v>98</v>
      </c>
      <c r="H53" s="1">
        <v>55</v>
      </c>
      <c r="I53" s="1">
        <v>25</v>
      </c>
      <c r="J53" s="1">
        <v>0</v>
      </c>
      <c r="K53" s="1">
        <v>0</v>
      </c>
      <c r="L53" s="1">
        <v>0</v>
      </c>
      <c r="M53" s="1">
        <v>0</v>
      </c>
    </row>
    <row r="54" spans="1:13" x14ac:dyDescent="0.2">
      <c r="A54" s="7">
        <v>74</v>
      </c>
      <c r="B54" s="1">
        <v>685</v>
      </c>
      <c r="C54" s="1">
        <v>53</v>
      </c>
      <c r="D54" s="1">
        <v>167</v>
      </c>
      <c r="E54" s="1">
        <v>226</v>
      </c>
      <c r="F54" s="1">
        <v>128</v>
      </c>
      <c r="G54" s="1">
        <v>69</v>
      </c>
      <c r="H54" s="1">
        <v>35</v>
      </c>
      <c r="I54" s="1">
        <v>6</v>
      </c>
      <c r="J54" s="1">
        <v>1</v>
      </c>
      <c r="K54" s="1">
        <v>0</v>
      </c>
      <c r="L54" s="1">
        <v>0</v>
      </c>
      <c r="M54" s="1">
        <v>0</v>
      </c>
    </row>
    <row r="55" spans="1:13" x14ac:dyDescent="0.2">
      <c r="A55" s="9" t="s">
        <v>150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</sheetData>
  <mergeCells count="1">
    <mergeCell ref="A55:M55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5364-DCF4-4FB0-9035-19C2EF40E04C}">
  <dimension ref="A1:N39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9" width="5.109375" style="1" customWidth="1"/>
    <col min="10" max="13" width="4.5546875" style="1" customWidth="1"/>
    <col min="14" max="14" width="4.33203125" style="2" customWidth="1"/>
    <col min="15" max="16384" width="8.88671875" style="1"/>
  </cols>
  <sheetData>
    <row r="1" spans="1:14" x14ac:dyDescent="0.2">
      <c r="A1" s="1" t="s">
        <v>238</v>
      </c>
    </row>
    <row r="2" spans="1:14" s="6" customFormat="1" x14ac:dyDescent="0.2">
      <c r="A2" s="3"/>
      <c r="B2" s="4" t="s">
        <v>0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142</v>
      </c>
      <c r="K2" s="4" t="s">
        <v>143</v>
      </c>
      <c r="L2" s="4" t="s">
        <v>144</v>
      </c>
      <c r="M2" s="4" t="s">
        <v>13</v>
      </c>
      <c r="N2" s="5" t="s">
        <v>4</v>
      </c>
    </row>
    <row r="3" spans="1:14" x14ac:dyDescent="0.2">
      <c r="A3" s="1" t="s">
        <v>114</v>
      </c>
    </row>
    <row r="5" spans="1:14" x14ac:dyDescent="0.2">
      <c r="A5" s="1" t="s">
        <v>201</v>
      </c>
      <c r="B5" s="1">
        <v>5068</v>
      </c>
      <c r="C5" s="1">
        <v>93</v>
      </c>
      <c r="D5" s="1">
        <v>492</v>
      </c>
      <c r="E5" s="1">
        <v>795</v>
      </c>
      <c r="F5" s="1">
        <v>710</v>
      </c>
      <c r="G5" s="1">
        <v>639</v>
      </c>
      <c r="H5" s="1">
        <v>550</v>
      </c>
      <c r="I5" s="1">
        <v>545</v>
      </c>
      <c r="J5" s="1">
        <v>389</v>
      </c>
      <c r="K5" s="1">
        <v>303</v>
      </c>
      <c r="L5" s="1">
        <v>218</v>
      </c>
      <c r="M5" s="1">
        <v>334</v>
      </c>
      <c r="N5" s="2">
        <v>38.5</v>
      </c>
    </row>
    <row r="6" spans="1:14" x14ac:dyDescent="0.2">
      <c r="A6" s="1" t="s">
        <v>115</v>
      </c>
      <c r="B6" s="1">
        <v>674</v>
      </c>
      <c r="C6" s="1">
        <v>18</v>
      </c>
      <c r="D6" s="1">
        <v>147</v>
      </c>
      <c r="E6" s="1">
        <v>184</v>
      </c>
      <c r="F6" s="1">
        <v>142</v>
      </c>
      <c r="G6" s="1">
        <v>103</v>
      </c>
      <c r="H6" s="1">
        <v>56</v>
      </c>
      <c r="I6" s="1">
        <v>23</v>
      </c>
      <c r="J6" s="1">
        <v>1</v>
      </c>
      <c r="K6" s="1">
        <v>0</v>
      </c>
      <c r="L6" s="1">
        <v>0</v>
      </c>
      <c r="M6" s="1">
        <v>0</v>
      </c>
      <c r="N6" s="2">
        <v>29.7</v>
      </c>
    </row>
    <row r="7" spans="1:14" x14ac:dyDescent="0.2">
      <c r="A7" s="1" t="s">
        <v>116</v>
      </c>
      <c r="B7" s="1">
        <v>524</v>
      </c>
      <c r="C7" s="1">
        <v>7</v>
      </c>
      <c r="D7" s="1">
        <v>73</v>
      </c>
      <c r="E7" s="1">
        <v>126</v>
      </c>
      <c r="F7" s="1">
        <v>119</v>
      </c>
      <c r="G7" s="1">
        <v>114</v>
      </c>
      <c r="H7" s="1">
        <v>63</v>
      </c>
      <c r="I7" s="1">
        <v>19</v>
      </c>
      <c r="J7" s="1">
        <v>3</v>
      </c>
      <c r="K7" s="1">
        <v>0</v>
      </c>
      <c r="L7" s="1">
        <v>0</v>
      </c>
      <c r="M7" s="1">
        <v>0</v>
      </c>
      <c r="N7" s="2">
        <v>32.4</v>
      </c>
    </row>
    <row r="8" spans="1:14" x14ac:dyDescent="0.2">
      <c r="A8" s="1" t="s">
        <v>117</v>
      </c>
      <c r="B8" s="1">
        <v>323</v>
      </c>
      <c r="C8" s="1">
        <v>1</v>
      </c>
      <c r="D8" s="1">
        <v>31</v>
      </c>
      <c r="E8" s="1">
        <v>73</v>
      </c>
      <c r="F8" s="1">
        <v>77</v>
      </c>
      <c r="G8" s="1">
        <v>51</v>
      </c>
      <c r="H8" s="1">
        <v>53</v>
      </c>
      <c r="I8" s="1">
        <v>31</v>
      </c>
      <c r="J8" s="1">
        <v>6</v>
      </c>
      <c r="K8" s="1">
        <v>0</v>
      </c>
      <c r="L8" s="1">
        <v>0</v>
      </c>
      <c r="M8" s="1">
        <v>0</v>
      </c>
      <c r="N8" s="2">
        <v>33.700000000000003</v>
      </c>
    </row>
    <row r="9" spans="1:14" x14ac:dyDescent="0.2">
      <c r="A9" s="1" t="s">
        <v>118</v>
      </c>
      <c r="B9" s="1">
        <v>267</v>
      </c>
      <c r="C9" s="1">
        <v>0</v>
      </c>
      <c r="D9" s="1">
        <v>8</v>
      </c>
      <c r="E9" s="1">
        <v>52</v>
      </c>
      <c r="F9" s="1">
        <v>72</v>
      </c>
      <c r="G9" s="1">
        <v>48</v>
      </c>
      <c r="H9" s="1">
        <v>44</v>
      </c>
      <c r="I9" s="1">
        <v>33</v>
      </c>
      <c r="J9" s="1">
        <v>9</v>
      </c>
      <c r="K9" s="1">
        <v>1</v>
      </c>
      <c r="L9" s="1">
        <v>0</v>
      </c>
      <c r="M9" s="1">
        <v>0</v>
      </c>
      <c r="N9" s="2">
        <v>35.200000000000003</v>
      </c>
    </row>
    <row r="10" spans="1:14" x14ac:dyDescent="0.2">
      <c r="A10" s="1" t="s">
        <v>119</v>
      </c>
      <c r="B10" s="1">
        <v>826</v>
      </c>
      <c r="C10" s="1">
        <v>0</v>
      </c>
      <c r="D10" s="1">
        <v>6</v>
      </c>
      <c r="E10" s="1">
        <v>52</v>
      </c>
      <c r="F10" s="1">
        <v>105</v>
      </c>
      <c r="G10" s="1">
        <v>159</v>
      </c>
      <c r="H10" s="1">
        <v>182</v>
      </c>
      <c r="I10" s="1">
        <v>214</v>
      </c>
      <c r="J10" s="1">
        <v>97</v>
      </c>
      <c r="K10" s="1">
        <v>11</v>
      </c>
      <c r="L10" s="1">
        <v>0</v>
      </c>
      <c r="M10" s="1">
        <v>0</v>
      </c>
      <c r="N10" s="2">
        <v>42.5</v>
      </c>
    </row>
    <row r="11" spans="1:14" x14ac:dyDescent="0.2">
      <c r="A11" s="1" t="s">
        <v>120</v>
      </c>
      <c r="B11" s="1">
        <v>1408</v>
      </c>
      <c r="C11" s="1">
        <v>0</v>
      </c>
      <c r="D11" s="1">
        <v>0</v>
      </c>
      <c r="E11" s="1">
        <v>3</v>
      </c>
      <c r="F11" s="1">
        <v>24</v>
      </c>
      <c r="G11" s="1">
        <v>65</v>
      </c>
      <c r="H11" s="1">
        <v>94</v>
      </c>
      <c r="I11" s="1">
        <v>205</v>
      </c>
      <c r="J11" s="1">
        <v>260</v>
      </c>
      <c r="K11" s="1">
        <v>278</v>
      </c>
      <c r="L11" s="1">
        <v>195</v>
      </c>
      <c r="M11" s="1">
        <v>284</v>
      </c>
      <c r="N11" s="2">
        <v>56</v>
      </c>
    </row>
    <row r="13" spans="1:14" x14ac:dyDescent="0.2">
      <c r="A13" s="1" t="s">
        <v>121</v>
      </c>
      <c r="B13" s="1">
        <v>73</v>
      </c>
      <c r="C13" s="1">
        <v>9</v>
      </c>
      <c r="D13" s="1">
        <v>21</v>
      </c>
      <c r="E13" s="1">
        <v>23</v>
      </c>
      <c r="F13" s="1">
        <v>13</v>
      </c>
      <c r="G13" s="1">
        <v>7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2">
        <v>26.4</v>
      </c>
    </row>
    <row r="14" spans="1:14" x14ac:dyDescent="0.2">
      <c r="A14" s="1" t="s">
        <v>122</v>
      </c>
      <c r="B14" s="1">
        <v>95</v>
      </c>
      <c r="C14" s="1">
        <v>6</v>
      </c>
      <c r="D14" s="1">
        <v>18</v>
      </c>
      <c r="E14" s="1">
        <v>33</v>
      </c>
      <c r="F14" s="1">
        <v>21</v>
      </c>
      <c r="G14" s="1">
        <v>10</v>
      </c>
      <c r="H14" s="1">
        <v>7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2">
        <v>28.6</v>
      </c>
    </row>
    <row r="15" spans="1:14" x14ac:dyDescent="0.2">
      <c r="A15" s="1" t="s">
        <v>123</v>
      </c>
      <c r="B15" s="1">
        <v>67</v>
      </c>
      <c r="C15" s="1">
        <v>4</v>
      </c>
      <c r="D15" s="1">
        <v>16</v>
      </c>
      <c r="E15" s="1">
        <v>15</v>
      </c>
      <c r="F15" s="1">
        <v>19</v>
      </c>
      <c r="G15" s="1">
        <v>8</v>
      </c>
      <c r="H15" s="1">
        <v>3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2">
        <v>29.5</v>
      </c>
    </row>
    <row r="16" spans="1:14" x14ac:dyDescent="0.2">
      <c r="A16" s="1" t="s">
        <v>124</v>
      </c>
      <c r="B16" s="1">
        <v>90</v>
      </c>
      <c r="C16" s="1">
        <v>9</v>
      </c>
      <c r="D16" s="1">
        <v>22</v>
      </c>
      <c r="E16" s="1">
        <v>32</v>
      </c>
      <c r="F16" s="1">
        <v>13</v>
      </c>
      <c r="G16" s="1">
        <v>8</v>
      </c>
      <c r="H16" s="1">
        <v>5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2">
        <v>27.2</v>
      </c>
    </row>
    <row r="17" spans="1:14" x14ac:dyDescent="0.2">
      <c r="A17" s="1" t="s">
        <v>125</v>
      </c>
      <c r="B17" s="1">
        <v>74</v>
      </c>
      <c r="C17" s="1">
        <v>3</v>
      </c>
      <c r="D17" s="1">
        <v>15</v>
      </c>
      <c r="E17" s="1">
        <v>30</v>
      </c>
      <c r="F17" s="1">
        <v>14</v>
      </c>
      <c r="G17" s="1">
        <v>8</v>
      </c>
      <c r="H17" s="1">
        <v>4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2">
        <v>28.2</v>
      </c>
    </row>
    <row r="18" spans="1:14" x14ac:dyDescent="0.2">
      <c r="A18" s="1" t="s">
        <v>126</v>
      </c>
      <c r="B18" s="1">
        <v>79</v>
      </c>
      <c r="C18" s="1">
        <v>7</v>
      </c>
      <c r="D18" s="1">
        <v>22</v>
      </c>
      <c r="E18" s="1">
        <v>25</v>
      </c>
      <c r="F18" s="1">
        <v>11</v>
      </c>
      <c r="G18" s="1">
        <v>8</v>
      </c>
      <c r="H18" s="1">
        <v>5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2">
        <v>27.1</v>
      </c>
    </row>
    <row r="19" spans="1:14" x14ac:dyDescent="0.2">
      <c r="A19" s="1" t="s">
        <v>127</v>
      </c>
      <c r="B19" s="1">
        <v>73</v>
      </c>
      <c r="C19" s="1">
        <v>4</v>
      </c>
      <c r="D19" s="1">
        <v>20</v>
      </c>
      <c r="E19" s="1">
        <v>24</v>
      </c>
      <c r="F19" s="1">
        <v>14</v>
      </c>
      <c r="G19" s="1">
        <v>5</v>
      </c>
      <c r="H19" s="1">
        <v>4</v>
      </c>
      <c r="I19" s="1">
        <v>2</v>
      </c>
      <c r="J19" s="1">
        <v>0</v>
      </c>
      <c r="K19" s="1">
        <v>0</v>
      </c>
      <c r="L19" s="1">
        <v>0</v>
      </c>
      <c r="M19" s="1">
        <v>0</v>
      </c>
      <c r="N19" s="2">
        <v>27.6</v>
      </c>
    </row>
    <row r="20" spans="1:14" x14ac:dyDescent="0.2">
      <c r="A20" s="1" t="s">
        <v>128</v>
      </c>
      <c r="B20" s="1">
        <v>71</v>
      </c>
      <c r="C20" s="1">
        <v>5</v>
      </c>
      <c r="D20" s="1">
        <v>17</v>
      </c>
      <c r="E20" s="1">
        <v>23</v>
      </c>
      <c r="F20" s="1">
        <v>10</v>
      </c>
      <c r="G20" s="1">
        <v>10</v>
      </c>
      <c r="H20" s="1">
        <v>5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2">
        <v>27.9</v>
      </c>
    </row>
    <row r="21" spans="1:14" x14ac:dyDescent="0.2">
      <c r="A21" s="1" t="s">
        <v>129</v>
      </c>
      <c r="B21" s="1">
        <v>66</v>
      </c>
      <c r="C21" s="1">
        <v>6</v>
      </c>
      <c r="D21" s="1">
        <v>20</v>
      </c>
      <c r="E21" s="1">
        <v>20</v>
      </c>
      <c r="F21" s="1">
        <v>15</v>
      </c>
      <c r="G21" s="1">
        <v>3</v>
      </c>
      <c r="H21" s="1">
        <v>2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2">
        <v>26.8</v>
      </c>
    </row>
    <row r="22" spans="1:14" x14ac:dyDescent="0.2">
      <c r="A22" s="1" t="s">
        <v>130</v>
      </c>
      <c r="B22" s="1">
        <v>58</v>
      </c>
      <c r="C22" s="1">
        <v>4</v>
      </c>
      <c r="D22" s="1">
        <v>14</v>
      </c>
      <c r="E22" s="1">
        <v>22</v>
      </c>
      <c r="F22" s="1">
        <v>6</v>
      </c>
      <c r="G22" s="1">
        <v>5</v>
      </c>
      <c r="H22" s="1">
        <v>6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2">
        <v>27.5</v>
      </c>
    </row>
    <row r="23" spans="1:14" x14ac:dyDescent="0.2">
      <c r="A23" s="1" t="s">
        <v>131</v>
      </c>
      <c r="B23" s="1">
        <v>80</v>
      </c>
      <c r="C23" s="1">
        <v>7</v>
      </c>
      <c r="D23" s="1">
        <v>12</v>
      </c>
      <c r="E23" s="1">
        <v>30</v>
      </c>
      <c r="F23" s="1">
        <v>14</v>
      </c>
      <c r="G23" s="1">
        <v>8</v>
      </c>
      <c r="H23" s="1">
        <v>7</v>
      </c>
      <c r="I23" s="1">
        <v>2</v>
      </c>
      <c r="J23" s="1">
        <v>0</v>
      </c>
      <c r="K23" s="1">
        <v>0</v>
      </c>
      <c r="L23" s="1">
        <v>0</v>
      </c>
      <c r="M23" s="1">
        <v>0</v>
      </c>
      <c r="N23" s="2">
        <v>28.5</v>
      </c>
    </row>
    <row r="24" spans="1:14" x14ac:dyDescent="0.2">
      <c r="A24" s="1" t="s">
        <v>132</v>
      </c>
      <c r="B24" s="1">
        <v>71</v>
      </c>
      <c r="C24" s="1">
        <v>3</v>
      </c>
      <c r="D24" s="1">
        <v>24</v>
      </c>
      <c r="E24" s="1">
        <v>17</v>
      </c>
      <c r="F24" s="1">
        <v>14</v>
      </c>
      <c r="G24" s="1">
        <v>8</v>
      </c>
      <c r="H24" s="1">
        <v>3</v>
      </c>
      <c r="I24" s="1">
        <v>2</v>
      </c>
      <c r="J24" s="1">
        <v>0</v>
      </c>
      <c r="K24" s="1">
        <v>0</v>
      </c>
      <c r="L24" s="1">
        <v>0</v>
      </c>
      <c r="M24" s="1">
        <v>0</v>
      </c>
      <c r="N24" s="2">
        <v>27.5</v>
      </c>
    </row>
    <row r="25" spans="1:14" x14ac:dyDescent="0.2">
      <c r="A25" s="1" t="s">
        <v>133</v>
      </c>
      <c r="B25" s="1">
        <v>5</v>
      </c>
      <c r="C25" s="1">
        <v>0</v>
      </c>
      <c r="D25" s="1">
        <v>0</v>
      </c>
      <c r="E25" s="1">
        <v>3</v>
      </c>
      <c r="F25" s="1">
        <v>0</v>
      </c>
      <c r="G25" s="1">
        <v>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2">
        <v>29.2</v>
      </c>
    </row>
    <row r="26" spans="1:14" x14ac:dyDescent="0.2">
      <c r="A26" s="1" t="s">
        <v>3</v>
      </c>
      <c r="B26" s="1">
        <v>144</v>
      </c>
      <c r="C26" s="1">
        <v>0</v>
      </c>
      <c r="D26" s="1">
        <v>6</v>
      </c>
      <c r="E26" s="1">
        <v>8</v>
      </c>
      <c r="F26" s="1">
        <v>7</v>
      </c>
      <c r="G26" s="1">
        <v>9</v>
      </c>
      <c r="H26" s="1">
        <v>7</v>
      </c>
      <c r="I26" s="1">
        <v>9</v>
      </c>
      <c r="J26" s="1">
        <v>12</v>
      </c>
      <c r="K26" s="1">
        <v>13</v>
      </c>
      <c r="L26" s="1">
        <v>23</v>
      </c>
      <c r="M26" s="1">
        <v>50</v>
      </c>
      <c r="N26" s="2">
        <v>60.2</v>
      </c>
    </row>
    <row r="28" spans="1:14" x14ac:dyDescent="0.2">
      <c r="A28" s="1" t="s">
        <v>134</v>
      </c>
    </row>
    <row r="30" spans="1:14" x14ac:dyDescent="0.2">
      <c r="A30" s="1" t="s">
        <v>0</v>
      </c>
      <c r="B30" s="1">
        <v>4972</v>
      </c>
      <c r="C30" s="1">
        <v>93</v>
      </c>
      <c r="D30" s="1">
        <v>489</v>
      </c>
      <c r="E30" s="1">
        <v>789</v>
      </c>
      <c r="F30" s="1">
        <v>703</v>
      </c>
      <c r="G30" s="1">
        <v>631</v>
      </c>
      <c r="H30" s="1">
        <v>542</v>
      </c>
      <c r="I30" s="1">
        <v>539</v>
      </c>
      <c r="J30" s="1">
        <v>381</v>
      </c>
      <c r="K30" s="1">
        <v>295</v>
      </c>
      <c r="L30" s="1">
        <v>203</v>
      </c>
      <c r="M30" s="1">
        <v>307</v>
      </c>
      <c r="N30" s="2">
        <v>38.299999999999997</v>
      </c>
    </row>
    <row r="31" spans="1:14" x14ac:dyDescent="0.2">
      <c r="A31" s="1" t="s">
        <v>135</v>
      </c>
      <c r="B31" s="1">
        <v>2513</v>
      </c>
      <c r="C31" s="1">
        <v>37</v>
      </c>
      <c r="D31" s="1">
        <v>239</v>
      </c>
      <c r="E31" s="1">
        <v>435</v>
      </c>
      <c r="F31" s="1">
        <v>358</v>
      </c>
      <c r="G31" s="1">
        <v>316</v>
      </c>
      <c r="H31" s="1">
        <v>278</v>
      </c>
      <c r="I31" s="1">
        <v>257</v>
      </c>
      <c r="J31" s="1">
        <v>199</v>
      </c>
      <c r="K31" s="1">
        <v>151</v>
      </c>
      <c r="L31" s="1">
        <v>94</v>
      </c>
      <c r="M31" s="1">
        <v>149</v>
      </c>
      <c r="N31" s="2">
        <v>38</v>
      </c>
    </row>
    <row r="32" spans="1:14" x14ac:dyDescent="0.2">
      <c r="A32" s="1" t="s">
        <v>136</v>
      </c>
      <c r="B32" s="1">
        <v>2459</v>
      </c>
      <c r="C32" s="1">
        <v>56</v>
      </c>
      <c r="D32" s="1">
        <v>250</v>
      </c>
      <c r="E32" s="1">
        <v>354</v>
      </c>
      <c r="F32" s="1">
        <v>345</v>
      </c>
      <c r="G32" s="1">
        <v>315</v>
      </c>
      <c r="H32" s="1">
        <v>264</v>
      </c>
      <c r="I32" s="1">
        <v>282</v>
      </c>
      <c r="J32" s="1">
        <v>182</v>
      </c>
      <c r="K32" s="1">
        <v>144</v>
      </c>
      <c r="L32" s="1">
        <v>109</v>
      </c>
      <c r="M32" s="1">
        <v>158</v>
      </c>
      <c r="N32" s="2">
        <v>38.6</v>
      </c>
    </row>
    <row r="34" spans="1:14" x14ac:dyDescent="0.2">
      <c r="A34" s="1" t="s">
        <v>137</v>
      </c>
    </row>
    <row r="36" spans="1:14" x14ac:dyDescent="0.2">
      <c r="A36" s="1" t="s">
        <v>0</v>
      </c>
      <c r="B36" s="1">
        <v>5004</v>
      </c>
      <c r="C36" s="1">
        <v>93</v>
      </c>
      <c r="D36" s="1">
        <v>489</v>
      </c>
      <c r="E36" s="1">
        <v>790</v>
      </c>
      <c r="F36" s="1">
        <v>706</v>
      </c>
      <c r="G36" s="1">
        <v>634</v>
      </c>
      <c r="H36" s="1">
        <v>546</v>
      </c>
      <c r="I36" s="1">
        <v>541</v>
      </c>
      <c r="J36" s="1">
        <v>385</v>
      </c>
      <c r="K36" s="1">
        <v>297</v>
      </c>
      <c r="L36" s="1">
        <v>209</v>
      </c>
      <c r="M36" s="1">
        <v>314</v>
      </c>
      <c r="N36" s="2">
        <v>38.299999999999997</v>
      </c>
    </row>
    <row r="37" spans="1:14" x14ac:dyDescent="0.2">
      <c r="A37" s="1" t="s">
        <v>138</v>
      </c>
      <c r="B37" s="1">
        <v>4910</v>
      </c>
      <c r="C37" s="1">
        <v>92</v>
      </c>
      <c r="D37" s="1">
        <v>484</v>
      </c>
      <c r="E37" s="1">
        <v>783</v>
      </c>
      <c r="F37" s="1">
        <v>701</v>
      </c>
      <c r="G37" s="1">
        <v>626</v>
      </c>
      <c r="H37" s="1">
        <v>542</v>
      </c>
      <c r="I37" s="1">
        <v>532</v>
      </c>
      <c r="J37" s="1">
        <v>373</v>
      </c>
      <c r="K37" s="1">
        <v>290</v>
      </c>
      <c r="L37" s="1">
        <v>202</v>
      </c>
      <c r="M37" s="1">
        <v>285</v>
      </c>
      <c r="N37" s="2">
        <v>38.200000000000003</v>
      </c>
    </row>
    <row r="38" spans="1:14" x14ac:dyDescent="0.2">
      <c r="A38" s="1" t="s">
        <v>139</v>
      </c>
      <c r="B38" s="1">
        <v>94</v>
      </c>
      <c r="C38" s="1">
        <v>1</v>
      </c>
      <c r="D38" s="1">
        <v>5</v>
      </c>
      <c r="E38" s="1">
        <v>7</v>
      </c>
      <c r="F38" s="1">
        <v>5</v>
      </c>
      <c r="G38" s="1">
        <v>8</v>
      </c>
      <c r="H38" s="1">
        <v>4</v>
      </c>
      <c r="I38" s="1">
        <v>9</v>
      </c>
      <c r="J38" s="1">
        <v>12</v>
      </c>
      <c r="K38" s="1">
        <v>7</v>
      </c>
      <c r="L38" s="1">
        <v>7</v>
      </c>
      <c r="M38" s="1">
        <v>29</v>
      </c>
      <c r="N38" s="2">
        <v>53.3</v>
      </c>
    </row>
    <row r="39" spans="1:14" x14ac:dyDescent="0.2">
      <c r="A39" s="9" t="s">
        <v>150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</sheetData>
  <mergeCells count="1">
    <mergeCell ref="A39:N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DE5E-B154-4F10-AB39-4D5DF924A50E}">
  <dimension ref="A1:Q35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177</v>
      </c>
    </row>
    <row r="2" spans="1:17" s="6" customFormat="1" x14ac:dyDescent="0.2">
      <c r="A2" s="8" t="s">
        <v>151</v>
      </c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147</v>
      </c>
      <c r="B3" s="1">
        <v>29103</v>
      </c>
      <c r="C3" s="1">
        <v>4640</v>
      </c>
      <c r="D3" s="1">
        <v>4545</v>
      </c>
      <c r="E3" s="1">
        <v>3911</v>
      </c>
      <c r="F3" s="1">
        <v>3146</v>
      </c>
      <c r="G3" s="1">
        <v>2287</v>
      </c>
      <c r="H3" s="1">
        <v>2071</v>
      </c>
      <c r="I3" s="1">
        <v>1758</v>
      </c>
      <c r="J3" s="1">
        <v>1492</v>
      </c>
      <c r="K3" s="1">
        <v>1281</v>
      </c>
      <c r="L3" s="1">
        <v>1160</v>
      </c>
      <c r="M3" s="1">
        <v>857</v>
      </c>
      <c r="N3" s="1">
        <v>754</v>
      </c>
      <c r="O3" s="1">
        <v>483</v>
      </c>
      <c r="P3" s="1">
        <v>718</v>
      </c>
      <c r="Q3" s="2">
        <v>17.3</v>
      </c>
    </row>
    <row r="4" spans="1:17" x14ac:dyDescent="0.2">
      <c r="A4" s="1" t="s">
        <v>43</v>
      </c>
      <c r="B4" s="1">
        <v>24698</v>
      </c>
      <c r="C4" s="1">
        <v>3860</v>
      </c>
      <c r="D4" s="1">
        <v>3868</v>
      </c>
      <c r="E4" s="1">
        <v>3435</v>
      </c>
      <c r="F4" s="1">
        <v>2812</v>
      </c>
      <c r="G4" s="1">
        <v>2012</v>
      </c>
      <c r="H4" s="1">
        <v>1689</v>
      </c>
      <c r="I4" s="1">
        <v>1360</v>
      </c>
      <c r="J4" s="1">
        <v>1216</v>
      </c>
      <c r="K4" s="1">
        <v>1054</v>
      </c>
      <c r="L4" s="1">
        <v>987</v>
      </c>
      <c r="M4" s="1">
        <v>725</v>
      </c>
      <c r="N4" s="1">
        <v>650</v>
      </c>
      <c r="O4" s="1">
        <v>407</v>
      </c>
      <c r="P4" s="1">
        <v>623</v>
      </c>
      <c r="Q4" s="2">
        <v>17.100000000000001</v>
      </c>
    </row>
    <row r="5" spans="1:17" x14ac:dyDescent="0.2">
      <c r="A5" s="1" t="s">
        <v>44</v>
      </c>
      <c r="B5" s="1">
        <v>2329</v>
      </c>
      <c r="C5" s="1">
        <v>577</v>
      </c>
      <c r="D5" s="1">
        <v>491</v>
      </c>
      <c r="E5" s="1">
        <v>317</v>
      </c>
      <c r="F5" s="1">
        <v>219</v>
      </c>
      <c r="G5" s="1">
        <v>136</v>
      </c>
      <c r="H5" s="1">
        <v>122</v>
      </c>
      <c r="I5" s="1">
        <v>119</v>
      </c>
      <c r="J5" s="1">
        <v>79</v>
      </c>
      <c r="K5" s="1">
        <v>55</v>
      </c>
      <c r="L5" s="1">
        <v>66</v>
      </c>
      <c r="M5" s="1">
        <v>46</v>
      </c>
      <c r="N5" s="1">
        <v>43</v>
      </c>
      <c r="O5" s="1">
        <v>29</v>
      </c>
      <c r="P5" s="1">
        <v>30</v>
      </c>
      <c r="Q5" s="2">
        <v>11.5</v>
      </c>
    </row>
    <row r="6" spans="1:17" x14ac:dyDescent="0.2">
      <c r="A6" s="1" t="s">
        <v>45</v>
      </c>
      <c r="B6" s="1">
        <v>574</v>
      </c>
      <c r="C6" s="1">
        <v>90</v>
      </c>
      <c r="D6" s="1">
        <v>61</v>
      </c>
      <c r="E6" s="1">
        <v>29</v>
      </c>
      <c r="F6" s="1">
        <v>28</v>
      </c>
      <c r="G6" s="1">
        <v>68</v>
      </c>
      <c r="H6" s="1">
        <v>73</v>
      </c>
      <c r="I6" s="1">
        <v>78</v>
      </c>
      <c r="J6" s="1">
        <v>43</v>
      </c>
      <c r="K6" s="1">
        <v>47</v>
      </c>
      <c r="L6" s="1">
        <v>27</v>
      </c>
      <c r="M6" s="1">
        <v>14</v>
      </c>
      <c r="N6" s="1">
        <v>2</v>
      </c>
      <c r="O6" s="1">
        <v>9</v>
      </c>
      <c r="P6" s="1">
        <v>5</v>
      </c>
      <c r="Q6" s="2">
        <v>25.8</v>
      </c>
    </row>
    <row r="7" spans="1:17" x14ac:dyDescent="0.2">
      <c r="A7" s="1" t="s">
        <v>46</v>
      </c>
      <c r="B7" s="1">
        <v>127</v>
      </c>
      <c r="C7" s="1">
        <v>5</v>
      </c>
      <c r="D7" s="1">
        <v>17</v>
      </c>
      <c r="E7" s="1">
        <v>13</v>
      </c>
      <c r="F7" s="1">
        <v>13</v>
      </c>
      <c r="G7" s="1">
        <v>9</v>
      </c>
      <c r="H7" s="1">
        <v>6</v>
      </c>
      <c r="I7" s="1">
        <v>6</v>
      </c>
      <c r="J7" s="1">
        <v>9</v>
      </c>
      <c r="K7" s="1">
        <v>13</v>
      </c>
      <c r="L7" s="1">
        <v>8</v>
      </c>
      <c r="M7" s="1">
        <v>10</v>
      </c>
      <c r="N7" s="1">
        <v>4</v>
      </c>
      <c r="O7" s="1">
        <v>3</v>
      </c>
      <c r="P7" s="1">
        <v>11</v>
      </c>
      <c r="Q7" s="2">
        <v>30.4</v>
      </c>
    </row>
    <row r="8" spans="1:17" x14ac:dyDescent="0.2">
      <c r="A8" s="1" t="s">
        <v>47</v>
      </c>
      <c r="B8" s="1">
        <v>176</v>
      </c>
      <c r="C8" s="1">
        <v>10</v>
      </c>
      <c r="D8" s="1">
        <v>18</v>
      </c>
      <c r="E8" s="1">
        <v>25</v>
      </c>
      <c r="F8" s="1">
        <v>22</v>
      </c>
      <c r="G8" s="1">
        <v>7</v>
      </c>
      <c r="H8" s="1">
        <v>9</v>
      </c>
      <c r="I8" s="1">
        <v>10</v>
      </c>
      <c r="J8" s="1">
        <v>19</v>
      </c>
      <c r="K8" s="1">
        <v>10</v>
      </c>
      <c r="L8" s="1">
        <v>9</v>
      </c>
      <c r="M8" s="1">
        <v>10</v>
      </c>
      <c r="N8" s="1">
        <v>12</v>
      </c>
      <c r="O8" s="1">
        <v>6</v>
      </c>
      <c r="P8" s="1">
        <v>9</v>
      </c>
      <c r="Q8" s="2">
        <v>28.3</v>
      </c>
    </row>
    <row r="9" spans="1:17" x14ac:dyDescent="0.2">
      <c r="A9" s="1" t="s">
        <v>48</v>
      </c>
      <c r="B9" s="1">
        <v>49</v>
      </c>
      <c r="C9" s="1">
        <v>3</v>
      </c>
      <c r="D9" s="1">
        <v>3</v>
      </c>
      <c r="E9" s="1">
        <v>1</v>
      </c>
      <c r="F9" s="1">
        <v>2</v>
      </c>
      <c r="G9" s="1">
        <v>3</v>
      </c>
      <c r="H9" s="1">
        <v>8</v>
      </c>
      <c r="I9" s="1">
        <v>10</v>
      </c>
      <c r="J9" s="1">
        <v>2</v>
      </c>
      <c r="K9" s="1">
        <v>5</v>
      </c>
      <c r="L9" s="1">
        <v>2</v>
      </c>
      <c r="M9" s="1">
        <v>0</v>
      </c>
      <c r="N9" s="1">
        <v>3</v>
      </c>
      <c r="O9" s="1">
        <v>2</v>
      </c>
      <c r="P9" s="1">
        <v>5</v>
      </c>
      <c r="Q9" s="2">
        <v>32.299999999999997</v>
      </c>
    </row>
    <row r="10" spans="1:17" x14ac:dyDescent="0.2">
      <c r="A10" s="1" t="s">
        <v>49</v>
      </c>
      <c r="B10" s="1">
        <v>153</v>
      </c>
      <c r="C10" s="1">
        <v>11</v>
      </c>
      <c r="D10" s="1">
        <v>14</v>
      </c>
      <c r="E10" s="1">
        <v>4</v>
      </c>
      <c r="F10" s="1">
        <v>4</v>
      </c>
      <c r="G10" s="1">
        <v>3</v>
      </c>
      <c r="H10" s="1">
        <v>29</v>
      </c>
      <c r="I10" s="1">
        <v>34</v>
      </c>
      <c r="J10" s="1">
        <v>29</v>
      </c>
      <c r="K10" s="1">
        <v>13</v>
      </c>
      <c r="L10" s="1">
        <v>7</v>
      </c>
      <c r="M10" s="1">
        <v>2</v>
      </c>
      <c r="N10" s="1">
        <v>2</v>
      </c>
      <c r="O10" s="1">
        <v>1</v>
      </c>
      <c r="P10" s="1">
        <v>0</v>
      </c>
      <c r="Q10" s="2">
        <v>31.7</v>
      </c>
    </row>
    <row r="11" spans="1:17" x14ac:dyDescent="0.2">
      <c r="A11" s="1" t="s">
        <v>50</v>
      </c>
      <c r="B11" s="1">
        <v>829</v>
      </c>
      <c r="C11" s="1">
        <v>65</v>
      </c>
      <c r="D11" s="1">
        <v>63</v>
      </c>
      <c r="E11" s="1">
        <v>81</v>
      </c>
      <c r="F11" s="1">
        <v>37</v>
      </c>
      <c r="G11" s="1">
        <v>42</v>
      </c>
      <c r="H11" s="1">
        <v>105</v>
      </c>
      <c r="I11" s="1">
        <v>119</v>
      </c>
      <c r="J11" s="1">
        <v>81</v>
      </c>
      <c r="K11" s="1">
        <v>72</v>
      </c>
      <c r="L11" s="1">
        <v>40</v>
      </c>
      <c r="M11" s="1">
        <v>39</v>
      </c>
      <c r="N11" s="1">
        <v>37</v>
      </c>
      <c r="O11" s="1">
        <v>23</v>
      </c>
      <c r="P11" s="1">
        <v>25</v>
      </c>
      <c r="Q11" s="2">
        <v>30.9</v>
      </c>
    </row>
    <row r="12" spans="1:17" x14ac:dyDescent="0.2">
      <c r="A12" s="1" t="s">
        <v>51</v>
      </c>
      <c r="B12" s="1">
        <v>168</v>
      </c>
      <c r="C12" s="1">
        <v>19</v>
      </c>
      <c r="D12" s="1">
        <v>10</v>
      </c>
      <c r="E12" s="1">
        <v>6</v>
      </c>
      <c r="F12" s="1">
        <v>9</v>
      </c>
      <c r="G12" s="1">
        <v>7</v>
      </c>
      <c r="H12" s="1">
        <v>30</v>
      </c>
      <c r="I12" s="1">
        <v>22</v>
      </c>
      <c r="J12" s="1">
        <v>14</v>
      </c>
      <c r="K12" s="1">
        <v>12</v>
      </c>
      <c r="L12" s="1">
        <v>14</v>
      </c>
      <c r="M12" s="1">
        <v>11</v>
      </c>
      <c r="N12" s="1">
        <v>1</v>
      </c>
      <c r="O12" s="1">
        <v>3</v>
      </c>
      <c r="P12" s="1">
        <v>10</v>
      </c>
      <c r="Q12" s="2">
        <v>30.7</v>
      </c>
    </row>
    <row r="14" spans="1:17" x14ac:dyDescent="0.2">
      <c r="A14" s="1" t="s">
        <v>148</v>
      </c>
      <c r="B14" s="1">
        <v>14692</v>
      </c>
      <c r="C14" s="1">
        <v>2380</v>
      </c>
      <c r="D14" s="1">
        <v>2402</v>
      </c>
      <c r="E14" s="1">
        <v>2026</v>
      </c>
      <c r="F14" s="1">
        <v>1505</v>
      </c>
      <c r="G14" s="1">
        <v>951</v>
      </c>
      <c r="H14" s="1">
        <v>1006</v>
      </c>
      <c r="I14" s="1">
        <v>949</v>
      </c>
      <c r="J14" s="1">
        <v>787</v>
      </c>
      <c r="K14" s="1">
        <v>673</v>
      </c>
      <c r="L14" s="1">
        <v>568</v>
      </c>
      <c r="M14" s="1">
        <v>431</v>
      </c>
      <c r="N14" s="1">
        <v>418</v>
      </c>
      <c r="O14" s="1">
        <v>248</v>
      </c>
      <c r="P14" s="1">
        <v>348</v>
      </c>
      <c r="Q14" s="2">
        <v>16.8</v>
      </c>
    </row>
    <row r="15" spans="1:17" x14ac:dyDescent="0.2">
      <c r="A15" s="1" t="s">
        <v>43</v>
      </c>
      <c r="B15" s="1">
        <v>12328</v>
      </c>
      <c r="C15" s="1">
        <v>2001</v>
      </c>
      <c r="D15" s="1">
        <v>2047</v>
      </c>
      <c r="E15" s="1">
        <v>1777</v>
      </c>
      <c r="F15" s="1">
        <v>1341</v>
      </c>
      <c r="G15" s="1">
        <v>829</v>
      </c>
      <c r="H15" s="1">
        <v>805</v>
      </c>
      <c r="I15" s="1">
        <v>719</v>
      </c>
      <c r="J15" s="1">
        <v>614</v>
      </c>
      <c r="K15" s="1">
        <v>521</v>
      </c>
      <c r="L15" s="1">
        <v>465</v>
      </c>
      <c r="M15" s="1">
        <v>357</v>
      </c>
      <c r="N15" s="1">
        <v>348</v>
      </c>
      <c r="O15" s="1">
        <v>201</v>
      </c>
      <c r="P15" s="1">
        <v>303</v>
      </c>
      <c r="Q15" s="2">
        <v>16.3</v>
      </c>
    </row>
    <row r="16" spans="1:17" x14ac:dyDescent="0.2">
      <c r="A16" s="1" t="s">
        <v>44</v>
      </c>
      <c r="B16" s="1">
        <v>1186</v>
      </c>
      <c r="C16" s="1">
        <v>289</v>
      </c>
      <c r="D16" s="1">
        <v>253</v>
      </c>
      <c r="E16" s="1">
        <v>170</v>
      </c>
      <c r="F16" s="1">
        <v>104</v>
      </c>
      <c r="G16" s="1">
        <v>55</v>
      </c>
      <c r="H16" s="1">
        <v>61</v>
      </c>
      <c r="I16" s="1">
        <v>67</v>
      </c>
      <c r="J16" s="1">
        <v>43</v>
      </c>
      <c r="K16" s="1">
        <v>29</v>
      </c>
      <c r="L16" s="1">
        <v>37</v>
      </c>
      <c r="M16" s="1">
        <v>24</v>
      </c>
      <c r="N16" s="1">
        <v>26</v>
      </c>
      <c r="O16" s="1">
        <v>17</v>
      </c>
      <c r="P16" s="1">
        <v>11</v>
      </c>
      <c r="Q16" s="2">
        <v>11.5</v>
      </c>
    </row>
    <row r="17" spans="1:17" x14ac:dyDescent="0.2">
      <c r="A17" s="1" t="s">
        <v>45</v>
      </c>
      <c r="B17" s="1">
        <v>288</v>
      </c>
      <c r="C17" s="1">
        <v>39</v>
      </c>
      <c r="D17" s="1">
        <v>31</v>
      </c>
      <c r="E17" s="1">
        <v>12</v>
      </c>
      <c r="F17" s="1">
        <v>14</v>
      </c>
      <c r="G17" s="1">
        <v>30</v>
      </c>
      <c r="H17" s="1">
        <v>34</v>
      </c>
      <c r="I17" s="1">
        <v>43</v>
      </c>
      <c r="J17" s="1">
        <v>28</v>
      </c>
      <c r="K17" s="1">
        <v>30</v>
      </c>
      <c r="L17" s="1">
        <v>14</v>
      </c>
      <c r="M17" s="1">
        <v>8</v>
      </c>
      <c r="N17" s="1">
        <v>0</v>
      </c>
      <c r="O17" s="1">
        <v>4</v>
      </c>
      <c r="P17" s="1">
        <v>1</v>
      </c>
      <c r="Q17" s="2">
        <v>27.6</v>
      </c>
    </row>
    <row r="18" spans="1:17" x14ac:dyDescent="0.2">
      <c r="A18" s="1" t="s">
        <v>46</v>
      </c>
      <c r="B18" s="1">
        <v>75</v>
      </c>
      <c r="C18" s="1">
        <v>1</v>
      </c>
      <c r="D18" s="1">
        <v>9</v>
      </c>
      <c r="E18" s="1">
        <v>6</v>
      </c>
      <c r="F18" s="1">
        <v>7</v>
      </c>
      <c r="G18" s="1">
        <v>5</v>
      </c>
      <c r="H18" s="1">
        <v>3</v>
      </c>
      <c r="I18" s="1">
        <v>3</v>
      </c>
      <c r="J18" s="1">
        <v>8</v>
      </c>
      <c r="K18" s="1">
        <v>11</v>
      </c>
      <c r="L18" s="1">
        <v>4</v>
      </c>
      <c r="M18" s="1">
        <v>8</v>
      </c>
      <c r="N18" s="1">
        <v>3</v>
      </c>
      <c r="O18" s="1">
        <v>1</v>
      </c>
      <c r="P18" s="1">
        <v>6</v>
      </c>
      <c r="Q18" s="2">
        <v>37.200000000000003</v>
      </c>
    </row>
    <row r="19" spans="1:17" x14ac:dyDescent="0.2">
      <c r="A19" s="1" t="s">
        <v>47</v>
      </c>
      <c r="B19" s="1">
        <v>88</v>
      </c>
      <c r="C19" s="1">
        <v>2</v>
      </c>
      <c r="D19" s="1">
        <v>8</v>
      </c>
      <c r="E19" s="1">
        <v>13</v>
      </c>
      <c r="F19" s="1">
        <v>11</v>
      </c>
      <c r="G19" s="1">
        <v>3</v>
      </c>
      <c r="H19" s="1">
        <v>4</v>
      </c>
      <c r="I19" s="1">
        <v>2</v>
      </c>
      <c r="J19" s="1">
        <v>12</v>
      </c>
      <c r="K19" s="1">
        <v>7</v>
      </c>
      <c r="L19" s="1">
        <v>5</v>
      </c>
      <c r="M19" s="1">
        <v>4</v>
      </c>
      <c r="N19" s="1">
        <v>12</v>
      </c>
      <c r="O19" s="1">
        <v>3</v>
      </c>
      <c r="P19" s="1">
        <v>2</v>
      </c>
      <c r="Q19" s="2">
        <v>35.4</v>
      </c>
    </row>
    <row r="20" spans="1:17" x14ac:dyDescent="0.2">
      <c r="A20" s="1" t="s">
        <v>48</v>
      </c>
      <c r="B20" s="1">
        <v>24</v>
      </c>
      <c r="C20" s="1">
        <v>0</v>
      </c>
      <c r="D20" s="1">
        <v>2</v>
      </c>
      <c r="E20" s="1">
        <v>0</v>
      </c>
      <c r="F20" s="1">
        <v>1</v>
      </c>
      <c r="G20" s="1">
        <v>1</v>
      </c>
      <c r="H20" s="1">
        <v>2</v>
      </c>
      <c r="I20" s="1">
        <v>5</v>
      </c>
      <c r="J20" s="1">
        <v>2</v>
      </c>
      <c r="K20" s="1">
        <v>5</v>
      </c>
      <c r="L20" s="1">
        <v>1</v>
      </c>
      <c r="M20" s="1">
        <v>0</v>
      </c>
      <c r="N20" s="1">
        <v>1</v>
      </c>
      <c r="O20" s="1">
        <v>1</v>
      </c>
      <c r="P20" s="1">
        <v>3</v>
      </c>
      <c r="Q20" s="2">
        <v>37.5</v>
      </c>
    </row>
    <row r="21" spans="1:17" x14ac:dyDescent="0.2">
      <c r="A21" s="1" t="s">
        <v>49</v>
      </c>
      <c r="B21" s="1">
        <v>117</v>
      </c>
      <c r="C21" s="1">
        <v>4</v>
      </c>
      <c r="D21" s="1">
        <v>10</v>
      </c>
      <c r="E21" s="1">
        <v>0</v>
      </c>
      <c r="F21" s="1">
        <v>2</v>
      </c>
      <c r="G21" s="1">
        <v>2</v>
      </c>
      <c r="H21" s="1">
        <v>24</v>
      </c>
      <c r="I21" s="1">
        <v>28</v>
      </c>
      <c r="J21" s="1">
        <v>25</v>
      </c>
      <c r="K21" s="1">
        <v>12</v>
      </c>
      <c r="L21" s="1">
        <v>5</v>
      </c>
      <c r="M21" s="1">
        <v>2</v>
      </c>
      <c r="N21" s="1">
        <v>2</v>
      </c>
      <c r="O21" s="1">
        <v>1</v>
      </c>
      <c r="P21" s="1">
        <v>0</v>
      </c>
      <c r="Q21" s="2">
        <v>32.9</v>
      </c>
    </row>
    <row r="22" spans="1:17" x14ac:dyDescent="0.2">
      <c r="A22" s="1" t="s">
        <v>50</v>
      </c>
      <c r="B22" s="1">
        <v>475</v>
      </c>
      <c r="C22" s="1">
        <v>34</v>
      </c>
      <c r="D22" s="1">
        <v>37</v>
      </c>
      <c r="E22" s="1">
        <v>44</v>
      </c>
      <c r="F22" s="1">
        <v>20</v>
      </c>
      <c r="G22" s="1">
        <v>22</v>
      </c>
      <c r="H22" s="1">
        <v>52</v>
      </c>
      <c r="I22" s="1">
        <v>67</v>
      </c>
      <c r="J22" s="1">
        <v>45</v>
      </c>
      <c r="K22" s="1">
        <v>48</v>
      </c>
      <c r="L22" s="1">
        <v>28</v>
      </c>
      <c r="M22" s="1">
        <v>23</v>
      </c>
      <c r="N22" s="1">
        <v>25</v>
      </c>
      <c r="O22" s="1">
        <v>17</v>
      </c>
      <c r="P22" s="1">
        <v>13</v>
      </c>
      <c r="Q22" s="2">
        <v>32.1</v>
      </c>
    </row>
    <row r="23" spans="1:17" x14ac:dyDescent="0.2">
      <c r="A23" s="1" t="s">
        <v>51</v>
      </c>
      <c r="B23" s="1">
        <v>111</v>
      </c>
      <c r="C23" s="1">
        <v>10</v>
      </c>
      <c r="D23" s="1">
        <v>5</v>
      </c>
      <c r="E23" s="1">
        <v>4</v>
      </c>
      <c r="F23" s="1">
        <v>5</v>
      </c>
      <c r="G23" s="1">
        <v>4</v>
      </c>
      <c r="H23" s="1">
        <v>21</v>
      </c>
      <c r="I23" s="1">
        <v>15</v>
      </c>
      <c r="J23" s="1">
        <v>10</v>
      </c>
      <c r="K23" s="1">
        <v>10</v>
      </c>
      <c r="L23" s="1">
        <v>9</v>
      </c>
      <c r="M23" s="1">
        <v>5</v>
      </c>
      <c r="N23" s="1">
        <v>1</v>
      </c>
      <c r="O23" s="1">
        <v>3</v>
      </c>
      <c r="P23" s="1">
        <v>9</v>
      </c>
      <c r="Q23" s="2">
        <v>32.200000000000003</v>
      </c>
    </row>
    <row r="25" spans="1:17" x14ac:dyDescent="0.2">
      <c r="A25" s="1" t="s">
        <v>149</v>
      </c>
      <c r="B25" s="1">
        <v>14411</v>
      </c>
      <c r="C25" s="1">
        <v>2260</v>
      </c>
      <c r="D25" s="1">
        <v>2143</v>
      </c>
      <c r="E25" s="1">
        <v>1885</v>
      </c>
      <c r="F25" s="1">
        <v>1641</v>
      </c>
      <c r="G25" s="1">
        <v>1336</v>
      </c>
      <c r="H25" s="1">
        <v>1065</v>
      </c>
      <c r="I25" s="1">
        <v>809</v>
      </c>
      <c r="J25" s="1">
        <v>705</v>
      </c>
      <c r="K25" s="1">
        <v>608</v>
      </c>
      <c r="L25" s="1">
        <v>592</v>
      </c>
      <c r="M25" s="1">
        <v>426</v>
      </c>
      <c r="N25" s="1">
        <v>336</v>
      </c>
      <c r="O25" s="1">
        <v>235</v>
      </c>
      <c r="P25" s="1">
        <v>370</v>
      </c>
      <c r="Q25" s="2">
        <v>17.8</v>
      </c>
    </row>
    <row r="26" spans="1:17" x14ac:dyDescent="0.2">
      <c r="A26" s="1" t="s">
        <v>43</v>
      </c>
      <c r="B26" s="1">
        <v>12370</v>
      </c>
      <c r="C26" s="1">
        <v>1859</v>
      </c>
      <c r="D26" s="1">
        <v>1821</v>
      </c>
      <c r="E26" s="1">
        <v>1658</v>
      </c>
      <c r="F26" s="1">
        <v>1471</v>
      </c>
      <c r="G26" s="1">
        <v>1183</v>
      </c>
      <c r="H26" s="1">
        <v>884</v>
      </c>
      <c r="I26" s="1">
        <v>641</v>
      </c>
      <c r="J26" s="1">
        <v>602</v>
      </c>
      <c r="K26" s="1">
        <v>533</v>
      </c>
      <c r="L26" s="1">
        <v>522</v>
      </c>
      <c r="M26" s="1">
        <v>368</v>
      </c>
      <c r="N26" s="1">
        <v>302</v>
      </c>
      <c r="O26" s="1">
        <v>206</v>
      </c>
      <c r="P26" s="1">
        <v>320</v>
      </c>
      <c r="Q26" s="2">
        <v>17.899999999999999</v>
      </c>
    </row>
    <row r="27" spans="1:17" x14ac:dyDescent="0.2">
      <c r="A27" s="1" t="s">
        <v>44</v>
      </c>
      <c r="B27" s="1">
        <v>1143</v>
      </c>
      <c r="C27" s="1">
        <v>288</v>
      </c>
      <c r="D27" s="1">
        <v>238</v>
      </c>
      <c r="E27" s="1">
        <v>147</v>
      </c>
      <c r="F27" s="1">
        <v>115</v>
      </c>
      <c r="G27" s="1">
        <v>81</v>
      </c>
      <c r="H27" s="1">
        <v>61</v>
      </c>
      <c r="I27" s="1">
        <v>52</v>
      </c>
      <c r="J27" s="1">
        <v>36</v>
      </c>
      <c r="K27" s="1">
        <v>26</v>
      </c>
      <c r="L27" s="1">
        <v>29</v>
      </c>
      <c r="M27" s="1">
        <v>22</v>
      </c>
      <c r="N27" s="1">
        <v>17</v>
      </c>
      <c r="O27" s="1">
        <v>12</v>
      </c>
      <c r="P27" s="1">
        <v>19</v>
      </c>
      <c r="Q27" s="2">
        <v>11.5</v>
      </c>
    </row>
    <row r="28" spans="1:17" x14ac:dyDescent="0.2">
      <c r="A28" s="1" t="s">
        <v>45</v>
      </c>
      <c r="B28" s="1">
        <v>286</v>
      </c>
      <c r="C28" s="1">
        <v>51</v>
      </c>
      <c r="D28" s="1">
        <v>30</v>
      </c>
      <c r="E28" s="1">
        <v>17</v>
      </c>
      <c r="F28" s="1">
        <v>14</v>
      </c>
      <c r="G28" s="1">
        <v>38</v>
      </c>
      <c r="H28" s="1">
        <v>39</v>
      </c>
      <c r="I28" s="1">
        <v>35</v>
      </c>
      <c r="J28" s="1">
        <v>15</v>
      </c>
      <c r="K28" s="1">
        <v>17</v>
      </c>
      <c r="L28" s="1">
        <v>13</v>
      </c>
      <c r="M28" s="1">
        <v>6</v>
      </c>
      <c r="N28" s="1">
        <v>2</v>
      </c>
      <c r="O28" s="1">
        <v>5</v>
      </c>
      <c r="P28" s="1">
        <v>4</v>
      </c>
      <c r="Q28" s="2">
        <v>24.1</v>
      </c>
    </row>
    <row r="29" spans="1:17" x14ac:dyDescent="0.2">
      <c r="A29" s="1" t="s">
        <v>46</v>
      </c>
      <c r="B29" s="1">
        <v>52</v>
      </c>
      <c r="C29" s="1">
        <v>4</v>
      </c>
      <c r="D29" s="1">
        <v>8</v>
      </c>
      <c r="E29" s="1">
        <v>7</v>
      </c>
      <c r="F29" s="1">
        <v>6</v>
      </c>
      <c r="G29" s="1">
        <v>4</v>
      </c>
      <c r="H29" s="1">
        <v>3</v>
      </c>
      <c r="I29" s="1">
        <v>3</v>
      </c>
      <c r="J29" s="1">
        <v>1</v>
      </c>
      <c r="K29" s="1">
        <v>2</v>
      </c>
      <c r="L29" s="1">
        <v>4</v>
      </c>
      <c r="M29" s="1">
        <v>2</v>
      </c>
      <c r="N29" s="1">
        <v>1</v>
      </c>
      <c r="O29" s="1">
        <v>2</v>
      </c>
      <c r="P29" s="1">
        <v>5</v>
      </c>
      <c r="Q29" s="2">
        <v>21.3</v>
      </c>
    </row>
    <row r="30" spans="1:17" x14ac:dyDescent="0.2">
      <c r="A30" s="1" t="s">
        <v>47</v>
      </c>
      <c r="B30" s="1">
        <v>88</v>
      </c>
      <c r="C30" s="1">
        <v>8</v>
      </c>
      <c r="D30" s="1">
        <v>10</v>
      </c>
      <c r="E30" s="1">
        <v>12</v>
      </c>
      <c r="F30" s="1">
        <v>11</v>
      </c>
      <c r="G30" s="1">
        <v>4</v>
      </c>
      <c r="H30" s="1">
        <v>5</v>
      </c>
      <c r="I30" s="1">
        <v>8</v>
      </c>
      <c r="J30" s="1">
        <v>7</v>
      </c>
      <c r="K30" s="1">
        <v>3</v>
      </c>
      <c r="L30" s="1">
        <v>4</v>
      </c>
      <c r="M30" s="1">
        <v>6</v>
      </c>
      <c r="N30" s="1">
        <v>0</v>
      </c>
      <c r="O30" s="1">
        <v>3</v>
      </c>
      <c r="P30" s="1">
        <v>7</v>
      </c>
      <c r="Q30" s="2">
        <v>23.8</v>
      </c>
    </row>
    <row r="31" spans="1:17" x14ac:dyDescent="0.2">
      <c r="A31" s="1" t="s">
        <v>48</v>
      </c>
      <c r="B31" s="1">
        <v>25</v>
      </c>
      <c r="C31" s="1">
        <v>3</v>
      </c>
      <c r="D31" s="1">
        <v>1</v>
      </c>
      <c r="E31" s="1">
        <v>1</v>
      </c>
      <c r="F31" s="1">
        <v>1</v>
      </c>
      <c r="G31" s="1">
        <v>2</v>
      </c>
      <c r="H31" s="1">
        <v>6</v>
      </c>
      <c r="I31" s="1">
        <v>5</v>
      </c>
      <c r="J31" s="1">
        <v>0</v>
      </c>
      <c r="K31" s="1">
        <v>0</v>
      </c>
      <c r="L31" s="1">
        <v>1</v>
      </c>
      <c r="M31" s="1">
        <v>0</v>
      </c>
      <c r="N31" s="1">
        <v>2</v>
      </c>
      <c r="O31" s="1">
        <v>1</v>
      </c>
      <c r="P31" s="1">
        <v>2</v>
      </c>
      <c r="Q31" s="2">
        <v>28.8</v>
      </c>
    </row>
    <row r="32" spans="1:17" x14ac:dyDescent="0.2">
      <c r="A32" s="1" t="s">
        <v>49</v>
      </c>
      <c r="B32" s="1">
        <v>36</v>
      </c>
      <c r="C32" s="1">
        <v>7</v>
      </c>
      <c r="D32" s="1">
        <v>4</v>
      </c>
      <c r="E32" s="1">
        <v>4</v>
      </c>
      <c r="F32" s="1">
        <v>2</v>
      </c>
      <c r="G32" s="1">
        <v>1</v>
      </c>
      <c r="H32" s="1">
        <v>5</v>
      </c>
      <c r="I32" s="1">
        <v>6</v>
      </c>
      <c r="J32" s="1">
        <v>4</v>
      </c>
      <c r="K32" s="1">
        <v>1</v>
      </c>
      <c r="L32" s="1">
        <v>2</v>
      </c>
      <c r="M32" s="1">
        <v>0</v>
      </c>
      <c r="N32" s="1">
        <v>0</v>
      </c>
      <c r="O32" s="1">
        <v>0</v>
      </c>
      <c r="P32" s="1">
        <v>0</v>
      </c>
      <c r="Q32" s="2">
        <v>25</v>
      </c>
    </row>
    <row r="33" spans="1:17" x14ac:dyDescent="0.2">
      <c r="A33" s="1" t="s">
        <v>50</v>
      </c>
      <c r="B33" s="1">
        <v>354</v>
      </c>
      <c r="C33" s="1">
        <v>31</v>
      </c>
      <c r="D33" s="1">
        <v>26</v>
      </c>
      <c r="E33" s="1">
        <v>37</v>
      </c>
      <c r="F33" s="1">
        <v>17</v>
      </c>
      <c r="G33" s="1">
        <v>20</v>
      </c>
      <c r="H33" s="1">
        <v>53</v>
      </c>
      <c r="I33" s="1">
        <v>52</v>
      </c>
      <c r="J33" s="1">
        <v>36</v>
      </c>
      <c r="K33" s="1">
        <v>24</v>
      </c>
      <c r="L33" s="1">
        <v>12</v>
      </c>
      <c r="M33" s="1">
        <v>16</v>
      </c>
      <c r="N33" s="1">
        <v>12</v>
      </c>
      <c r="O33" s="1">
        <v>6</v>
      </c>
      <c r="P33" s="1">
        <v>12</v>
      </c>
      <c r="Q33" s="2">
        <v>29.3</v>
      </c>
    </row>
    <row r="34" spans="1:17" x14ac:dyDescent="0.2">
      <c r="A34" s="1" t="s">
        <v>51</v>
      </c>
      <c r="B34" s="1">
        <v>57</v>
      </c>
      <c r="C34" s="1">
        <v>9</v>
      </c>
      <c r="D34" s="1">
        <v>5</v>
      </c>
      <c r="E34" s="1">
        <v>2</v>
      </c>
      <c r="F34" s="1">
        <v>4</v>
      </c>
      <c r="G34" s="1">
        <v>3</v>
      </c>
      <c r="H34" s="1">
        <v>9</v>
      </c>
      <c r="I34" s="1">
        <v>7</v>
      </c>
      <c r="J34" s="1">
        <v>4</v>
      </c>
      <c r="K34" s="1">
        <v>2</v>
      </c>
      <c r="L34" s="1">
        <v>5</v>
      </c>
      <c r="M34" s="1">
        <v>6</v>
      </c>
      <c r="N34" s="1">
        <v>0</v>
      </c>
      <c r="O34" s="1">
        <v>0</v>
      </c>
      <c r="P34" s="1">
        <v>1</v>
      </c>
      <c r="Q34" s="2">
        <v>28.1</v>
      </c>
    </row>
    <row r="35" spans="1:17" x14ac:dyDescent="0.2">
      <c r="A35" s="9" t="s">
        <v>150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</sheetData>
  <mergeCells count="1">
    <mergeCell ref="A35:Q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97994-A512-4838-BF35-115A919CA0DA}">
  <dimension ref="A1:Q36"/>
  <sheetViews>
    <sheetView view="pageBreakPreview" topLeftCell="A5" zoomScale="125" zoomScaleNormal="100" zoomScaleSheetLayoutView="125" workbookViewId="0">
      <selection activeCell="M30" sqref="M30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178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/>
    </row>
    <row r="3" spans="1:17" x14ac:dyDescent="0.2">
      <c r="A3" s="1" t="s">
        <v>201</v>
      </c>
      <c r="B3" s="1">
        <v>29103</v>
      </c>
      <c r="C3" s="1">
        <v>4640</v>
      </c>
      <c r="D3" s="1">
        <v>4545</v>
      </c>
      <c r="E3" s="1">
        <v>3911</v>
      </c>
      <c r="F3" s="1">
        <v>3146</v>
      </c>
      <c r="G3" s="1">
        <v>2287</v>
      </c>
      <c r="H3" s="1">
        <v>2071</v>
      </c>
      <c r="I3" s="1">
        <v>1758</v>
      </c>
      <c r="J3" s="1">
        <v>1492</v>
      </c>
      <c r="K3" s="1">
        <v>1281</v>
      </c>
      <c r="L3" s="1">
        <v>1160</v>
      </c>
      <c r="M3" s="1">
        <v>857</v>
      </c>
      <c r="N3" s="1">
        <v>754</v>
      </c>
      <c r="O3" s="1">
        <v>483</v>
      </c>
      <c r="P3" s="1">
        <v>718</v>
      </c>
    </row>
    <row r="4" spans="1:17" x14ac:dyDescent="0.2">
      <c r="A4" s="1" t="s">
        <v>52</v>
      </c>
      <c r="B4" s="1">
        <v>18763</v>
      </c>
      <c r="C4" s="1">
        <v>4640</v>
      </c>
      <c r="D4" s="1">
        <v>4545</v>
      </c>
      <c r="E4" s="1">
        <v>3910</v>
      </c>
      <c r="F4" s="1">
        <v>2963</v>
      </c>
      <c r="G4" s="1">
        <v>1460</v>
      </c>
      <c r="H4" s="1">
        <v>561</v>
      </c>
      <c r="I4" s="1">
        <v>258</v>
      </c>
      <c r="J4" s="1">
        <v>123</v>
      </c>
      <c r="K4" s="1">
        <v>93</v>
      </c>
      <c r="L4" s="1">
        <v>62</v>
      </c>
      <c r="M4" s="1">
        <v>51</v>
      </c>
      <c r="N4" s="1">
        <v>39</v>
      </c>
      <c r="O4" s="1">
        <v>30</v>
      </c>
      <c r="P4" s="1">
        <v>28</v>
      </c>
    </row>
    <row r="5" spans="1:17" x14ac:dyDescent="0.2">
      <c r="A5" s="1" t="s">
        <v>53</v>
      </c>
      <c r="B5" s="1">
        <v>9520</v>
      </c>
      <c r="C5" s="1">
        <v>0</v>
      </c>
      <c r="D5" s="1">
        <v>0</v>
      </c>
      <c r="E5" s="1">
        <v>0</v>
      </c>
      <c r="F5" s="1">
        <v>170</v>
      </c>
      <c r="G5" s="1">
        <v>795</v>
      </c>
      <c r="H5" s="1">
        <v>1452</v>
      </c>
      <c r="I5" s="1">
        <v>1436</v>
      </c>
      <c r="J5" s="1">
        <v>1316</v>
      </c>
      <c r="K5" s="1">
        <v>1134</v>
      </c>
      <c r="L5" s="1">
        <v>1022</v>
      </c>
      <c r="M5" s="1">
        <v>743</v>
      </c>
      <c r="N5" s="1">
        <v>630</v>
      </c>
      <c r="O5" s="1">
        <v>357</v>
      </c>
      <c r="P5" s="1">
        <v>465</v>
      </c>
    </row>
    <row r="6" spans="1:17" x14ac:dyDescent="0.2">
      <c r="A6" s="1" t="s">
        <v>54</v>
      </c>
      <c r="B6" s="1">
        <v>506</v>
      </c>
      <c r="C6" s="1">
        <v>0</v>
      </c>
      <c r="D6" s="1">
        <v>0</v>
      </c>
      <c r="E6" s="1">
        <v>0</v>
      </c>
      <c r="F6" s="1">
        <v>0</v>
      </c>
      <c r="G6" s="1">
        <v>5</v>
      </c>
      <c r="H6" s="1">
        <v>11</v>
      </c>
      <c r="I6" s="1">
        <v>17</v>
      </c>
      <c r="J6" s="1">
        <v>21</v>
      </c>
      <c r="K6" s="1">
        <v>27</v>
      </c>
      <c r="L6" s="1">
        <v>37</v>
      </c>
      <c r="M6" s="1">
        <v>42</v>
      </c>
      <c r="N6" s="1">
        <v>63</v>
      </c>
      <c r="O6" s="1">
        <v>78</v>
      </c>
      <c r="P6" s="1">
        <v>205</v>
      </c>
    </row>
    <row r="7" spans="1:17" x14ac:dyDescent="0.2">
      <c r="A7" s="1" t="s">
        <v>55</v>
      </c>
      <c r="B7" s="1">
        <v>304</v>
      </c>
      <c r="C7" s="1">
        <v>0</v>
      </c>
      <c r="D7" s="1">
        <v>0</v>
      </c>
      <c r="E7" s="1">
        <v>0</v>
      </c>
      <c r="F7" s="1">
        <v>10</v>
      </c>
      <c r="G7" s="1">
        <v>26</v>
      </c>
      <c r="H7" s="1">
        <v>45</v>
      </c>
      <c r="I7" s="1">
        <v>46</v>
      </c>
      <c r="J7" s="1">
        <v>32</v>
      </c>
      <c r="K7" s="1">
        <v>26</v>
      </c>
      <c r="L7" s="1">
        <v>38</v>
      </c>
      <c r="M7" s="1">
        <v>21</v>
      </c>
      <c r="N7" s="1">
        <v>22</v>
      </c>
      <c r="O7" s="1">
        <v>18</v>
      </c>
      <c r="P7" s="1">
        <v>20</v>
      </c>
    </row>
    <row r="8" spans="1:17" x14ac:dyDescent="0.2">
      <c r="A8" s="1" t="s">
        <v>22</v>
      </c>
      <c r="B8" s="1">
        <v>10</v>
      </c>
      <c r="C8" s="1">
        <v>0</v>
      </c>
      <c r="D8" s="1">
        <v>0</v>
      </c>
      <c r="E8" s="1">
        <v>1</v>
      </c>
      <c r="F8" s="1">
        <v>3</v>
      </c>
      <c r="G8" s="1">
        <v>1</v>
      </c>
      <c r="H8" s="1">
        <v>2</v>
      </c>
      <c r="I8" s="1">
        <v>1</v>
      </c>
      <c r="J8" s="1">
        <v>0</v>
      </c>
      <c r="K8" s="1">
        <v>1</v>
      </c>
      <c r="L8" s="1">
        <v>1</v>
      </c>
      <c r="M8" s="1">
        <v>0</v>
      </c>
      <c r="N8" s="1">
        <v>0</v>
      </c>
      <c r="O8" s="1">
        <v>0</v>
      </c>
      <c r="P8" s="1">
        <v>0</v>
      </c>
    </row>
    <row r="10" spans="1:17" x14ac:dyDescent="0.2">
      <c r="A10" s="1" t="s">
        <v>200</v>
      </c>
      <c r="B10" s="1">
        <v>14692</v>
      </c>
      <c r="C10" s="1">
        <v>2380</v>
      </c>
      <c r="D10" s="1">
        <v>2402</v>
      </c>
      <c r="E10" s="1">
        <v>2026</v>
      </c>
      <c r="F10" s="1">
        <v>1505</v>
      </c>
      <c r="G10" s="1">
        <v>951</v>
      </c>
      <c r="H10" s="1">
        <v>1006</v>
      </c>
      <c r="I10" s="1">
        <v>949</v>
      </c>
      <c r="J10" s="1">
        <v>787</v>
      </c>
      <c r="K10" s="1">
        <v>673</v>
      </c>
      <c r="L10" s="1">
        <v>568</v>
      </c>
      <c r="M10" s="1">
        <v>431</v>
      </c>
      <c r="N10" s="1">
        <v>418</v>
      </c>
      <c r="O10" s="1">
        <v>248</v>
      </c>
      <c r="P10" s="1">
        <v>348</v>
      </c>
    </row>
    <row r="11" spans="1:17" x14ac:dyDescent="0.2">
      <c r="A11" s="1" t="s">
        <v>52</v>
      </c>
      <c r="B11" s="1">
        <v>9890</v>
      </c>
      <c r="C11" s="1">
        <v>2380</v>
      </c>
      <c r="D11" s="1">
        <v>2402</v>
      </c>
      <c r="E11" s="1">
        <v>2026</v>
      </c>
      <c r="F11" s="1">
        <v>1469</v>
      </c>
      <c r="G11" s="1">
        <v>747</v>
      </c>
      <c r="H11" s="1">
        <v>385</v>
      </c>
      <c r="I11" s="1">
        <v>185</v>
      </c>
      <c r="J11" s="1">
        <v>88</v>
      </c>
      <c r="K11" s="1">
        <v>63</v>
      </c>
      <c r="L11" s="1">
        <v>45</v>
      </c>
      <c r="M11" s="1">
        <v>35</v>
      </c>
      <c r="N11" s="1">
        <v>24</v>
      </c>
      <c r="O11" s="1">
        <v>22</v>
      </c>
      <c r="P11" s="1">
        <v>19</v>
      </c>
    </row>
    <row r="12" spans="1:17" x14ac:dyDescent="0.2">
      <c r="A12" s="1" t="s">
        <v>53</v>
      </c>
      <c r="B12" s="1">
        <v>4617</v>
      </c>
      <c r="C12" s="1">
        <v>0</v>
      </c>
      <c r="D12" s="1">
        <v>0</v>
      </c>
      <c r="E12" s="1">
        <v>0</v>
      </c>
      <c r="F12" s="1">
        <v>32</v>
      </c>
      <c r="G12" s="1">
        <v>200</v>
      </c>
      <c r="H12" s="1">
        <v>604</v>
      </c>
      <c r="I12" s="1">
        <v>740</v>
      </c>
      <c r="J12" s="1">
        <v>681</v>
      </c>
      <c r="K12" s="1">
        <v>594</v>
      </c>
      <c r="L12" s="1">
        <v>505</v>
      </c>
      <c r="M12" s="1">
        <v>387</v>
      </c>
      <c r="N12" s="1">
        <v>378</v>
      </c>
      <c r="O12" s="1">
        <v>203</v>
      </c>
      <c r="P12" s="1">
        <v>293</v>
      </c>
    </row>
    <row r="13" spans="1:17" x14ac:dyDescent="0.2">
      <c r="A13" s="1" t="s">
        <v>54</v>
      </c>
      <c r="B13" s="1">
        <v>64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2</v>
      </c>
      <c r="I13" s="1">
        <v>2</v>
      </c>
      <c r="J13" s="1">
        <v>2</v>
      </c>
      <c r="K13" s="1">
        <v>4</v>
      </c>
      <c r="L13" s="1">
        <v>3</v>
      </c>
      <c r="M13" s="1">
        <v>3</v>
      </c>
      <c r="N13" s="1">
        <v>8</v>
      </c>
      <c r="O13" s="1">
        <v>12</v>
      </c>
      <c r="P13" s="1">
        <v>28</v>
      </c>
    </row>
    <row r="14" spans="1:17" x14ac:dyDescent="0.2">
      <c r="A14" s="1" t="s">
        <v>55</v>
      </c>
      <c r="B14" s="1">
        <v>115</v>
      </c>
      <c r="C14" s="1">
        <v>0</v>
      </c>
      <c r="D14" s="1">
        <v>0</v>
      </c>
      <c r="E14" s="1">
        <v>0</v>
      </c>
      <c r="F14" s="1">
        <v>1</v>
      </c>
      <c r="G14" s="1">
        <v>4</v>
      </c>
      <c r="H14" s="1">
        <v>14</v>
      </c>
      <c r="I14" s="1">
        <v>21</v>
      </c>
      <c r="J14" s="1">
        <v>16</v>
      </c>
      <c r="K14" s="1">
        <v>11</v>
      </c>
      <c r="L14" s="1">
        <v>15</v>
      </c>
      <c r="M14" s="1">
        <v>6</v>
      </c>
      <c r="N14" s="1">
        <v>8</v>
      </c>
      <c r="O14" s="1">
        <v>11</v>
      </c>
      <c r="P14" s="1">
        <v>8</v>
      </c>
    </row>
    <row r="15" spans="1:17" x14ac:dyDescent="0.2">
      <c r="A15" s="1" t="s">
        <v>22</v>
      </c>
      <c r="B15" s="1">
        <v>6</v>
      </c>
      <c r="C15" s="1">
        <v>0</v>
      </c>
      <c r="D15" s="1">
        <v>0</v>
      </c>
      <c r="E15" s="1">
        <v>0</v>
      </c>
      <c r="F15" s="1">
        <v>3</v>
      </c>
      <c r="G15" s="1">
        <v>0</v>
      </c>
      <c r="H15" s="1">
        <v>1</v>
      </c>
      <c r="I15" s="1">
        <v>1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7" spans="1:17" x14ac:dyDescent="0.2">
      <c r="A17" s="1" t="s">
        <v>199</v>
      </c>
      <c r="B17" s="1">
        <v>14411</v>
      </c>
      <c r="C17" s="1">
        <v>2260</v>
      </c>
      <c r="D17" s="1">
        <v>2143</v>
      </c>
      <c r="E17" s="1">
        <v>1885</v>
      </c>
      <c r="F17" s="1">
        <v>1641</v>
      </c>
      <c r="G17" s="1">
        <v>1336</v>
      </c>
      <c r="H17" s="1">
        <v>1065</v>
      </c>
      <c r="I17" s="1">
        <v>809</v>
      </c>
      <c r="J17" s="1">
        <v>705</v>
      </c>
      <c r="K17" s="1">
        <v>608</v>
      </c>
      <c r="L17" s="1">
        <v>592</v>
      </c>
      <c r="M17" s="1">
        <v>426</v>
      </c>
      <c r="N17" s="1">
        <v>336</v>
      </c>
      <c r="O17" s="1">
        <v>235</v>
      </c>
      <c r="P17" s="1">
        <v>370</v>
      </c>
    </row>
    <row r="18" spans="1:17" x14ac:dyDescent="0.2">
      <c r="A18" s="1" t="s">
        <v>52</v>
      </c>
      <c r="B18" s="1">
        <v>8873</v>
      </c>
      <c r="C18" s="1">
        <v>2260</v>
      </c>
      <c r="D18" s="1">
        <v>2143</v>
      </c>
      <c r="E18" s="1">
        <v>1884</v>
      </c>
      <c r="F18" s="1">
        <v>1494</v>
      </c>
      <c r="G18" s="1">
        <v>713</v>
      </c>
      <c r="H18" s="1">
        <v>176</v>
      </c>
      <c r="I18" s="1">
        <v>73</v>
      </c>
      <c r="J18" s="1">
        <v>35</v>
      </c>
      <c r="K18" s="1">
        <v>30</v>
      </c>
      <c r="L18" s="1">
        <v>17</v>
      </c>
      <c r="M18" s="1">
        <v>16</v>
      </c>
      <c r="N18" s="1">
        <v>15</v>
      </c>
      <c r="O18" s="1">
        <v>8</v>
      </c>
      <c r="P18" s="1">
        <v>9</v>
      </c>
    </row>
    <row r="19" spans="1:17" x14ac:dyDescent="0.2">
      <c r="A19" s="1" t="s">
        <v>53</v>
      </c>
      <c r="B19" s="1">
        <v>4903</v>
      </c>
      <c r="C19" s="1">
        <v>0</v>
      </c>
      <c r="D19" s="1">
        <v>0</v>
      </c>
      <c r="E19" s="1">
        <v>0</v>
      </c>
      <c r="F19" s="1">
        <v>138</v>
      </c>
      <c r="G19" s="1">
        <v>595</v>
      </c>
      <c r="H19" s="1">
        <v>848</v>
      </c>
      <c r="I19" s="1">
        <v>696</v>
      </c>
      <c r="J19" s="1">
        <v>635</v>
      </c>
      <c r="K19" s="1">
        <v>540</v>
      </c>
      <c r="L19" s="1">
        <v>517</v>
      </c>
      <c r="M19" s="1">
        <v>356</v>
      </c>
      <c r="N19" s="1">
        <v>252</v>
      </c>
      <c r="O19" s="1">
        <v>154</v>
      </c>
      <c r="P19" s="1">
        <v>172</v>
      </c>
    </row>
    <row r="20" spans="1:17" x14ac:dyDescent="0.2">
      <c r="A20" s="1" t="s">
        <v>54</v>
      </c>
      <c r="B20" s="1">
        <v>442</v>
      </c>
      <c r="C20" s="1">
        <v>0</v>
      </c>
      <c r="D20" s="1">
        <v>0</v>
      </c>
      <c r="E20" s="1">
        <v>0</v>
      </c>
      <c r="F20" s="1">
        <v>0</v>
      </c>
      <c r="G20" s="1">
        <v>5</v>
      </c>
      <c r="H20" s="1">
        <v>9</v>
      </c>
      <c r="I20" s="1">
        <v>15</v>
      </c>
      <c r="J20" s="1">
        <v>19</v>
      </c>
      <c r="K20" s="1">
        <v>23</v>
      </c>
      <c r="L20" s="1">
        <v>34</v>
      </c>
      <c r="M20" s="1">
        <v>39</v>
      </c>
      <c r="N20" s="1">
        <v>55</v>
      </c>
      <c r="O20" s="1">
        <v>66</v>
      </c>
      <c r="P20" s="1">
        <v>177</v>
      </c>
    </row>
    <row r="21" spans="1:17" x14ac:dyDescent="0.2">
      <c r="A21" s="1" t="s">
        <v>55</v>
      </c>
      <c r="B21" s="1">
        <v>189</v>
      </c>
      <c r="C21" s="1">
        <v>0</v>
      </c>
      <c r="D21" s="1">
        <v>0</v>
      </c>
      <c r="E21" s="1">
        <v>0</v>
      </c>
      <c r="F21" s="1">
        <v>9</v>
      </c>
      <c r="G21" s="1">
        <v>22</v>
      </c>
      <c r="H21" s="1">
        <v>31</v>
      </c>
      <c r="I21" s="1">
        <v>25</v>
      </c>
      <c r="J21" s="1">
        <v>16</v>
      </c>
      <c r="K21" s="1">
        <v>15</v>
      </c>
      <c r="L21" s="1">
        <v>23</v>
      </c>
      <c r="M21" s="1">
        <v>15</v>
      </c>
      <c r="N21" s="1">
        <v>14</v>
      </c>
      <c r="O21" s="1">
        <v>7</v>
      </c>
      <c r="P21" s="1">
        <v>12</v>
      </c>
    </row>
    <row r="22" spans="1:17" x14ac:dyDescent="0.2">
      <c r="A22" s="1" t="s">
        <v>22</v>
      </c>
      <c r="B22" s="1">
        <v>4</v>
      </c>
      <c r="C22" s="1">
        <v>0</v>
      </c>
      <c r="D22" s="1">
        <v>0</v>
      </c>
      <c r="E22" s="1">
        <v>1</v>
      </c>
      <c r="F22" s="1">
        <v>0</v>
      </c>
      <c r="G22" s="1">
        <v>1</v>
      </c>
      <c r="H22" s="1">
        <v>1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</row>
    <row r="23" spans="1:17" x14ac:dyDescent="0.2">
      <c r="A23" s="9" t="s">
        <v>150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6" spans="1:17" x14ac:dyDescent="0.2">
      <c r="A26" s="15"/>
      <c r="B26" s="16" t="s">
        <v>0</v>
      </c>
      <c r="C26" s="16"/>
      <c r="D26" s="16"/>
      <c r="E26" s="16" t="s">
        <v>52</v>
      </c>
      <c r="F26" s="16"/>
      <c r="G26" s="17"/>
      <c r="H26" s="18"/>
      <c r="I26" s="18"/>
      <c r="J26" s="18"/>
      <c r="K26" s="16" t="s">
        <v>211</v>
      </c>
      <c r="L26" s="16"/>
      <c r="M26" s="16"/>
    </row>
    <row r="27" spans="1:17" x14ac:dyDescent="0.2">
      <c r="A27" s="20" t="s">
        <v>202</v>
      </c>
      <c r="B27" s="21" t="s">
        <v>0</v>
      </c>
      <c r="C27" s="21" t="s">
        <v>135</v>
      </c>
      <c r="D27" s="21" t="s">
        <v>136</v>
      </c>
      <c r="E27" s="21" t="s">
        <v>0</v>
      </c>
      <c r="F27" s="21" t="s">
        <v>135</v>
      </c>
      <c r="G27" s="22" t="s">
        <v>136</v>
      </c>
      <c r="H27" s="18"/>
      <c r="I27" s="18"/>
      <c r="J27" s="18"/>
      <c r="K27" s="26" t="s">
        <v>0</v>
      </c>
      <c r="L27" s="26" t="s">
        <v>135</v>
      </c>
      <c r="M27" s="26" t="s">
        <v>136</v>
      </c>
    </row>
    <row r="28" spans="1:17" x14ac:dyDescent="0.2">
      <c r="A28" s="23" t="s">
        <v>203</v>
      </c>
      <c r="B28" s="24">
        <v>3146</v>
      </c>
      <c r="C28" s="24">
        <v>1505</v>
      </c>
      <c r="D28" s="24">
        <v>1641</v>
      </c>
      <c r="E28" s="24">
        <v>2963</v>
      </c>
      <c r="F28" s="24">
        <v>1469</v>
      </c>
      <c r="G28" s="24">
        <v>1494</v>
      </c>
      <c r="H28" s="25">
        <f t="shared" ref="H28:J35" si="0">E28/B28*100</f>
        <v>94.183089637635092</v>
      </c>
      <c r="I28" s="25">
        <f t="shared" si="0"/>
        <v>97.607973421926914</v>
      </c>
      <c r="J28" s="25">
        <f t="shared" si="0"/>
        <v>91.042047531992694</v>
      </c>
      <c r="K28" s="18">
        <f>H36+1500</f>
        <v>2603.1752987656878</v>
      </c>
      <c r="L28" s="18">
        <f t="shared" ref="L28:M28" si="1">I36+1500</f>
        <v>2811.9337959823574</v>
      </c>
      <c r="M28" s="18">
        <f t="shared" si="1"/>
        <v>2413.6499477061998</v>
      </c>
    </row>
    <row r="29" spans="1:17" x14ac:dyDescent="0.2">
      <c r="A29" s="23" t="s">
        <v>204</v>
      </c>
      <c r="B29" s="24">
        <v>2287</v>
      </c>
      <c r="C29" s="24">
        <v>951</v>
      </c>
      <c r="D29" s="24">
        <v>1336</v>
      </c>
      <c r="E29" s="24">
        <v>1460</v>
      </c>
      <c r="F29" s="24">
        <v>747</v>
      </c>
      <c r="G29" s="24">
        <v>713</v>
      </c>
      <c r="H29" s="25">
        <f t="shared" si="0"/>
        <v>63.839090511587237</v>
      </c>
      <c r="I29" s="25">
        <f t="shared" si="0"/>
        <v>78.548895899053633</v>
      </c>
      <c r="J29" s="25">
        <f t="shared" si="0"/>
        <v>53.368263473053887</v>
      </c>
      <c r="K29" s="19"/>
      <c r="L29" s="19"/>
      <c r="M29" s="19"/>
    </row>
    <row r="30" spans="1:17" x14ac:dyDescent="0.2">
      <c r="A30" s="23" t="s">
        <v>205</v>
      </c>
      <c r="B30" s="24">
        <v>2071</v>
      </c>
      <c r="C30" s="24">
        <v>1006</v>
      </c>
      <c r="D30" s="24">
        <v>1065</v>
      </c>
      <c r="E30" s="24">
        <v>561</v>
      </c>
      <c r="F30" s="24">
        <v>385</v>
      </c>
      <c r="G30" s="24">
        <v>176</v>
      </c>
      <c r="H30" s="25">
        <f t="shared" si="0"/>
        <v>27.088363109608888</v>
      </c>
      <c r="I30" s="25">
        <f t="shared" si="0"/>
        <v>38.270377733598409</v>
      </c>
      <c r="J30" s="25">
        <f t="shared" si="0"/>
        <v>16.525821596244132</v>
      </c>
      <c r="K30" s="18">
        <f>(H34+H35)/2</f>
        <v>5.6479097090894461</v>
      </c>
      <c r="L30" s="18">
        <f t="shared" ref="L30:M30" si="2">(I34+I35)/2</f>
        <v>8.021592431619883</v>
      </c>
      <c r="M30" s="18">
        <f t="shared" si="2"/>
        <v>3.3137450831112805</v>
      </c>
    </row>
    <row r="31" spans="1:17" x14ac:dyDescent="0.2">
      <c r="A31" s="23" t="s">
        <v>206</v>
      </c>
      <c r="B31" s="24">
        <v>1758</v>
      </c>
      <c r="C31" s="24">
        <v>949</v>
      </c>
      <c r="D31" s="24">
        <v>809</v>
      </c>
      <c r="E31" s="24">
        <v>258</v>
      </c>
      <c r="F31" s="24">
        <v>185</v>
      </c>
      <c r="G31" s="24">
        <v>73</v>
      </c>
      <c r="H31" s="25">
        <f t="shared" si="0"/>
        <v>14.675767918088736</v>
      </c>
      <c r="I31" s="25">
        <f t="shared" si="0"/>
        <v>19.494204425711274</v>
      </c>
      <c r="J31" s="25">
        <f t="shared" si="0"/>
        <v>9.0234857849196537</v>
      </c>
      <c r="K31" s="18"/>
      <c r="L31" s="18"/>
      <c r="M31" s="18"/>
    </row>
    <row r="32" spans="1:17" x14ac:dyDescent="0.2">
      <c r="A32" s="23" t="s">
        <v>207</v>
      </c>
      <c r="B32" s="24">
        <v>1492</v>
      </c>
      <c r="C32" s="24">
        <v>787</v>
      </c>
      <c r="D32" s="24">
        <v>705</v>
      </c>
      <c r="E32" s="24">
        <v>123</v>
      </c>
      <c r="F32" s="24">
        <v>88</v>
      </c>
      <c r="G32" s="24">
        <v>35</v>
      </c>
      <c r="H32" s="25">
        <f t="shared" si="0"/>
        <v>8.2439678284182314</v>
      </c>
      <c r="I32" s="25">
        <f t="shared" si="0"/>
        <v>11.181702668360865</v>
      </c>
      <c r="J32" s="25">
        <f t="shared" si="0"/>
        <v>4.9645390070921991</v>
      </c>
      <c r="K32" s="18">
        <f>K30*50</f>
        <v>282.39548545447229</v>
      </c>
      <c r="L32" s="18">
        <f t="shared" ref="L32:M32" si="3">L30*50</f>
        <v>401.07962158099417</v>
      </c>
      <c r="M32" s="18">
        <f t="shared" si="3"/>
        <v>165.68725415556403</v>
      </c>
    </row>
    <row r="33" spans="1:13" x14ac:dyDescent="0.2">
      <c r="A33" s="23" t="s">
        <v>208</v>
      </c>
      <c r="B33" s="24">
        <v>1281</v>
      </c>
      <c r="C33" s="24">
        <v>673</v>
      </c>
      <c r="D33" s="24">
        <v>608</v>
      </c>
      <c r="E33" s="24">
        <v>93</v>
      </c>
      <c r="F33" s="24">
        <v>63</v>
      </c>
      <c r="G33" s="24">
        <v>30</v>
      </c>
      <c r="H33" s="25">
        <f t="shared" si="0"/>
        <v>7.2599531615925059</v>
      </c>
      <c r="I33" s="25">
        <f t="shared" si="0"/>
        <v>9.3610698365527494</v>
      </c>
      <c r="J33" s="25">
        <f t="shared" si="0"/>
        <v>4.9342105263157894</v>
      </c>
      <c r="K33" s="18"/>
      <c r="L33" s="18"/>
      <c r="M33" s="18"/>
    </row>
    <row r="34" spans="1:13" x14ac:dyDescent="0.2">
      <c r="A34" s="23" t="s">
        <v>209</v>
      </c>
      <c r="B34" s="24">
        <v>1160</v>
      </c>
      <c r="C34" s="24">
        <v>568</v>
      </c>
      <c r="D34" s="24">
        <v>592</v>
      </c>
      <c r="E34" s="24">
        <v>62</v>
      </c>
      <c r="F34" s="24">
        <v>45</v>
      </c>
      <c r="G34" s="24">
        <v>17</v>
      </c>
      <c r="H34" s="25">
        <f t="shared" si="0"/>
        <v>5.3448275862068968</v>
      </c>
      <c r="I34" s="25">
        <f t="shared" si="0"/>
        <v>7.922535211267606</v>
      </c>
      <c r="J34" s="25">
        <f t="shared" si="0"/>
        <v>2.8716216216216219</v>
      </c>
      <c r="K34" s="18">
        <f>K28-K32</f>
        <v>2320.7798133112155</v>
      </c>
      <c r="L34" s="18">
        <f t="shared" ref="L34:M34" si="4">L28-L32</f>
        <v>2410.8541744013633</v>
      </c>
      <c r="M34" s="18">
        <f t="shared" si="4"/>
        <v>2247.9626935506358</v>
      </c>
    </row>
    <row r="35" spans="1:13" x14ac:dyDescent="0.2">
      <c r="A35" s="23" t="s">
        <v>210</v>
      </c>
      <c r="B35" s="24">
        <v>857</v>
      </c>
      <c r="C35" s="24">
        <v>431</v>
      </c>
      <c r="D35" s="24">
        <v>426</v>
      </c>
      <c r="E35" s="24">
        <v>51</v>
      </c>
      <c r="F35" s="24">
        <v>35</v>
      </c>
      <c r="G35" s="24">
        <v>16</v>
      </c>
      <c r="H35" s="25">
        <f t="shared" si="0"/>
        <v>5.9509918319719954</v>
      </c>
      <c r="I35" s="25">
        <f t="shared" si="0"/>
        <v>8.1206496519721583</v>
      </c>
      <c r="J35" s="25">
        <f t="shared" si="0"/>
        <v>3.755868544600939</v>
      </c>
      <c r="K35" s="18">
        <f>100-K30</f>
        <v>94.352090290910553</v>
      </c>
      <c r="L35" s="18">
        <f t="shared" ref="L35:M35" si="5">100-L30</f>
        <v>91.978407568380121</v>
      </c>
      <c r="M35" s="18">
        <f t="shared" si="5"/>
        <v>96.686254916888714</v>
      </c>
    </row>
    <row r="36" spans="1:13" x14ac:dyDescent="0.2">
      <c r="A36" s="13"/>
      <c r="B36" s="13"/>
      <c r="C36" s="13"/>
      <c r="D36" s="13"/>
      <c r="E36" s="13"/>
      <c r="F36" s="13"/>
      <c r="G36" s="13"/>
      <c r="H36" s="12">
        <f>SUM(H28:H34)*5</f>
        <v>1103.1752987656878</v>
      </c>
      <c r="I36" s="12">
        <f>SUM(I28:I34)*5</f>
        <v>1311.9337959823574</v>
      </c>
      <c r="J36" s="12">
        <f>SUM(J28:J34)*5</f>
        <v>913.64994770619978</v>
      </c>
      <c r="K36" s="14">
        <f>K34/K35</f>
        <v>24.59701535128352</v>
      </c>
      <c r="L36" s="14">
        <f t="shared" ref="L36:M36" si="6">L34/L35</f>
        <v>26.211088429738751</v>
      </c>
      <c r="M36" s="14">
        <f t="shared" si="6"/>
        <v>23.250075157869951</v>
      </c>
    </row>
  </sheetData>
  <mergeCells count="4">
    <mergeCell ref="A23:Q23"/>
    <mergeCell ref="B26:D26"/>
    <mergeCell ref="E26:G26"/>
    <mergeCell ref="K26:M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89F5-3DCE-4BFB-8045-108538621EEF}">
  <dimension ref="A1:Q35"/>
  <sheetViews>
    <sheetView view="pageBreakPreview" topLeftCell="A9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179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0</v>
      </c>
      <c r="B3" s="1">
        <v>29103</v>
      </c>
      <c r="C3" s="1">
        <v>4640</v>
      </c>
      <c r="D3" s="1">
        <v>4545</v>
      </c>
      <c r="E3" s="1">
        <v>3911</v>
      </c>
      <c r="F3" s="1">
        <v>3146</v>
      </c>
      <c r="G3" s="1">
        <v>2287</v>
      </c>
      <c r="H3" s="1">
        <v>2071</v>
      </c>
      <c r="I3" s="1">
        <v>1758</v>
      </c>
      <c r="J3" s="1">
        <v>1492</v>
      </c>
      <c r="K3" s="1">
        <v>1281</v>
      </c>
      <c r="L3" s="1">
        <v>1160</v>
      </c>
      <c r="M3" s="1">
        <v>857</v>
      </c>
      <c r="N3" s="1">
        <v>754</v>
      </c>
      <c r="O3" s="1">
        <v>483</v>
      </c>
      <c r="P3" s="1">
        <v>718</v>
      </c>
      <c r="Q3" s="2">
        <v>17.3</v>
      </c>
    </row>
    <row r="4" spans="1:17" x14ac:dyDescent="0.2">
      <c r="A4" s="1" t="s">
        <v>56</v>
      </c>
      <c r="B4" s="1">
        <v>16384</v>
      </c>
      <c r="C4" s="1">
        <v>2576</v>
      </c>
      <c r="D4" s="1">
        <v>2667</v>
      </c>
      <c r="E4" s="1">
        <v>2347</v>
      </c>
      <c r="F4" s="1">
        <v>1787</v>
      </c>
      <c r="G4" s="1">
        <v>1218</v>
      </c>
      <c r="H4" s="1">
        <v>1084</v>
      </c>
      <c r="I4" s="1">
        <v>835</v>
      </c>
      <c r="J4" s="1">
        <v>775</v>
      </c>
      <c r="K4" s="1">
        <v>710</v>
      </c>
      <c r="L4" s="1">
        <v>668</v>
      </c>
      <c r="M4" s="1">
        <v>506</v>
      </c>
      <c r="N4" s="1">
        <v>466</v>
      </c>
      <c r="O4" s="1">
        <v>276</v>
      </c>
      <c r="P4" s="1">
        <v>469</v>
      </c>
      <c r="Q4" s="2">
        <v>16.7</v>
      </c>
    </row>
    <row r="5" spans="1:17" x14ac:dyDescent="0.2">
      <c r="A5" s="1" t="s">
        <v>57</v>
      </c>
      <c r="B5" s="1">
        <v>5877</v>
      </c>
      <c r="C5" s="1">
        <v>975</v>
      </c>
      <c r="D5" s="1">
        <v>880</v>
      </c>
      <c r="E5" s="1">
        <v>735</v>
      </c>
      <c r="F5" s="1">
        <v>640</v>
      </c>
      <c r="G5" s="1">
        <v>481</v>
      </c>
      <c r="H5" s="1">
        <v>428</v>
      </c>
      <c r="I5" s="1">
        <v>431</v>
      </c>
      <c r="J5" s="1">
        <v>284</v>
      </c>
      <c r="K5" s="1">
        <v>252</v>
      </c>
      <c r="L5" s="1">
        <v>241</v>
      </c>
      <c r="M5" s="1">
        <v>165</v>
      </c>
      <c r="N5" s="1">
        <v>139</v>
      </c>
      <c r="O5" s="1">
        <v>111</v>
      </c>
      <c r="P5" s="1">
        <v>115</v>
      </c>
      <c r="Q5" s="2">
        <v>17.7</v>
      </c>
    </row>
    <row r="6" spans="1:17" x14ac:dyDescent="0.2">
      <c r="A6" s="1" t="s">
        <v>58</v>
      </c>
      <c r="B6" s="1">
        <v>2026</v>
      </c>
      <c r="C6" s="1">
        <v>326</v>
      </c>
      <c r="D6" s="1">
        <v>287</v>
      </c>
      <c r="E6" s="1">
        <v>226</v>
      </c>
      <c r="F6" s="1">
        <v>208</v>
      </c>
      <c r="G6" s="1">
        <v>192</v>
      </c>
      <c r="H6" s="1">
        <v>158</v>
      </c>
      <c r="I6" s="1">
        <v>136</v>
      </c>
      <c r="J6" s="1">
        <v>119</v>
      </c>
      <c r="K6" s="1">
        <v>111</v>
      </c>
      <c r="L6" s="1">
        <v>84</v>
      </c>
      <c r="M6" s="1">
        <v>58</v>
      </c>
      <c r="N6" s="1">
        <v>51</v>
      </c>
      <c r="O6" s="1">
        <v>28</v>
      </c>
      <c r="P6" s="1">
        <v>42</v>
      </c>
      <c r="Q6" s="2">
        <v>19.2</v>
      </c>
    </row>
    <row r="7" spans="1:17" x14ac:dyDescent="0.2">
      <c r="A7" s="1" t="s">
        <v>59</v>
      </c>
      <c r="B7" s="1">
        <v>2396</v>
      </c>
      <c r="C7" s="1">
        <v>438</v>
      </c>
      <c r="D7" s="1">
        <v>381</v>
      </c>
      <c r="E7" s="1">
        <v>293</v>
      </c>
      <c r="F7" s="1">
        <v>262</v>
      </c>
      <c r="G7" s="1">
        <v>219</v>
      </c>
      <c r="H7" s="1">
        <v>178</v>
      </c>
      <c r="I7" s="1">
        <v>161</v>
      </c>
      <c r="J7" s="1">
        <v>157</v>
      </c>
      <c r="K7" s="1">
        <v>80</v>
      </c>
      <c r="L7" s="1">
        <v>70</v>
      </c>
      <c r="M7" s="1">
        <v>53</v>
      </c>
      <c r="N7" s="1">
        <v>38</v>
      </c>
      <c r="O7" s="1">
        <v>27</v>
      </c>
      <c r="P7" s="1">
        <v>39</v>
      </c>
      <c r="Q7" s="2">
        <v>16.600000000000001</v>
      </c>
    </row>
    <row r="8" spans="1:17" x14ac:dyDescent="0.2">
      <c r="A8" s="1" t="s">
        <v>60</v>
      </c>
      <c r="B8" s="1">
        <v>599</v>
      </c>
      <c r="C8" s="1">
        <v>86</v>
      </c>
      <c r="D8" s="1">
        <v>85</v>
      </c>
      <c r="E8" s="1">
        <v>89</v>
      </c>
      <c r="F8" s="1">
        <v>87</v>
      </c>
      <c r="G8" s="1">
        <v>58</v>
      </c>
      <c r="H8" s="1">
        <v>37</v>
      </c>
      <c r="I8" s="1">
        <v>28</v>
      </c>
      <c r="J8" s="1">
        <v>35</v>
      </c>
      <c r="K8" s="1">
        <v>25</v>
      </c>
      <c r="L8" s="1">
        <v>22</v>
      </c>
      <c r="M8" s="1">
        <v>11</v>
      </c>
      <c r="N8" s="1">
        <v>14</v>
      </c>
      <c r="O8" s="1">
        <v>11</v>
      </c>
      <c r="P8" s="1">
        <v>11</v>
      </c>
      <c r="Q8" s="2">
        <v>17.3</v>
      </c>
    </row>
    <row r="9" spans="1:17" x14ac:dyDescent="0.2">
      <c r="A9" s="1" t="s">
        <v>61</v>
      </c>
      <c r="B9" s="1">
        <v>1607</v>
      </c>
      <c r="C9" s="1">
        <v>216</v>
      </c>
      <c r="D9" s="1">
        <v>228</v>
      </c>
      <c r="E9" s="1">
        <v>206</v>
      </c>
      <c r="F9" s="1">
        <v>154</v>
      </c>
      <c r="G9" s="1">
        <v>105</v>
      </c>
      <c r="H9" s="1">
        <v>137</v>
      </c>
      <c r="I9" s="1">
        <v>137</v>
      </c>
      <c r="J9" s="1">
        <v>107</v>
      </c>
      <c r="K9" s="1">
        <v>90</v>
      </c>
      <c r="L9" s="1">
        <v>66</v>
      </c>
      <c r="M9" s="1">
        <v>55</v>
      </c>
      <c r="N9" s="1">
        <v>42</v>
      </c>
      <c r="O9" s="1">
        <v>26</v>
      </c>
      <c r="P9" s="1">
        <v>38</v>
      </c>
      <c r="Q9" s="2">
        <v>20</v>
      </c>
    </row>
    <row r="10" spans="1:17" x14ac:dyDescent="0.2">
      <c r="A10" s="1" t="s">
        <v>62</v>
      </c>
      <c r="B10" s="1">
        <v>121</v>
      </c>
      <c r="C10" s="1">
        <v>15</v>
      </c>
      <c r="D10" s="1">
        <v>13</v>
      </c>
      <c r="E10" s="1">
        <v>10</v>
      </c>
      <c r="F10" s="1">
        <v>2</v>
      </c>
      <c r="G10" s="1">
        <v>8</v>
      </c>
      <c r="H10" s="1">
        <v>26</v>
      </c>
      <c r="I10" s="1">
        <v>15</v>
      </c>
      <c r="J10" s="1">
        <v>9</v>
      </c>
      <c r="K10" s="1">
        <v>9</v>
      </c>
      <c r="L10" s="1">
        <v>3</v>
      </c>
      <c r="M10" s="1">
        <v>6</v>
      </c>
      <c r="N10" s="1">
        <v>2</v>
      </c>
      <c r="O10" s="1">
        <v>1</v>
      </c>
      <c r="P10" s="1">
        <v>2</v>
      </c>
      <c r="Q10" s="2">
        <v>27.4</v>
      </c>
    </row>
    <row r="11" spans="1:17" x14ac:dyDescent="0.2">
      <c r="A11" s="1" t="s">
        <v>63</v>
      </c>
      <c r="B11" s="1">
        <v>41</v>
      </c>
      <c r="C11" s="1">
        <v>4</v>
      </c>
      <c r="D11" s="1">
        <v>1</v>
      </c>
      <c r="E11" s="1">
        <v>1</v>
      </c>
      <c r="F11" s="1">
        <v>4</v>
      </c>
      <c r="G11" s="1">
        <v>1</v>
      </c>
      <c r="H11" s="1">
        <v>11</v>
      </c>
      <c r="I11" s="1">
        <v>8</v>
      </c>
      <c r="J11" s="1">
        <v>2</v>
      </c>
      <c r="K11" s="1">
        <v>0</v>
      </c>
      <c r="L11" s="1">
        <v>5</v>
      </c>
      <c r="M11" s="1">
        <v>2</v>
      </c>
      <c r="N11" s="1">
        <v>1</v>
      </c>
      <c r="O11" s="1">
        <v>1</v>
      </c>
      <c r="P11" s="1">
        <v>0</v>
      </c>
      <c r="Q11" s="2">
        <v>29.3</v>
      </c>
    </row>
    <row r="12" spans="1:17" x14ac:dyDescent="0.2">
      <c r="A12" s="1" t="s">
        <v>22</v>
      </c>
      <c r="B12" s="1">
        <v>52</v>
      </c>
      <c r="C12" s="1">
        <v>4</v>
      </c>
      <c r="D12" s="1">
        <v>3</v>
      </c>
      <c r="E12" s="1">
        <v>4</v>
      </c>
      <c r="F12" s="1">
        <v>2</v>
      </c>
      <c r="G12" s="1">
        <v>5</v>
      </c>
      <c r="H12" s="1">
        <v>12</v>
      </c>
      <c r="I12" s="1">
        <v>7</v>
      </c>
      <c r="J12" s="1">
        <v>4</v>
      </c>
      <c r="K12" s="1">
        <v>4</v>
      </c>
      <c r="L12" s="1">
        <v>1</v>
      </c>
      <c r="M12" s="1">
        <v>1</v>
      </c>
      <c r="N12" s="1">
        <v>1</v>
      </c>
      <c r="O12" s="1">
        <v>2</v>
      </c>
      <c r="P12" s="1">
        <v>2</v>
      </c>
      <c r="Q12" s="2">
        <v>28.3</v>
      </c>
    </row>
    <row r="14" spans="1:17" x14ac:dyDescent="0.2">
      <c r="A14" s="1" t="s">
        <v>200</v>
      </c>
      <c r="B14" s="1">
        <v>14692</v>
      </c>
      <c r="C14" s="1">
        <v>2380</v>
      </c>
      <c r="D14" s="1">
        <v>2402</v>
      </c>
      <c r="E14" s="1">
        <v>2026</v>
      </c>
      <c r="F14" s="1">
        <v>1505</v>
      </c>
      <c r="G14" s="1">
        <v>951</v>
      </c>
      <c r="H14" s="1">
        <v>1006</v>
      </c>
      <c r="I14" s="1">
        <v>949</v>
      </c>
      <c r="J14" s="1">
        <v>787</v>
      </c>
      <c r="K14" s="1">
        <v>673</v>
      </c>
      <c r="L14" s="1">
        <v>568</v>
      </c>
      <c r="M14" s="1">
        <v>431</v>
      </c>
      <c r="N14" s="1">
        <v>418</v>
      </c>
      <c r="O14" s="1">
        <v>248</v>
      </c>
      <c r="P14" s="1">
        <v>348</v>
      </c>
      <c r="Q14" s="2">
        <v>16.8</v>
      </c>
    </row>
    <row r="15" spans="1:17" x14ac:dyDescent="0.2">
      <c r="A15" s="1" t="s">
        <v>56</v>
      </c>
      <c r="B15" s="1">
        <v>8233</v>
      </c>
      <c r="C15" s="1">
        <v>1326</v>
      </c>
      <c r="D15" s="1">
        <v>1419</v>
      </c>
      <c r="E15" s="1">
        <v>1232</v>
      </c>
      <c r="F15" s="1">
        <v>853</v>
      </c>
      <c r="G15" s="1">
        <v>499</v>
      </c>
      <c r="H15" s="1">
        <v>526</v>
      </c>
      <c r="I15" s="1">
        <v>441</v>
      </c>
      <c r="J15" s="1">
        <v>385</v>
      </c>
      <c r="K15" s="1">
        <v>363</v>
      </c>
      <c r="L15" s="1">
        <v>313</v>
      </c>
      <c r="M15" s="1">
        <v>266</v>
      </c>
      <c r="N15" s="1">
        <v>250</v>
      </c>
      <c r="O15" s="1">
        <v>143</v>
      </c>
      <c r="P15" s="1">
        <v>217</v>
      </c>
      <c r="Q15" s="2">
        <v>15.8</v>
      </c>
    </row>
    <row r="16" spans="1:17" x14ac:dyDescent="0.2">
      <c r="A16" s="1" t="s">
        <v>57</v>
      </c>
      <c r="B16" s="1">
        <v>2932</v>
      </c>
      <c r="C16" s="1">
        <v>505</v>
      </c>
      <c r="D16" s="1">
        <v>461</v>
      </c>
      <c r="E16" s="1">
        <v>367</v>
      </c>
      <c r="F16" s="1">
        <v>293</v>
      </c>
      <c r="G16" s="1">
        <v>199</v>
      </c>
      <c r="H16" s="1">
        <v>196</v>
      </c>
      <c r="I16" s="1">
        <v>239</v>
      </c>
      <c r="J16" s="1">
        <v>158</v>
      </c>
      <c r="K16" s="1">
        <v>125</v>
      </c>
      <c r="L16" s="1">
        <v>117</v>
      </c>
      <c r="M16" s="1">
        <v>69</v>
      </c>
      <c r="N16" s="1">
        <v>85</v>
      </c>
      <c r="O16" s="1">
        <v>56</v>
      </c>
      <c r="P16" s="1">
        <v>62</v>
      </c>
      <c r="Q16" s="2">
        <v>17.3</v>
      </c>
    </row>
    <row r="17" spans="1:17" x14ac:dyDescent="0.2">
      <c r="A17" s="1" t="s">
        <v>58</v>
      </c>
      <c r="B17" s="1">
        <v>1065</v>
      </c>
      <c r="C17" s="1">
        <v>178</v>
      </c>
      <c r="D17" s="1">
        <v>158</v>
      </c>
      <c r="E17" s="1">
        <v>128</v>
      </c>
      <c r="F17" s="1">
        <v>111</v>
      </c>
      <c r="G17" s="1">
        <v>77</v>
      </c>
      <c r="H17" s="1">
        <v>78</v>
      </c>
      <c r="I17" s="1">
        <v>72</v>
      </c>
      <c r="J17" s="1">
        <v>58</v>
      </c>
      <c r="K17" s="1">
        <v>63</v>
      </c>
      <c r="L17" s="1">
        <v>54</v>
      </c>
      <c r="M17" s="1">
        <v>25</v>
      </c>
      <c r="N17" s="1">
        <v>28</v>
      </c>
      <c r="O17" s="1">
        <v>11</v>
      </c>
      <c r="P17" s="1">
        <v>24</v>
      </c>
      <c r="Q17" s="2">
        <v>18.100000000000001</v>
      </c>
    </row>
    <row r="18" spans="1:17" x14ac:dyDescent="0.2">
      <c r="A18" s="1" t="s">
        <v>59</v>
      </c>
      <c r="B18" s="1">
        <v>1167</v>
      </c>
      <c r="C18" s="1">
        <v>202</v>
      </c>
      <c r="D18" s="1">
        <v>184</v>
      </c>
      <c r="E18" s="1">
        <v>143</v>
      </c>
      <c r="F18" s="1">
        <v>120</v>
      </c>
      <c r="G18" s="1">
        <v>97</v>
      </c>
      <c r="H18" s="1">
        <v>82</v>
      </c>
      <c r="I18" s="1">
        <v>79</v>
      </c>
      <c r="J18" s="1">
        <v>99</v>
      </c>
      <c r="K18" s="1">
        <v>45</v>
      </c>
      <c r="L18" s="1">
        <v>35</v>
      </c>
      <c r="M18" s="1">
        <v>31</v>
      </c>
      <c r="N18" s="1">
        <v>19</v>
      </c>
      <c r="O18" s="1">
        <v>15</v>
      </c>
      <c r="P18" s="1">
        <v>16</v>
      </c>
      <c r="Q18" s="2">
        <v>17.3</v>
      </c>
    </row>
    <row r="19" spans="1:17" x14ac:dyDescent="0.2">
      <c r="A19" s="1" t="s">
        <v>60</v>
      </c>
      <c r="B19" s="1">
        <v>295</v>
      </c>
      <c r="C19" s="1">
        <v>37</v>
      </c>
      <c r="D19" s="1">
        <v>46</v>
      </c>
      <c r="E19" s="1">
        <v>48</v>
      </c>
      <c r="F19" s="1">
        <v>49</v>
      </c>
      <c r="G19" s="1">
        <v>19</v>
      </c>
      <c r="H19" s="1">
        <v>22</v>
      </c>
      <c r="I19" s="1">
        <v>12</v>
      </c>
      <c r="J19" s="1">
        <v>13</v>
      </c>
      <c r="K19" s="1">
        <v>12</v>
      </c>
      <c r="L19" s="1">
        <v>9</v>
      </c>
      <c r="M19" s="1">
        <v>8</v>
      </c>
      <c r="N19" s="1">
        <v>10</v>
      </c>
      <c r="O19" s="1">
        <v>6</v>
      </c>
      <c r="P19" s="1">
        <v>4</v>
      </c>
      <c r="Q19" s="2">
        <v>16.7</v>
      </c>
    </row>
    <row r="20" spans="1:17" x14ac:dyDescent="0.2">
      <c r="A20" s="1" t="s">
        <v>61</v>
      </c>
      <c r="B20" s="1">
        <v>858</v>
      </c>
      <c r="C20" s="1">
        <v>119</v>
      </c>
      <c r="D20" s="1">
        <v>124</v>
      </c>
      <c r="E20" s="1">
        <v>102</v>
      </c>
      <c r="F20" s="1">
        <v>76</v>
      </c>
      <c r="G20" s="1">
        <v>53</v>
      </c>
      <c r="H20" s="1">
        <v>63</v>
      </c>
      <c r="I20" s="1">
        <v>82</v>
      </c>
      <c r="J20" s="1">
        <v>63</v>
      </c>
      <c r="K20" s="1">
        <v>55</v>
      </c>
      <c r="L20" s="1">
        <v>34</v>
      </c>
      <c r="M20" s="1">
        <v>25</v>
      </c>
      <c r="N20" s="1">
        <v>25</v>
      </c>
      <c r="O20" s="1">
        <v>14</v>
      </c>
      <c r="P20" s="1">
        <v>23</v>
      </c>
      <c r="Q20" s="2">
        <v>20.8</v>
      </c>
    </row>
    <row r="21" spans="1:17" x14ac:dyDescent="0.2">
      <c r="A21" s="1" t="s">
        <v>62</v>
      </c>
      <c r="B21" s="1">
        <v>72</v>
      </c>
      <c r="C21" s="1">
        <v>8</v>
      </c>
      <c r="D21" s="1">
        <v>8</v>
      </c>
      <c r="E21" s="1">
        <v>3</v>
      </c>
      <c r="F21" s="1">
        <v>0</v>
      </c>
      <c r="G21" s="1">
        <v>2</v>
      </c>
      <c r="H21" s="1">
        <v>19</v>
      </c>
      <c r="I21" s="1">
        <v>11</v>
      </c>
      <c r="J21" s="1">
        <v>5</v>
      </c>
      <c r="K21" s="1">
        <v>7</v>
      </c>
      <c r="L21" s="1">
        <v>2</v>
      </c>
      <c r="M21" s="1">
        <v>5</v>
      </c>
      <c r="N21" s="1">
        <v>0</v>
      </c>
      <c r="O21" s="1">
        <v>1</v>
      </c>
      <c r="P21" s="1">
        <v>1</v>
      </c>
      <c r="Q21" s="2">
        <v>28.9</v>
      </c>
    </row>
    <row r="22" spans="1:17" x14ac:dyDescent="0.2">
      <c r="A22" s="1" t="s">
        <v>63</v>
      </c>
      <c r="B22" s="1">
        <v>29</v>
      </c>
      <c r="C22" s="1">
        <v>3</v>
      </c>
      <c r="D22" s="1">
        <v>0</v>
      </c>
      <c r="E22" s="1">
        <v>1</v>
      </c>
      <c r="F22" s="1">
        <v>1</v>
      </c>
      <c r="G22" s="1">
        <v>1</v>
      </c>
      <c r="H22" s="1">
        <v>10</v>
      </c>
      <c r="I22" s="1">
        <v>7</v>
      </c>
      <c r="J22" s="1">
        <v>2</v>
      </c>
      <c r="K22" s="1">
        <v>0</v>
      </c>
      <c r="L22" s="1">
        <v>3</v>
      </c>
      <c r="M22" s="1">
        <v>1</v>
      </c>
      <c r="N22" s="1">
        <v>0</v>
      </c>
      <c r="O22" s="1">
        <v>0</v>
      </c>
      <c r="P22" s="1">
        <v>0</v>
      </c>
      <c r="Q22" s="2">
        <v>29.3</v>
      </c>
    </row>
    <row r="23" spans="1:17" x14ac:dyDescent="0.2">
      <c r="A23" s="1" t="s">
        <v>22</v>
      </c>
      <c r="B23" s="1">
        <v>41</v>
      </c>
      <c r="C23" s="1">
        <v>2</v>
      </c>
      <c r="D23" s="1">
        <v>2</v>
      </c>
      <c r="E23" s="1">
        <v>2</v>
      </c>
      <c r="F23" s="1">
        <v>2</v>
      </c>
      <c r="G23" s="1">
        <v>4</v>
      </c>
      <c r="H23" s="1">
        <v>10</v>
      </c>
      <c r="I23" s="1">
        <v>6</v>
      </c>
      <c r="J23" s="1">
        <v>4</v>
      </c>
      <c r="K23" s="1">
        <v>3</v>
      </c>
      <c r="L23" s="1">
        <v>1</v>
      </c>
      <c r="M23" s="1">
        <v>1</v>
      </c>
      <c r="N23" s="1">
        <v>1</v>
      </c>
      <c r="O23" s="1">
        <v>2</v>
      </c>
      <c r="P23" s="1">
        <v>1</v>
      </c>
      <c r="Q23" s="2">
        <v>29.3</v>
      </c>
    </row>
    <row r="25" spans="1:17" x14ac:dyDescent="0.2">
      <c r="A25" s="1" t="s">
        <v>212</v>
      </c>
      <c r="B25" s="1">
        <v>14411</v>
      </c>
      <c r="C25" s="1">
        <v>2260</v>
      </c>
      <c r="D25" s="1">
        <v>2143</v>
      </c>
      <c r="E25" s="1">
        <v>1885</v>
      </c>
      <c r="F25" s="1">
        <v>1641</v>
      </c>
      <c r="G25" s="1">
        <v>1336</v>
      </c>
      <c r="H25" s="1">
        <v>1065</v>
      </c>
      <c r="I25" s="1">
        <v>809</v>
      </c>
      <c r="J25" s="1">
        <v>705</v>
      </c>
      <c r="K25" s="1">
        <v>608</v>
      </c>
      <c r="L25" s="1">
        <v>592</v>
      </c>
      <c r="M25" s="1">
        <v>426</v>
      </c>
      <c r="N25" s="1">
        <v>336</v>
      </c>
      <c r="O25" s="1">
        <v>235</v>
      </c>
      <c r="P25" s="1">
        <v>370</v>
      </c>
      <c r="Q25" s="2">
        <v>17.8</v>
      </c>
    </row>
    <row r="26" spans="1:17" x14ac:dyDescent="0.2">
      <c r="A26" s="1" t="s">
        <v>56</v>
      </c>
      <c r="B26" s="1">
        <v>8151</v>
      </c>
      <c r="C26" s="1">
        <v>1250</v>
      </c>
      <c r="D26" s="1">
        <v>1248</v>
      </c>
      <c r="E26" s="1">
        <v>1115</v>
      </c>
      <c r="F26" s="1">
        <v>934</v>
      </c>
      <c r="G26" s="1">
        <v>719</v>
      </c>
      <c r="H26" s="1">
        <v>558</v>
      </c>
      <c r="I26" s="1">
        <v>394</v>
      </c>
      <c r="J26" s="1">
        <v>390</v>
      </c>
      <c r="K26" s="1">
        <v>347</v>
      </c>
      <c r="L26" s="1">
        <v>355</v>
      </c>
      <c r="M26" s="1">
        <v>240</v>
      </c>
      <c r="N26" s="1">
        <v>216</v>
      </c>
      <c r="O26" s="1">
        <v>133</v>
      </c>
      <c r="P26" s="1">
        <v>252</v>
      </c>
      <c r="Q26" s="2">
        <v>17.5</v>
      </c>
    </row>
    <row r="27" spans="1:17" x14ac:dyDescent="0.2">
      <c r="A27" s="1" t="s">
        <v>57</v>
      </c>
      <c r="B27" s="1">
        <v>2945</v>
      </c>
      <c r="C27" s="1">
        <v>470</v>
      </c>
      <c r="D27" s="1">
        <v>419</v>
      </c>
      <c r="E27" s="1">
        <v>368</v>
      </c>
      <c r="F27" s="1">
        <v>347</v>
      </c>
      <c r="G27" s="1">
        <v>282</v>
      </c>
      <c r="H27" s="1">
        <v>232</v>
      </c>
      <c r="I27" s="1">
        <v>192</v>
      </c>
      <c r="J27" s="1">
        <v>126</v>
      </c>
      <c r="K27" s="1">
        <v>127</v>
      </c>
      <c r="L27" s="1">
        <v>124</v>
      </c>
      <c r="M27" s="1">
        <v>96</v>
      </c>
      <c r="N27" s="1">
        <v>54</v>
      </c>
      <c r="O27" s="1">
        <v>55</v>
      </c>
      <c r="P27" s="1">
        <v>53</v>
      </c>
      <c r="Q27" s="2">
        <v>18.100000000000001</v>
      </c>
    </row>
    <row r="28" spans="1:17" x14ac:dyDescent="0.2">
      <c r="A28" s="1" t="s">
        <v>58</v>
      </c>
      <c r="B28" s="1">
        <v>961</v>
      </c>
      <c r="C28" s="1">
        <v>148</v>
      </c>
      <c r="D28" s="1">
        <v>129</v>
      </c>
      <c r="E28" s="1">
        <v>98</v>
      </c>
      <c r="F28" s="1">
        <v>97</v>
      </c>
      <c r="G28" s="1">
        <v>115</v>
      </c>
      <c r="H28" s="1">
        <v>80</v>
      </c>
      <c r="I28" s="1">
        <v>64</v>
      </c>
      <c r="J28" s="1">
        <v>61</v>
      </c>
      <c r="K28" s="1">
        <v>48</v>
      </c>
      <c r="L28" s="1">
        <v>30</v>
      </c>
      <c r="M28" s="1">
        <v>33</v>
      </c>
      <c r="N28" s="1">
        <v>23</v>
      </c>
      <c r="O28" s="1">
        <v>17</v>
      </c>
      <c r="P28" s="1">
        <v>18</v>
      </c>
      <c r="Q28" s="2">
        <v>20.399999999999999</v>
      </c>
    </row>
    <row r="29" spans="1:17" x14ac:dyDescent="0.2">
      <c r="A29" s="1" t="s">
        <v>59</v>
      </c>
      <c r="B29" s="1">
        <v>1229</v>
      </c>
      <c r="C29" s="1">
        <v>236</v>
      </c>
      <c r="D29" s="1">
        <v>197</v>
      </c>
      <c r="E29" s="1">
        <v>150</v>
      </c>
      <c r="F29" s="1">
        <v>142</v>
      </c>
      <c r="G29" s="1">
        <v>122</v>
      </c>
      <c r="H29" s="1">
        <v>96</v>
      </c>
      <c r="I29" s="1">
        <v>82</v>
      </c>
      <c r="J29" s="1">
        <v>58</v>
      </c>
      <c r="K29" s="1">
        <v>35</v>
      </c>
      <c r="L29" s="1">
        <v>35</v>
      </c>
      <c r="M29" s="1">
        <v>22</v>
      </c>
      <c r="N29" s="1">
        <v>19</v>
      </c>
      <c r="O29" s="1">
        <v>12</v>
      </c>
      <c r="P29" s="1">
        <v>23</v>
      </c>
      <c r="Q29" s="2">
        <v>16.100000000000001</v>
      </c>
    </row>
    <row r="30" spans="1:17" x14ac:dyDescent="0.2">
      <c r="A30" s="1" t="s">
        <v>60</v>
      </c>
      <c r="B30" s="1">
        <v>304</v>
      </c>
      <c r="C30" s="1">
        <v>49</v>
      </c>
      <c r="D30" s="1">
        <v>39</v>
      </c>
      <c r="E30" s="1">
        <v>41</v>
      </c>
      <c r="F30" s="1">
        <v>38</v>
      </c>
      <c r="G30" s="1">
        <v>39</v>
      </c>
      <c r="H30" s="1">
        <v>15</v>
      </c>
      <c r="I30" s="1">
        <v>16</v>
      </c>
      <c r="J30" s="1">
        <v>22</v>
      </c>
      <c r="K30" s="1">
        <v>13</v>
      </c>
      <c r="L30" s="1">
        <v>13</v>
      </c>
      <c r="M30" s="1">
        <v>3</v>
      </c>
      <c r="N30" s="1">
        <v>4</v>
      </c>
      <c r="O30" s="1">
        <v>5</v>
      </c>
      <c r="P30" s="1">
        <v>7</v>
      </c>
      <c r="Q30" s="2">
        <v>18</v>
      </c>
    </row>
    <row r="31" spans="1:17" x14ac:dyDescent="0.2">
      <c r="A31" s="1" t="s">
        <v>61</v>
      </c>
      <c r="B31" s="1">
        <v>749</v>
      </c>
      <c r="C31" s="1">
        <v>97</v>
      </c>
      <c r="D31" s="1">
        <v>104</v>
      </c>
      <c r="E31" s="1">
        <v>104</v>
      </c>
      <c r="F31" s="1">
        <v>78</v>
      </c>
      <c r="G31" s="1">
        <v>52</v>
      </c>
      <c r="H31" s="1">
        <v>74</v>
      </c>
      <c r="I31" s="1">
        <v>55</v>
      </c>
      <c r="J31" s="1">
        <v>44</v>
      </c>
      <c r="K31" s="1">
        <v>35</v>
      </c>
      <c r="L31" s="1">
        <v>32</v>
      </c>
      <c r="M31" s="1">
        <v>30</v>
      </c>
      <c r="N31" s="1">
        <v>17</v>
      </c>
      <c r="O31" s="1">
        <v>12</v>
      </c>
      <c r="P31" s="1">
        <v>15</v>
      </c>
      <c r="Q31" s="2">
        <v>19.5</v>
      </c>
    </row>
    <row r="32" spans="1:17" x14ac:dyDescent="0.2">
      <c r="A32" s="1" t="s">
        <v>62</v>
      </c>
      <c r="B32" s="1">
        <v>49</v>
      </c>
      <c r="C32" s="1">
        <v>7</v>
      </c>
      <c r="D32" s="1">
        <v>5</v>
      </c>
      <c r="E32" s="1">
        <v>7</v>
      </c>
      <c r="F32" s="1">
        <v>2</v>
      </c>
      <c r="G32" s="1">
        <v>6</v>
      </c>
      <c r="H32" s="1">
        <v>7</v>
      </c>
      <c r="I32" s="1">
        <v>4</v>
      </c>
      <c r="J32" s="1">
        <v>4</v>
      </c>
      <c r="K32" s="1">
        <v>2</v>
      </c>
      <c r="L32" s="1">
        <v>1</v>
      </c>
      <c r="M32" s="1">
        <v>1</v>
      </c>
      <c r="N32" s="1">
        <v>2</v>
      </c>
      <c r="O32" s="1">
        <v>0</v>
      </c>
      <c r="P32" s="1">
        <v>1</v>
      </c>
      <c r="Q32" s="2">
        <v>22.9</v>
      </c>
    </row>
    <row r="33" spans="1:17" x14ac:dyDescent="0.2">
      <c r="A33" s="1" t="s">
        <v>63</v>
      </c>
      <c r="B33" s="1">
        <v>12</v>
      </c>
      <c r="C33" s="1">
        <v>1</v>
      </c>
      <c r="D33" s="1">
        <v>1</v>
      </c>
      <c r="E33" s="1">
        <v>0</v>
      </c>
      <c r="F33" s="1">
        <v>3</v>
      </c>
      <c r="G33" s="1">
        <v>0</v>
      </c>
      <c r="H33" s="1">
        <v>1</v>
      </c>
      <c r="I33" s="1">
        <v>1</v>
      </c>
      <c r="J33" s="1">
        <v>0</v>
      </c>
      <c r="K33" s="1">
        <v>0</v>
      </c>
      <c r="L33" s="1">
        <v>2</v>
      </c>
      <c r="M33" s="1">
        <v>1</v>
      </c>
      <c r="N33" s="1">
        <v>1</v>
      </c>
      <c r="O33" s="1">
        <v>1</v>
      </c>
      <c r="P33" s="1">
        <v>0</v>
      </c>
      <c r="Q33" s="2">
        <v>30</v>
      </c>
    </row>
    <row r="34" spans="1:17" x14ac:dyDescent="0.2">
      <c r="A34" s="1" t="s">
        <v>22</v>
      </c>
      <c r="B34" s="1">
        <v>11</v>
      </c>
      <c r="C34" s="1">
        <v>2</v>
      </c>
      <c r="D34" s="1">
        <v>1</v>
      </c>
      <c r="E34" s="1">
        <v>2</v>
      </c>
      <c r="F34" s="1">
        <v>0</v>
      </c>
      <c r="G34" s="1">
        <v>1</v>
      </c>
      <c r="H34" s="1">
        <v>2</v>
      </c>
      <c r="I34" s="1">
        <v>1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>
        <v>0</v>
      </c>
      <c r="P34" s="1">
        <v>1</v>
      </c>
      <c r="Q34" s="2">
        <v>22.5</v>
      </c>
    </row>
    <row r="35" spans="1:17" x14ac:dyDescent="0.2">
      <c r="A35" s="9" t="s">
        <v>150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</sheetData>
  <mergeCells count="1">
    <mergeCell ref="A35:Q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AFBB-5D38-406B-856E-25CEB8935AFE}">
  <dimension ref="A1:Q14"/>
  <sheetViews>
    <sheetView view="pageBreakPreview" zoomScale="125" zoomScaleNormal="100" zoomScaleSheetLayoutView="125" workbookViewId="0">
      <selection activeCell="A11" activeCellId="1" sqref="A6:XFD6 A11:XFD11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180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26259</v>
      </c>
      <c r="C3" s="1">
        <v>4233</v>
      </c>
      <c r="D3" s="1">
        <v>4219</v>
      </c>
      <c r="E3" s="1">
        <v>3587</v>
      </c>
      <c r="F3" s="1">
        <v>2899</v>
      </c>
      <c r="G3" s="1">
        <v>2067</v>
      </c>
      <c r="H3" s="1">
        <v>1794</v>
      </c>
      <c r="I3" s="1">
        <v>1458</v>
      </c>
      <c r="J3" s="1">
        <v>1297</v>
      </c>
      <c r="K3" s="1">
        <v>1119</v>
      </c>
      <c r="L3" s="1">
        <v>1052</v>
      </c>
      <c r="M3" s="1">
        <v>753</v>
      </c>
      <c r="N3" s="1">
        <v>687</v>
      </c>
      <c r="O3" s="1">
        <v>434</v>
      </c>
      <c r="P3" s="1">
        <v>660</v>
      </c>
      <c r="Q3" s="2">
        <v>16.899999999999999</v>
      </c>
    </row>
    <row r="4" spans="1:17" x14ac:dyDescent="0.2">
      <c r="A4" s="1" t="s">
        <v>213</v>
      </c>
      <c r="B4" s="1">
        <v>1448</v>
      </c>
      <c r="C4" s="1">
        <v>0</v>
      </c>
      <c r="D4" s="1">
        <v>0</v>
      </c>
      <c r="E4" s="1">
        <v>0</v>
      </c>
      <c r="F4" s="1">
        <v>4</v>
      </c>
      <c r="G4" s="1">
        <v>15</v>
      </c>
      <c r="H4" s="1">
        <v>38</v>
      </c>
      <c r="I4" s="1">
        <v>88</v>
      </c>
      <c r="J4" s="1">
        <v>146</v>
      </c>
      <c r="K4" s="1">
        <v>165</v>
      </c>
      <c r="L4" s="1">
        <v>214</v>
      </c>
      <c r="M4" s="1">
        <v>193</v>
      </c>
      <c r="N4" s="1">
        <v>233</v>
      </c>
      <c r="O4" s="1">
        <v>143</v>
      </c>
      <c r="P4" s="1">
        <v>209</v>
      </c>
      <c r="Q4" s="2">
        <v>51.4</v>
      </c>
    </row>
    <row r="5" spans="1:17" x14ac:dyDescent="0.2">
      <c r="A5" s="1" t="s">
        <v>214</v>
      </c>
      <c r="B5" s="1">
        <v>24811</v>
      </c>
      <c r="C5" s="1">
        <v>4233</v>
      </c>
      <c r="D5" s="1">
        <v>4219</v>
      </c>
      <c r="E5" s="1">
        <v>3587</v>
      </c>
      <c r="F5" s="1">
        <v>2895</v>
      </c>
      <c r="G5" s="1">
        <v>2052</v>
      </c>
      <c r="H5" s="1">
        <v>1756</v>
      </c>
      <c r="I5" s="1">
        <v>1370</v>
      </c>
      <c r="J5" s="1">
        <v>1151</v>
      </c>
      <c r="K5" s="1">
        <v>954</v>
      </c>
      <c r="L5" s="1">
        <v>838</v>
      </c>
      <c r="M5" s="1">
        <v>560</v>
      </c>
      <c r="N5" s="1">
        <v>454</v>
      </c>
      <c r="O5" s="1">
        <v>291</v>
      </c>
      <c r="P5" s="1">
        <v>451</v>
      </c>
      <c r="Q5" s="2">
        <v>15.6</v>
      </c>
    </row>
    <row r="7" spans="1:17" x14ac:dyDescent="0.2">
      <c r="A7" s="1" t="s">
        <v>148</v>
      </c>
      <c r="B7" s="1">
        <v>13200</v>
      </c>
      <c r="C7" s="1">
        <v>2180</v>
      </c>
      <c r="D7" s="1">
        <v>2224</v>
      </c>
      <c r="E7" s="1">
        <v>1868</v>
      </c>
      <c r="F7" s="1">
        <v>1373</v>
      </c>
      <c r="G7" s="1">
        <v>855</v>
      </c>
      <c r="H7" s="1">
        <v>866</v>
      </c>
      <c r="I7" s="1">
        <v>779</v>
      </c>
      <c r="J7" s="1">
        <v>675</v>
      </c>
      <c r="K7" s="1">
        <v>576</v>
      </c>
      <c r="L7" s="1">
        <v>510</v>
      </c>
      <c r="M7" s="1">
        <v>377</v>
      </c>
      <c r="N7" s="1">
        <v>374</v>
      </c>
      <c r="O7" s="1">
        <v>222</v>
      </c>
      <c r="P7" s="1">
        <v>321</v>
      </c>
      <c r="Q7" s="2">
        <v>16.2</v>
      </c>
    </row>
    <row r="8" spans="1:17" x14ac:dyDescent="0.2">
      <c r="A8" s="1" t="s">
        <v>213</v>
      </c>
      <c r="B8" s="1">
        <v>1426</v>
      </c>
      <c r="C8" s="1">
        <v>0</v>
      </c>
      <c r="D8" s="1">
        <v>0</v>
      </c>
      <c r="E8" s="1">
        <v>0</v>
      </c>
      <c r="F8" s="1">
        <v>3</v>
      </c>
      <c r="G8" s="1">
        <v>12</v>
      </c>
      <c r="H8" s="1">
        <v>37</v>
      </c>
      <c r="I8" s="1">
        <v>88</v>
      </c>
      <c r="J8" s="1">
        <v>145</v>
      </c>
      <c r="K8" s="1">
        <v>164</v>
      </c>
      <c r="L8" s="1">
        <v>210</v>
      </c>
      <c r="M8" s="1">
        <v>191</v>
      </c>
      <c r="N8" s="1">
        <v>230</v>
      </c>
      <c r="O8" s="1">
        <v>139</v>
      </c>
      <c r="P8" s="1">
        <v>207</v>
      </c>
      <c r="Q8" s="2">
        <v>51.4</v>
      </c>
    </row>
    <row r="9" spans="1:17" x14ac:dyDescent="0.2">
      <c r="A9" s="1" t="s">
        <v>214</v>
      </c>
      <c r="B9" s="1">
        <v>11774</v>
      </c>
      <c r="C9" s="1">
        <v>2180</v>
      </c>
      <c r="D9" s="1">
        <v>2224</v>
      </c>
      <c r="E9" s="1">
        <v>1868</v>
      </c>
      <c r="F9" s="1">
        <v>1370</v>
      </c>
      <c r="G9" s="1">
        <v>843</v>
      </c>
      <c r="H9" s="1">
        <v>829</v>
      </c>
      <c r="I9" s="1">
        <v>691</v>
      </c>
      <c r="J9" s="1">
        <v>530</v>
      </c>
      <c r="K9" s="1">
        <v>412</v>
      </c>
      <c r="L9" s="1">
        <v>300</v>
      </c>
      <c r="M9" s="1">
        <v>186</v>
      </c>
      <c r="N9" s="1">
        <v>144</v>
      </c>
      <c r="O9" s="1">
        <v>83</v>
      </c>
      <c r="P9" s="1">
        <v>114</v>
      </c>
      <c r="Q9" s="2">
        <v>14</v>
      </c>
    </row>
    <row r="11" spans="1:17" x14ac:dyDescent="0.2">
      <c r="A11" s="1" t="s">
        <v>212</v>
      </c>
      <c r="B11" s="1">
        <v>13059</v>
      </c>
      <c r="C11" s="1">
        <v>2053</v>
      </c>
      <c r="D11" s="1">
        <v>1995</v>
      </c>
      <c r="E11" s="1">
        <v>1719</v>
      </c>
      <c r="F11" s="1">
        <v>1526</v>
      </c>
      <c r="G11" s="1">
        <v>1212</v>
      </c>
      <c r="H11" s="1">
        <v>928</v>
      </c>
      <c r="I11" s="1">
        <v>679</v>
      </c>
      <c r="J11" s="1">
        <v>622</v>
      </c>
      <c r="K11" s="1">
        <v>543</v>
      </c>
      <c r="L11" s="1">
        <v>542</v>
      </c>
      <c r="M11" s="1">
        <v>376</v>
      </c>
      <c r="N11" s="1">
        <v>313</v>
      </c>
      <c r="O11" s="1">
        <v>212</v>
      </c>
      <c r="P11" s="1">
        <v>339</v>
      </c>
      <c r="Q11" s="2">
        <v>17.5</v>
      </c>
    </row>
    <row r="12" spans="1:17" x14ac:dyDescent="0.2">
      <c r="A12" s="1" t="s">
        <v>213</v>
      </c>
      <c r="B12" s="1">
        <v>22</v>
      </c>
      <c r="C12" s="1">
        <v>0</v>
      </c>
      <c r="D12" s="1">
        <v>0</v>
      </c>
      <c r="E12" s="1">
        <v>0</v>
      </c>
      <c r="F12" s="1">
        <v>1</v>
      </c>
      <c r="G12" s="1">
        <v>3</v>
      </c>
      <c r="H12" s="1">
        <v>1</v>
      </c>
      <c r="I12" s="1">
        <v>0</v>
      </c>
      <c r="J12" s="1">
        <v>1</v>
      </c>
      <c r="K12" s="1">
        <v>1</v>
      </c>
      <c r="L12" s="1">
        <v>4</v>
      </c>
      <c r="M12" s="1">
        <v>2</v>
      </c>
      <c r="N12" s="1">
        <v>3</v>
      </c>
      <c r="O12" s="1">
        <v>4</v>
      </c>
      <c r="P12" s="1">
        <v>2</v>
      </c>
      <c r="Q12" s="2">
        <v>50</v>
      </c>
    </row>
    <row r="13" spans="1:17" x14ac:dyDescent="0.2">
      <c r="A13" s="1" t="s">
        <v>214</v>
      </c>
      <c r="B13" s="1">
        <v>13037</v>
      </c>
      <c r="C13" s="1">
        <v>2053</v>
      </c>
      <c r="D13" s="1">
        <v>1995</v>
      </c>
      <c r="E13" s="1">
        <v>1719</v>
      </c>
      <c r="F13" s="1">
        <v>1525</v>
      </c>
      <c r="G13" s="1">
        <v>1209</v>
      </c>
      <c r="H13" s="1">
        <v>927</v>
      </c>
      <c r="I13" s="1">
        <v>679</v>
      </c>
      <c r="J13" s="1">
        <v>621</v>
      </c>
      <c r="K13" s="1">
        <v>542</v>
      </c>
      <c r="L13" s="1">
        <v>538</v>
      </c>
      <c r="M13" s="1">
        <v>374</v>
      </c>
      <c r="N13" s="1">
        <v>310</v>
      </c>
      <c r="O13" s="1">
        <v>208</v>
      </c>
      <c r="P13" s="1">
        <v>337</v>
      </c>
      <c r="Q13" s="2">
        <v>17.5</v>
      </c>
    </row>
    <row r="14" spans="1:17" x14ac:dyDescent="0.2">
      <c r="A14" s="9" t="s">
        <v>150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</sheetData>
  <mergeCells count="1">
    <mergeCell ref="A14:Q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A972-10CC-4265-AEAE-4BE805173A26}">
  <dimension ref="A1:Q14"/>
  <sheetViews>
    <sheetView view="pageBreakPreview" zoomScale="125" zoomScaleNormal="100" zoomScaleSheetLayoutView="125" workbookViewId="0">
      <selection activeCell="A12" sqref="A12:A13"/>
    </sheetView>
  </sheetViews>
  <sheetFormatPr defaultRowHeight="10.199999999999999" x14ac:dyDescent="0.2"/>
  <cols>
    <col min="1" max="1" width="11.21875" style="1" customWidth="1"/>
    <col min="2" max="2" width="5.33203125" style="1" customWidth="1"/>
    <col min="3" max="4" width="4.77734375" style="1" customWidth="1"/>
    <col min="5" max="12" width="5.109375" style="1" customWidth="1"/>
    <col min="13" max="16" width="4.5546875" style="1" customWidth="1"/>
    <col min="17" max="17" width="4.33203125" style="2" customWidth="1"/>
    <col min="18" max="16384" width="8.88671875" style="1"/>
  </cols>
  <sheetData>
    <row r="1" spans="1:17" x14ac:dyDescent="0.2">
      <c r="A1" s="1" t="s">
        <v>181</v>
      </c>
    </row>
    <row r="2" spans="1:17" s="6" customFormat="1" x14ac:dyDescent="0.2">
      <c r="A2" s="3"/>
      <c r="B2" s="4" t="s">
        <v>0</v>
      </c>
      <c r="C2" s="4" t="s">
        <v>5</v>
      </c>
      <c r="D2" s="4" t="s">
        <v>140</v>
      </c>
      <c r="E2" s="4" t="s">
        <v>141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142</v>
      </c>
      <c r="N2" s="4" t="s">
        <v>143</v>
      </c>
      <c r="O2" s="4" t="s">
        <v>144</v>
      </c>
      <c r="P2" s="4" t="s">
        <v>13</v>
      </c>
      <c r="Q2" s="5" t="s">
        <v>4</v>
      </c>
    </row>
    <row r="3" spans="1:17" x14ac:dyDescent="0.2">
      <c r="A3" s="1" t="s">
        <v>201</v>
      </c>
      <c r="B3" s="1">
        <v>29103</v>
      </c>
      <c r="C3" s="1">
        <v>4640</v>
      </c>
      <c r="D3" s="1">
        <v>4545</v>
      </c>
      <c r="E3" s="1">
        <v>3911</v>
      </c>
      <c r="F3" s="1">
        <v>3146</v>
      </c>
      <c r="G3" s="1">
        <v>2287</v>
      </c>
      <c r="H3" s="1">
        <v>2071</v>
      </c>
      <c r="I3" s="1">
        <v>1758</v>
      </c>
      <c r="J3" s="1">
        <v>1492</v>
      </c>
      <c r="K3" s="1">
        <v>1281</v>
      </c>
      <c r="L3" s="1">
        <v>1160</v>
      </c>
      <c r="M3" s="1">
        <v>857</v>
      </c>
      <c r="N3" s="1">
        <v>754</v>
      </c>
      <c r="O3" s="1">
        <v>483</v>
      </c>
      <c r="P3" s="1">
        <v>718</v>
      </c>
      <c r="Q3" s="2">
        <v>17.3</v>
      </c>
    </row>
    <row r="4" spans="1:17" x14ac:dyDescent="0.2">
      <c r="A4" s="1" t="s">
        <v>215</v>
      </c>
      <c r="B4" s="1">
        <v>9620</v>
      </c>
      <c r="C4" s="1">
        <v>66</v>
      </c>
      <c r="D4" s="1">
        <v>3598</v>
      </c>
      <c r="E4" s="1">
        <v>3716</v>
      </c>
      <c r="F4" s="1">
        <v>2024</v>
      </c>
      <c r="G4" s="1">
        <v>185</v>
      </c>
      <c r="H4" s="1">
        <v>20</v>
      </c>
      <c r="I4" s="1">
        <v>11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2">
        <v>11.5</v>
      </c>
    </row>
    <row r="5" spans="1:17" x14ac:dyDescent="0.2">
      <c r="A5" s="1" t="s">
        <v>216</v>
      </c>
      <c r="B5" s="1">
        <v>19477</v>
      </c>
      <c r="C5" s="1">
        <v>4574</v>
      </c>
      <c r="D5" s="1">
        <v>947</v>
      </c>
      <c r="E5" s="1">
        <v>194</v>
      </c>
      <c r="F5" s="1">
        <v>1122</v>
      </c>
      <c r="G5" s="1">
        <v>2101</v>
      </c>
      <c r="H5" s="1">
        <v>2050</v>
      </c>
      <c r="I5" s="1">
        <v>1746</v>
      </c>
      <c r="J5" s="1">
        <v>1491</v>
      </c>
      <c r="K5" s="1">
        <v>1281</v>
      </c>
      <c r="L5" s="1">
        <v>1160</v>
      </c>
      <c r="M5" s="1">
        <v>857</v>
      </c>
      <c r="N5" s="1">
        <v>754</v>
      </c>
      <c r="O5" s="1">
        <v>483</v>
      </c>
      <c r="P5" s="1">
        <v>717</v>
      </c>
      <c r="Q5" s="2">
        <v>27</v>
      </c>
    </row>
    <row r="7" spans="1:17" x14ac:dyDescent="0.2">
      <c r="A7" s="1" t="s">
        <v>148</v>
      </c>
      <c r="B7" s="1">
        <v>14692</v>
      </c>
      <c r="C7" s="1">
        <v>2380</v>
      </c>
      <c r="D7" s="1">
        <v>2402</v>
      </c>
      <c r="E7" s="1">
        <v>2026</v>
      </c>
      <c r="F7" s="1">
        <v>1505</v>
      </c>
      <c r="G7" s="1">
        <v>951</v>
      </c>
      <c r="H7" s="1">
        <v>1006</v>
      </c>
      <c r="I7" s="1">
        <v>949</v>
      </c>
      <c r="J7" s="1">
        <v>787</v>
      </c>
      <c r="K7" s="1">
        <v>673</v>
      </c>
      <c r="L7" s="1">
        <v>568</v>
      </c>
      <c r="M7" s="1">
        <v>431</v>
      </c>
      <c r="N7" s="1">
        <v>418</v>
      </c>
      <c r="O7" s="1">
        <v>248</v>
      </c>
      <c r="P7" s="1">
        <v>348</v>
      </c>
      <c r="Q7" s="2">
        <v>16.8</v>
      </c>
    </row>
    <row r="8" spans="1:17" x14ac:dyDescent="0.2">
      <c r="A8" s="1" t="s">
        <v>215</v>
      </c>
      <c r="B8" s="1">
        <v>4982</v>
      </c>
      <c r="C8" s="1">
        <v>26</v>
      </c>
      <c r="D8" s="1">
        <v>1900</v>
      </c>
      <c r="E8" s="1">
        <v>1926</v>
      </c>
      <c r="F8" s="1">
        <v>1038</v>
      </c>
      <c r="G8" s="1">
        <v>76</v>
      </c>
      <c r="H8" s="1">
        <v>10</v>
      </c>
      <c r="I8" s="1">
        <v>6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2">
        <v>11.5</v>
      </c>
    </row>
    <row r="9" spans="1:17" x14ac:dyDescent="0.2">
      <c r="A9" s="1" t="s">
        <v>216</v>
      </c>
      <c r="B9" s="1">
        <v>9707</v>
      </c>
      <c r="C9" s="1">
        <v>2354</v>
      </c>
      <c r="D9" s="1">
        <v>502</v>
      </c>
      <c r="E9" s="1">
        <v>100</v>
      </c>
      <c r="F9" s="1">
        <v>467</v>
      </c>
      <c r="G9" s="1">
        <v>875</v>
      </c>
      <c r="H9" s="1">
        <v>995</v>
      </c>
      <c r="I9" s="1">
        <v>942</v>
      </c>
      <c r="J9" s="1">
        <v>786</v>
      </c>
      <c r="K9" s="1">
        <v>673</v>
      </c>
      <c r="L9" s="1">
        <v>568</v>
      </c>
      <c r="M9" s="1">
        <v>431</v>
      </c>
      <c r="N9" s="1">
        <v>418</v>
      </c>
      <c r="O9" s="1">
        <v>248</v>
      </c>
      <c r="P9" s="1">
        <v>348</v>
      </c>
      <c r="Q9" s="2">
        <v>27.8</v>
      </c>
    </row>
    <row r="11" spans="1:17" x14ac:dyDescent="0.2">
      <c r="A11" s="1" t="s">
        <v>212</v>
      </c>
      <c r="B11" s="1">
        <v>14411</v>
      </c>
      <c r="C11" s="1">
        <v>2260</v>
      </c>
      <c r="D11" s="1">
        <v>2143</v>
      </c>
      <c r="E11" s="1">
        <v>1885</v>
      </c>
      <c r="F11" s="1">
        <v>1641</v>
      </c>
      <c r="G11" s="1">
        <v>1336</v>
      </c>
      <c r="H11" s="1">
        <v>1065</v>
      </c>
      <c r="I11" s="1">
        <v>809</v>
      </c>
      <c r="J11" s="1">
        <v>705</v>
      </c>
      <c r="K11" s="1">
        <v>608</v>
      </c>
      <c r="L11" s="1">
        <v>592</v>
      </c>
      <c r="M11" s="1">
        <v>426</v>
      </c>
      <c r="N11" s="1">
        <v>336</v>
      </c>
      <c r="O11" s="1">
        <v>235</v>
      </c>
      <c r="P11" s="1">
        <v>370</v>
      </c>
      <c r="Q11" s="2">
        <v>17.8</v>
      </c>
    </row>
    <row r="12" spans="1:17" x14ac:dyDescent="0.2">
      <c r="A12" s="1" t="s">
        <v>215</v>
      </c>
      <c r="B12" s="1">
        <v>4638</v>
      </c>
      <c r="C12" s="1">
        <v>40</v>
      </c>
      <c r="D12" s="1">
        <v>1698</v>
      </c>
      <c r="E12" s="1">
        <v>1790</v>
      </c>
      <c r="F12" s="1">
        <v>986</v>
      </c>
      <c r="G12" s="1">
        <v>109</v>
      </c>
      <c r="H12" s="1">
        <v>10</v>
      </c>
      <c r="I12" s="1">
        <v>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2">
        <v>11.6</v>
      </c>
    </row>
    <row r="13" spans="1:17" x14ac:dyDescent="0.2">
      <c r="A13" s="1" t="s">
        <v>216</v>
      </c>
      <c r="B13" s="1">
        <v>9770</v>
      </c>
      <c r="C13" s="1">
        <v>2220</v>
      </c>
      <c r="D13" s="1">
        <v>445</v>
      </c>
      <c r="E13" s="1">
        <v>94</v>
      </c>
      <c r="F13" s="1">
        <v>655</v>
      </c>
      <c r="G13" s="1">
        <v>1226</v>
      </c>
      <c r="H13" s="1">
        <v>1055</v>
      </c>
      <c r="I13" s="1">
        <v>804</v>
      </c>
      <c r="J13" s="1">
        <v>705</v>
      </c>
      <c r="K13" s="1">
        <v>608</v>
      </c>
      <c r="L13" s="1">
        <v>592</v>
      </c>
      <c r="M13" s="1">
        <v>426</v>
      </c>
      <c r="N13" s="1">
        <v>336</v>
      </c>
      <c r="O13" s="1">
        <v>235</v>
      </c>
      <c r="P13" s="1">
        <v>369</v>
      </c>
      <c r="Q13" s="2">
        <v>26.2</v>
      </c>
    </row>
    <row r="14" spans="1:17" x14ac:dyDescent="0.2">
      <c r="A14" s="9" t="s">
        <v>150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</sheetData>
  <mergeCells count="1">
    <mergeCell ref="A14:Q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2D7C-87B8-4CC7-A704-0F7963E0C4A9}">
  <dimension ref="A1:Q70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6640625" style="1" customWidth="1"/>
    <col min="2" max="2" width="5.44140625" style="6" customWidth="1"/>
    <col min="3" max="12" width="4.88671875" style="6" customWidth="1"/>
    <col min="13" max="16" width="4.44140625" style="6" customWidth="1"/>
    <col min="17" max="17" width="4.44140625" style="11" customWidth="1"/>
    <col min="18" max="16384" width="8.88671875" style="1"/>
  </cols>
  <sheetData>
    <row r="1" spans="1:17" x14ac:dyDescent="0.2">
      <c r="A1" s="1" t="s">
        <v>182</v>
      </c>
    </row>
    <row r="2" spans="1:17" s="10" customFormat="1" x14ac:dyDescent="0.2">
      <c r="A2" s="27"/>
      <c r="B2" s="28" t="s">
        <v>0</v>
      </c>
      <c r="C2" s="28" t="s">
        <v>5</v>
      </c>
      <c r="D2" s="28" t="s">
        <v>140</v>
      </c>
      <c r="E2" s="28" t="s">
        <v>141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142</v>
      </c>
      <c r="N2" s="28" t="s">
        <v>143</v>
      </c>
      <c r="O2" s="28" t="s">
        <v>144</v>
      </c>
      <c r="P2" s="28" t="s">
        <v>13</v>
      </c>
      <c r="Q2" s="5" t="s">
        <v>173</v>
      </c>
    </row>
    <row r="3" spans="1:17" x14ac:dyDescent="0.2">
      <c r="A3" s="1" t="s">
        <v>201</v>
      </c>
      <c r="B3" s="6">
        <v>29038</v>
      </c>
      <c r="C3" s="6">
        <v>4639</v>
      </c>
      <c r="D3" s="6">
        <v>4542</v>
      </c>
      <c r="E3" s="6">
        <v>3909</v>
      </c>
      <c r="F3" s="6">
        <v>3144</v>
      </c>
      <c r="G3" s="6">
        <v>2282</v>
      </c>
      <c r="H3" s="6">
        <v>2063</v>
      </c>
      <c r="I3" s="6">
        <v>1747</v>
      </c>
      <c r="J3" s="6">
        <v>1488</v>
      </c>
      <c r="K3" s="6">
        <v>1279</v>
      </c>
      <c r="L3" s="6">
        <v>1150</v>
      </c>
      <c r="M3" s="6">
        <v>852</v>
      </c>
      <c r="N3" s="6">
        <v>753</v>
      </c>
      <c r="O3" s="6">
        <v>483</v>
      </c>
      <c r="P3" s="6">
        <v>707</v>
      </c>
      <c r="Q3" s="11">
        <v>17.3</v>
      </c>
    </row>
    <row r="4" spans="1:17" x14ac:dyDescent="0.2">
      <c r="A4" s="1" t="s">
        <v>152</v>
      </c>
      <c r="B4" s="6">
        <v>6675</v>
      </c>
      <c r="C4" s="6">
        <v>4609</v>
      </c>
      <c r="D4" s="6">
        <v>1423</v>
      </c>
      <c r="E4" s="6">
        <v>48</v>
      </c>
      <c r="F4" s="6">
        <v>73</v>
      </c>
      <c r="G4" s="6">
        <v>77</v>
      </c>
      <c r="H4" s="6">
        <v>77</v>
      </c>
      <c r="I4" s="6">
        <v>54</v>
      </c>
      <c r="J4" s="6">
        <v>49</v>
      </c>
      <c r="K4" s="6">
        <v>50</v>
      </c>
      <c r="L4" s="6">
        <v>41</v>
      </c>
      <c r="M4" s="6">
        <v>32</v>
      </c>
      <c r="N4" s="6">
        <v>39</v>
      </c>
      <c r="O4" s="6">
        <v>23</v>
      </c>
      <c r="P4" s="6">
        <v>80</v>
      </c>
      <c r="Q4" s="11">
        <v>3.6</v>
      </c>
    </row>
    <row r="5" spans="1:17" x14ac:dyDescent="0.2">
      <c r="A5" s="1" t="s">
        <v>153</v>
      </c>
      <c r="B5" s="6">
        <v>1136</v>
      </c>
      <c r="C5" s="6">
        <v>26</v>
      </c>
      <c r="D5" s="6">
        <v>1033</v>
      </c>
      <c r="E5" s="6">
        <v>16</v>
      </c>
      <c r="F5" s="6">
        <v>8</v>
      </c>
      <c r="G5" s="6">
        <v>14</v>
      </c>
      <c r="H5" s="6">
        <v>6</v>
      </c>
      <c r="I5" s="6">
        <v>2</v>
      </c>
      <c r="J5" s="6">
        <v>5</v>
      </c>
      <c r="K5" s="6">
        <v>2</v>
      </c>
      <c r="L5" s="6">
        <v>2</v>
      </c>
      <c r="M5" s="6">
        <v>1</v>
      </c>
      <c r="N5" s="6">
        <v>7</v>
      </c>
      <c r="O5" s="6">
        <v>4</v>
      </c>
      <c r="P5" s="6">
        <v>10</v>
      </c>
      <c r="Q5" s="11">
        <v>7.6</v>
      </c>
    </row>
    <row r="6" spans="1:17" x14ac:dyDescent="0.2">
      <c r="A6" s="1" t="s">
        <v>154</v>
      </c>
      <c r="B6" s="6">
        <v>1188</v>
      </c>
      <c r="C6" s="6">
        <v>0</v>
      </c>
      <c r="D6" s="6">
        <v>882</v>
      </c>
      <c r="E6" s="6">
        <v>51</v>
      </c>
      <c r="F6" s="6">
        <v>25</v>
      </c>
      <c r="G6" s="6">
        <v>42</v>
      </c>
      <c r="H6" s="6">
        <v>31</v>
      </c>
      <c r="I6" s="6">
        <v>25</v>
      </c>
      <c r="J6" s="6">
        <v>30</v>
      </c>
      <c r="K6" s="6">
        <v>15</v>
      </c>
      <c r="L6" s="6">
        <v>24</v>
      </c>
      <c r="M6" s="6">
        <v>10</v>
      </c>
      <c r="N6" s="6">
        <v>20</v>
      </c>
      <c r="O6" s="6">
        <v>11</v>
      </c>
      <c r="P6" s="6">
        <v>22</v>
      </c>
      <c r="Q6" s="11">
        <v>8.4</v>
      </c>
    </row>
    <row r="7" spans="1:17" x14ac:dyDescent="0.2">
      <c r="A7" s="1" t="s">
        <v>155</v>
      </c>
      <c r="B7" s="6">
        <v>1359</v>
      </c>
      <c r="C7" s="6">
        <v>1</v>
      </c>
      <c r="D7" s="6">
        <v>776</v>
      </c>
      <c r="E7" s="6">
        <v>181</v>
      </c>
      <c r="F7" s="6">
        <v>42</v>
      </c>
      <c r="G7" s="6">
        <v>44</v>
      </c>
      <c r="H7" s="6">
        <v>44</v>
      </c>
      <c r="I7" s="6">
        <v>31</v>
      </c>
      <c r="J7" s="6">
        <v>35</v>
      </c>
      <c r="K7" s="6">
        <v>31</v>
      </c>
      <c r="L7" s="6">
        <v>31</v>
      </c>
      <c r="M7" s="6">
        <v>30</v>
      </c>
      <c r="N7" s="6">
        <v>35</v>
      </c>
      <c r="O7" s="6">
        <v>27</v>
      </c>
      <c r="P7" s="6">
        <v>51</v>
      </c>
      <c r="Q7" s="11">
        <v>9.4</v>
      </c>
    </row>
    <row r="8" spans="1:17" x14ac:dyDescent="0.2">
      <c r="A8" s="1" t="s">
        <v>156</v>
      </c>
      <c r="B8" s="6">
        <v>1711</v>
      </c>
      <c r="C8" s="6">
        <v>1</v>
      </c>
      <c r="D8" s="6">
        <v>338</v>
      </c>
      <c r="E8" s="6">
        <v>596</v>
      </c>
      <c r="F8" s="6">
        <v>68</v>
      </c>
      <c r="G8" s="6">
        <v>111</v>
      </c>
      <c r="H8" s="6">
        <v>100</v>
      </c>
      <c r="I8" s="6">
        <v>77</v>
      </c>
      <c r="J8" s="6">
        <v>68</v>
      </c>
      <c r="K8" s="6">
        <v>64</v>
      </c>
      <c r="L8" s="6">
        <v>62</v>
      </c>
      <c r="M8" s="6">
        <v>47</v>
      </c>
      <c r="N8" s="6">
        <v>56</v>
      </c>
      <c r="O8" s="6">
        <v>29</v>
      </c>
      <c r="P8" s="6">
        <v>94</v>
      </c>
      <c r="Q8" s="11">
        <v>14.3</v>
      </c>
    </row>
    <row r="9" spans="1:17" x14ac:dyDescent="0.2">
      <c r="A9" s="1" t="s">
        <v>157</v>
      </c>
      <c r="B9" s="6">
        <v>1446</v>
      </c>
      <c r="C9" s="6">
        <v>0</v>
      </c>
      <c r="D9" s="6">
        <v>72</v>
      </c>
      <c r="E9" s="6">
        <v>782</v>
      </c>
      <c r="F9" s="6">
        <v>54</v>
      </c>
      <c r="G9" s="6">
        <v>66</v>
      </c>
      <c r="H9" s="6">
        <v>71</v>
      </c>
      <c r="I9" s="6">
        <v>70</v>
      </c>
      <c r="J9" s="6">
        <v>57</v>
      </c>
      <c r="K9" s="6">
        <v>58</v>
      </c>
      <c r="L9" s="6">
        <v>59</v>
      </c>
      <c r="M9" s="6">
        <v>41</v>
      </c>
      <c r="N9" s="6">
        <v>45</v>
      </c>
      <c r="O9" s="6">
        <v>35</v>
      </c>
      <c r="P9" s="6">
        <v>36</v>
      </c>
      <c r="Q9" s="11">
        <v>14.2</v>
      </c>
    </row>
    <row r="10" spans="1:17" x14ac:dyDescent="0.2">
      <c r="A10" s="1" t="s">
        <v>158</v>
      </c>
      <c r="B10" s="6">
        <v>2747</v>
      </c>
      <c r="C10" s="6">
        <v>1</v>
      </c>
      <c r="D10" s="6">
        <v>17</v>
      </c>
      <c r="E10" s="6">
        <v>845</v>
      </c>
      <c r="F10" s="6">
        <v>111</v>
      </c>
      <c r="G10" s="6">
        <v>192</v>
      </c>
      <c r="H10" s="6">
        <v>160</v>
      </c>
      <c r="I10" s="6">
        <v>173</v>
      </c>
      <c r="J10" s="6">
        <v>187</v>
      </c>
      <c r="K10" s="6">
        <v>204</v>
      </c>
      <c r="L10" s="6">
        <v>222</v>
      </c>
      <c r="M10" s="6">
        <v>197</v>
      </c>
      <c r="N10" s="6">
        <v>162</v>
      </c>
      <c r="O10" s="6">
        <v>111</v>
      </c>
      <c r="P10" s="6">
        <v>165</v>
      </c>
      <c r="Q10" s="11">
        <v>31.4</v>
      </c>
    </row>
    <row r="11" spans="1:17" x14ac:dyDescent="0.2">
      <c r="A11" s="1" t="s">
        <v>159</v>
      </c>
      <c r="B11" s="6">
        <v>1520</v>
      </c>
      <c r="C11" s="6">
        <v>0</v>
      </c>
      <c r="D11" s="6">
        <v>0</v>
      </c>
      <c r="E11" s="6">
        <v>701</v>
      </c>
      <c r="F11" s="6">
        <v>153</v>
      </c>
      <c r="G11" s="6">
        <v>85</v>
      </c>
      <c r="H11" s="6">
        <v>79</v>
      </c>
      <c r="I11" s="6">
        <v>74</v>
      </c>
      <c r="J11" s="6">
        <v>107</v>
      </c>
      <c r="K11" s="6">
        <v>85</v>
      </c>
      <c r="L11" s="6">
        <v>74</v>
      </c>
      <c r="M11" s="6">
        <v>57</v>
      </c>
      <c r="N11" s="6">
        <v>45</v>
      </c>
      <c r="O11" s="6">
        <v>29</v>
      </c>
      <c r="P11" s="6">
        <v>31</v>
      </c>
      <c r="Q11" s="11">
        <v>16.899999999999999</v>
      </c>
    </row>
    <row r="12" spans="1:17" x14ac:dyDescent="0.2">
      <c r="A12" s="1" t="s">
        <v>160</v>
      </c>
      <c r="B12" s="6">
        <v>2154</v>
      </c>
      <c r="C12" s="6">
        <v>0</v>
      </c>
      <c r="D12" s="6">
        <v>1</v>
      </c>
      <c r="E12" s="6">
        <v>438</v>
      </c>
      <c r="F12" s="6">
        <v>374</v>
      </c>
      <c r="G12" s="6">
        <v>166</v>
      </c>
      <c r="H12" s="6">
        <v>178</v>
      </c>
      <c r="I12" s="6">
        <v>179</v>
      </c>
      <c r="J12" s="6">
        <v>177</v>
      </c>
      <c r="K12" s="6">
        <v>159</v>
      </c>
      <c r="L12" s="6">
        <v>162</v>
      </c>
      <c r="M12" s="6">
        <v>115</v>
      </c>
      <c r="N12" s="6">
        <v>77</v>
      </c>
      <c r="O12" s="6">
        <v>69</v>
      </c>
      <c r="P12" s="6">
        <v>59</v>
      </c>
      <c r="Q12" s="11">
        <v>27.8</v>
      </c>
    </row>
    <row r="13" spans="1:17" x14ac:dyDescent="0.2">
      <c r="A13" s="1" t="s">
        <v>161</v>
      </c>
      <c r="B13" s="6">
        <v>2497</v>
      </c>
      <c r="C13" s="6">
        <v>0</v>
      </c>
      <c r="D13" s="6">
        <v>0</v>
      </c>
      <c r="E13" s="6">
        <v>192</v>
      </c>
      <c r="F13" s="6">
        <v>639</v>
      </c>
      <c r="G13" s="6">
        <v>155</v>
      </c>
      <c r="H13" s="6">
        <v>199</v>
      </c>
      <c r="I13" s="6">
        <v>266</v>
      </c>
      <c r="J13" s="6">
        <v>243</v>
      </c>
      <c r="K13" s="6">
        <v>232</v>
      </c>
      <c r="L13" s="6">
        <v>200</v>
      </c>
      <c r="M13" s="6">
        <v>140</v>
      </c>
      <c r="N13" s="6">
        <v>105</v>
      </c>
      <c r="O13" s="6">
        <v>70</v>
      </c>
      <c r="P13" s="6">
        <v>56</v>
      </c>
      <c r="Q13" s="11">
        <v>31.2</v>
      </c>
    </row>
    <row r="14" spans="1:17" x14ac:dyDescent="0.2">
      <c r="A14" s="1" t="s">
        <v>162</v>
      </c>
      <c r="B14" s="6">
        <v>1283</v>
      </c>
      <c r="C14" s="6">
        <v>0</v>
      </c>
      <c r="D14" s="6">
        <v>0</v>
      </c>
      <c r="E14" s="6">
        <v>54</v>
      </c>
      <c r="F14" s="6">
        <v>621</v>
      </c>
      <c r="G14" s="6">
        <v>136</v>
      </c>
      <c r="H14" s="6">
        <v>100</v>
      </c>
      <c r="I14" s="6">
        <v>114</v>
      </c>
      <c r="J14" s="6">
        <v>59</v>
      </c>
      <c r="K14" s="6">
        <v>60</v>
      </c>
      <c r="L14" s="6">
        <v>41</v>
      </c>
      <c r="M14" s="6">
        <v>34</v>
      </c>
      <c r="N14" s="6">
        <v>26</v>
      </c>
      <c r="O14" s="6">
        <v>14</v>
      </c>
      <c r="P14" s="6">
        <v>24</v>
      </c>
      <c r="Q14" s="11">
        <v>19.7</v>
      </c>
    </row>
    <row r="15" spans="1:17" x14ac:dyDescent="0.2">
      <c r="A15" s="1" t="s">
        <v>163</v>
      </c>
      <c r="B15" s="6">
        <v>984</v>
      </c>
      <c r="C15" s="6">
        <v>0</v>
      </c>
      <c r="D15" s="6">
        <v>0</v>
      </c>
      <c r="E15" s="6">
        <v>4</v>
      </c>
      <c r="F15" s="6">
        <v>459</v>
      </c>
      <c r="G15" s="6">
        <v>147</v>
      </c>
      <c r="H15" s="6">
        <v>114</v>
      </c>
      <c r="I15" s="6">
        <v>60</v>
      </c>
      <c r="J15" s="6">
        <v>58</v>
      </c>
      <c r="K15" s="6">
        <v>48</v>
      </c>
      <c r="L15" s="6">
        <v>43</v>
      </c>
      <c r="M15" s="6">
        <v>16</v>
      </c>
      <c r="N15" s="6">
        <v>19</v>
      </c>
      <c r="O15" s="6">
        <v>8</v>
      </c>
      <c r="P15" s="6">
        <v>8</v>
      </c>
      <c r="Q15" s="11">
        <v>21</v>
      </c>
    </row>
    <row r="16" spans="1:17" x14ac:dyDescent="0.2">
      <c r="A16" s="1" t="s">
        <v>164</v>
      </c>
      <c r="B16" s="6">
        <v>2748</v>
      </c>
      <c r="C16" s="6">
        <v>0</v>
      </c>
      <c r="D16" s="6">
        <v>0</v>
      </c>
      <c r="E16" s="6">
        <v>1</v>
      </c>
      <c r="F16" s="6">
        <v>453</v>
      </c>
      <c r="G16" s="6">
        <v>758</v>
      </c>
      <c r="H16" s="6">
        <v>585</v>
      </c>
      <c r="I16" s="6">
        <v>344</v>
      </c>
      <c r="J16" s="6">
        <v>218</v>
      </c>
      <c r="K16" s="6">
        <v>131</v>
      </c>
      <c r="L16" s="6">
        <v>87</v>
      </c>
      <c r="M16" s="6">
        <v>59</v>
      </c>
      <c r="N16" s="6">
        <v>58</v>
      </c>
      <c r="O16" s="6">
        <v>17</v>
      </c>
      <c r="P16" s="6">
        <v>37</v>
      </c>
      <c r="Q16" s="11">
        <v>26.4</v>
      </c>
    </row>
    <row r="17" spans="1:17" x14ac:dyDescent="0.2">
      <c r="A17" s="1" t="s">
        <v>165</v>
      </c>
      <c r="B17" s="6">
        <v>350</v>
      </c>
      <c r="C17" s="6">
        <v>1</v>
      </c>
      <c r="D17" s="6">
        <v>0</v>
      </c>
      <c r="E17" s="6">
        <v>0</v>
      </c>
      <c r="F17" s="6">
        <v>49</v>
      </c>
      <c r="G17" s="6">
        <v>90</v>
      </c>
      <c r="H17" s="6">
        <v>55</v>
      </c>
      <c r="I17" s="6">
        <v>47</v>
      </c>
      <c r="J17" s="6">
        <v>39</v>
      </c>
      <c r="K17" s="6">
        <v>22</v>
      </c>
      <c r="L17" s="6">
        <v>20</v>
      </c>
      <c r="M17" s="6">
        <v>9</v>
      </c>
      <c r="N17" s="6">
        <v>7</v>
      </c>
      <c r="O17" s="6">
        <v>4</v>
      </c>
      <c r="P17" s="6">
        <v>7</v>
      </c>
      <c r="Q17" s="11">
        <v>28.2</v>
      </c>
    </row>
    <row r="18" spans="1:17" x14ac:dyDescent="0.2">
      <c r="A18" s="1" t="s">
        <v>166</v>
      </c>
      <c r="B18" s="6">
        <v>506</v>
      </c>
      <c r="C18" s="6">
        <v>0</v>
      </c>
      <c r="D18" s="6">
        <v>0</v>
      </c>
      <c r="E18" s="6">
        <v>0</v>
      </c>
      <c r="F18" s="6">
        <v>13</v>
      </c>
      <c r="G18" s="6">
        <v>126</v>
      </c>
      <c r="H18" s="6">
        <v>100</v>
      </c>
      <c r="I18" s="6">
        <v>80</v>
      </c>
      <c r="J18" s="6">
        <v>54</v>
      </c>
      <c r="K18" s="6">
        <v>38</v>
      </c>
      <c r="L18" s="6">
        <v>33</v>
      </c>
      <c r="M18" s="6">
        <v>26</v>
      </c>
      <c r="N18" s="6">
        <v>20</v>
      </c>
      <c r="O18" s="6">
        <v>8</v>
      </c>
      <c r="P18" s="6">
        <v>8</v>
      </c>
      <c r="Q18" s="11">
        <v>30.9</v>
      </c>
    </row>
    <row r="19" spans="1:17" x14ac:dyDescent="0.2">
      <c r="A19" s="1" t="s">
        <v>167</v>
      </c>
      <c r="B19" s="6">
        <v>120</v>
      </c>
      <c r="C19" s="6">
        <v>0</v>
      </c>
      <c r="D19" s="6">
        <v>0</v>
      </c>
      <c r="E19" s="6">
        <v>0</v>
      </c>
      <c r="F19" s="6">
        <v>1</v>
      </c>
      <c r="G19" s="6">
        <v>21</v>
      </c>
      <c r="H19" s="6">
        <v>28</v>
      </c>
      <c r="I19" s="6">
        <v>21</v>
      </c>
      <c r="J19" s="6">
        <v>14</v>
      </c>
      <c r="K19" s="6">
        <v>8</v>
      </c>
      <c r="L19" s="6">
        <v>6</v>
      </c>
      <c r="M19" s="6">
        <v>9</v>
      </c>
      <c r="N19" s="6">
        <v>5</v>
      </c>
      <c r="O19" s="6">
        <v>3</v>
      </c>
      <c r="P19" s="6">
        <v>4</v>
      </c>
      <c r="Q19" s="11">
        <v>32.4</v>
      </c>
    </row>
    <row r="20" spans="1:17" x14ac:dyDescent="0.2">
      <c r="A20" s="1" t="s">
        <v>168</v>
      </c>
      <c r="B20" s="6">
        <v>401</v>
      </c>
      <c r="C20" s="6">
        <v>0</v>
      </c>
      <c r="D20" s="6">
        <v>0</v>
      </c>
      <c r="E20" s="6">
        <v>0</v>
      </c>
      <c r="F20" s="6">
        <v>1</v>
      </c>
      <c r="G20" s="6">
        <v>43</v>
      </c>
      <c r="H20" s="6">
        <v>91</v>
      </c>
      <c r="I20" s="6">
        <v>88</v>
      </c>
      <c r="J20" s="6">
        <v>60</v>
      </c>
      <c r="K20" s="6">
        <v>42</v>
      </c>
      <c r="L20" s="6">
        <v>28</v>
      </c>
      <c r="M20" s="6">
        <v>17</v>
      </c>
      <c r="N20" s="6">
        <v>12</v>
      </c>
      <c r="O20" s="6">
        <v>11</v>
      </c>
      <c r="P20" s="6">
        <v>8</v>
      </c>
      <c r="Q20" s="11">
        <v>33.700000000000003</v>
      </c>
    </row>
    <row r="21" spans="1:17" x14ac:dyDescent="0.2">
      <c r="A21" s="1" t="s">
        <v>169</v>
      </c>
      <c r="B21" s="6">
        <v>64</v>
      </c>
      <c r="C21" s="6">
        <v>0</v>
      </c>
      <c r="D21" s="6">
        <v>0</v>
      </c>
      <c r="E21" s="6">
        <v>0</v>
      </c>
      <c r="F21" s="6">
        <v>0</v>
      </c>
      <c r="G21" s="6">
        <v>6</v>
      </c>
      <c r="H21" s="6">
        <v>13</v>
      </c>
      <c r="I21" s="6">
        <v>14</v>
      </c>
      <c r="J21" s="6">
        <v>6</v>
      </c>
      <c r="K21" s="6">
        <v>10</v>
      </c>
      <c r="L21" s="6">
        <v>4</v>
      </c>
      <c r="M21" s="6">
        <v>3</v>
      </c>
      <c r="N21" s="6">
        <v>5</v>
      </c>
      <c r="O21" s="6">
        <v>1</v>
      </c>
      <c r="P21" s="6">
        <v>2</v>
      </c>
      <c r="Q21" s="11">
        <v>34.6</v>
      </c>
    </row>
    <row r="22" spans="1:17" x14ac:dyDescent="0.2">
      <c r="A22" s="1" t="s">
        <v>170</v>
      </c>
      <c r="B22" s="6">
        <v>103</v>
      </c>
      <c r="C22" s="6">
        <v>0</v>
      </c>
      <c r="D22" s="6">
        <v>0</v>
      </c>
      <c r="E22" s="6">
        <v>0</v>
      </c>
      <c r="F22" s="6">
        <v>0</v>
      </c>
      <c r="G22" s="6">
        <v>3</v>
      </c>
      <c r="H22" s="6">
        <v>26</v>
      </c>
      <c r="I22" s="6">
        <v>21</v>
      </c>
      <c r="J22" s="6">
        <v>14</v>
      </c>
      <c r="K22" s="6">
        <v>12</v>
      </c>
      <c r="L22" s="6">
        <v>7</v>
      </c>
      <c r="M22" s="6">
        <v>7</v>
      </c>
      <c r="N22" s="6">
        <v>6</v>
      </c>
      <c r="O22" s="6">
        <v>5</v>
      </c>
      <c r="P22" s="6">
        <v>2</v>
      </c>
      <c r="Q22" s="11">
        <v>35.5</v>
      </c>
    </row>
    <row r="23" spans="1:17" x14ac:dyDescent="0.2">
      <c r="A23" s="1" t="s">
        <v>171</v>
      </c>
      <c r="B23" s="6">
        <v>19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4</v>
      </c>
      <c r="I23" s="6">
        <v>4</v>
      </c>
      <c r="J23" s="6">
        <v>2</v>
      </c>
      <c r="K23" s="6">
        <v>1</v>
      </c>
      <c r="L23" s="6">
        <v>2</v>
      </c>
      <c r="M23" s="6">
        <v>2</v>
      </c>
      <c r="N23" s="6">
        <v>2</v>
      </c>
      <c r="O23" s="6">
        <v>1</v>
      </c>
      <c r="P23" s="6">
        <v>1</v>
      </c>
      <c r="Q23" s="11">
        <v>38.799999999999997</v>
      </c>
    </row>
    <row r="24" spans="1:17" x14ac:dyDescent="0.2">
      <c r="A24" s="1" t="s">
        <v>172</v>
      </c>
      <c r="B24" s="6">
        <v>27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2</v>
      </c>
      <c r="I24" s="6">
        <v>3</v>
      </c>
      <c r="J24" s="6">
        <v>6</v>
      </c>
      <c r="K24" s="6">
        <v>7</v>
      </c>
      <c r="L24" s="6">
        <v>2</v>
      </c>
      <c r="M24" s="6">
        <v>0</v>
      </c>
      <c r="N24" s="6">
        <v>2</v>
      </c>
      <c r="O24" s="6">
        <v>3</v>
      </c>
      <c r="P24" s="6">
        <v>2</v>
      </c>
      <c r="Q24" s="11">
        <v>41.8</v>
      </c>
    </row>
    <row r="26" spans="1:17" x14ac:dyDescent="0.2">
      <c r="A26" s="1" t="s">
        <v>200</v>
      </c>
      <c r="B26" s="6">
        <v>14646</v>
      </c>
      <c r="C26" s="6">
        <v>2379</v>
      </c>
      <c r="D26" s="6">
        <v>2400</v>
      </c>
      <c r="E26" s="6">
        <v>2024</v>
      </c>
      <c r="F26" s="6">
        <v>1504</v>
      </c>
      <c r="G26" s="6">
        <v>947</v>
      </c>
      <c r="H26" s="6">
        <v>998</v>
      </c>
      <c r="I26" s="6">
        <v>939</v>
      </c>
      <c r="J26" s="6">
        <v>786</v>
      </c>
      <c r="K26" s="6">
        <v>672</v>
      </c>
      <c r="L26" s="6">
        <v>561</v>
      </c>
      <c r="M26" s="6">
        <v>426</v>
      </c>
      <c r="N26" s="6">
        <v>417</v>
      </c>
      <c r="O26" s="6">
        <v>248</v>
      </c>
      <c r="P26" s="6">
        <v>345</v>
      </c>
      <c r="Q26" s="11">
        <v>16.7</v>
      </c>
    </row>
    <row r="27" spans="1:17" x14ac:dyDescent="0.2">
      <c r="A27" s="1" t="s">
        <v>152</v>
      </c>
      <c r="B27" s="6">
        <v>3484</v>
      </c>
      <c r="C27" s="6">
        <v>2363</v>
      </c>
      <c r="D27" s="6">
        <v>764</v>
      </c>
      <c r="E27" s="6">
        <v>31</v>
      </c>
      <c r="F27" s="6">
        <v>45</v>
      </c>
      <c r="G27" s="6">
        <v>45</v>
      </c>
      <c r="H27" s="6">
        <v>52</v>
      </c>
      <c r="I27" s="6">
        <v>30</v>
      </c>
      <c r="J27" s="6">
        <v>27</v>
      </c>
      <c r="K27" s="6">
        <v>29</v>
      </c>
      <c r="L27" s="6">
        <v>22</v>
      </c>
      <c r="M27" s="6">
        <v>18</v>
      </c>
      <c r="N27" s="6">
        <v>14</v>
      </c>
      <c r="O27" s="6">
        <v>12</v>
      </c>
      <c r="P27" s="6">
        <v>32</v>
      </c>
      <c r="Q27" s="11">
        <v>3.7</v>
      </c>
    </row>
    <row r="28" spans="1:17" x14ac:dyDescent="0.2">
      <c r="A28" s="1" t="s">
        <v>153</v>
      </c>
      <c r="B28" s="6">
        <v>597</v>
      </c>
      <c r="C28" s="6">
        <v>14</v>
      </c>
      <c r="D28" s="6">
        <v>554</v>
      </c>
      <c r="E28" s="6">
        <v>8</v>
      </c>
      <c r="F28" s="6">
        <v>4</v>
      </c>
      <c r="G28" s="6">
        <v>4</v>
      </c>
      <c r="H28" s="6">
        <v>2</v>
      </c>
      <c r="I28" s="6">
        <v>0</v>
      </c>
      <c r="J28" s="6">
        <v>2</v>
      </c>
      <c r="K28" s="6">
        <v>0</v>
      </c>
      <c r="L28" s="6">
        <v>1</v>
      </c>
      <c r="M28" s="6">
        <v>1</v>
      </c>
      <c r="N28" s="6">
        <v>2</v>
      </c>
      <c r="O28" s="6">
        <v>1</v>
      </c>
      <c r="P28" s="6">
        <v>4</v>
      </c>
      <c r="Q28" s="11">
        <v>7.6</v>
      </c>
    </row>
    <row r="29" spans="1:17" x14ac:dyDescent="0.2">
      <c r="A29" s="1" t="s">
        <v>154</v>
      </c>
      <c r="B29" s="6">
        <v>605</v>
      </c>
      <c r="C29" s="6">
        <v>0</v>
      </c>
      <c r="D29" s="6">
        <v>464</v>
      </c>
      <c r="E29" s="6">
        <v>27</v>
      </c>
      <c r="F29" s="6">
        <v>11</v>
      </c>
      <c r="G29" s="6">
        <v>23</v>
      </c>
      <c r="H29" s="6">
        <v>16</v>
      </c>
      <c r="I29" s="6">
        <v>7</v>
      </c>
      <c r="J29" s="6">
        <v>18</v>
      </c>
      <c r="K29" s="6">
        <v>7</v>
      </c>
      <c r="L29" s="6">
        <v>8</v>
      </c>
      <c r="M29" s="6">
        <v>4</v>
      </c>
      <c r="N29" s="6">
        <v>9</v>
      </c>
      <c r="O29" s="6">
        <v>4</v>
      </c>
      <c r="P29" s="6">
        <v>7</v>
      </c>
      <c r="Q29" s="11">
        <v>8.3000000000000007</v>
      </c>
    </row>
    <row r="30" spans="1:17" x14ac:dyDescent="0.2">
      <c r="A30" s="1" t="s">
        <v>155</v>
      </c>
      <c r="B30" s="6">
        <v>680</v>
      </c>
      <c r="C30" s="6">
        <v>0</v>
      </c>
      <c r="D30" s="6">
        <v>409</v>
      </c>
      <c r="E30" s="6">
        <v>96</v>
      </c>
      <c r="F30" s="6">
        <v>19</v>
      </c>
      <c r="G30" s="6">
        <v>14</v>
      </c>
      <c r="H30" s="6">
        <v>19</v>
      </c>
      <c r="I30" s="6">
        <v>21</v>
      </c>
      <c r="J30" s="6">
        <v>19</v>
      </c>
      <c r="K30" s="6">
        <v>18</v>
      </c>
      <c r="L30" s="6">
        <v>9</v>
      </c>
      <c r="M30" s="6">
        <v>9</v>
      </c>
      <c r="N30" s="6">
        <v>16</v>
      </c>
      <c r="O30" s="6">
        <v>11</v>
      </c>
      <c r="P30" s="6">
        <v>20</v>
      </c>
      <c r="Q30" s="11">
        <v>9.1999999999999993</v>
      </c>
    </row>
    <row r="31" spans="1:17" x14ac:dyDescent="0.2">
      <c r="A31" s="1" t="s">
        <v>156</v>
      </c>
      <c r="B31" s="6">
        <v>871</v>
      </c>
      <c r="C31" s="6">
        <v>1</v>
      </c>
      <c r="D31" s="6">
        <v>166</v>
      </c>
      <c r="E31" s="6">
        <v>315</v>
      </c>
      <c r="F31" s="6">
        <v>30</v>
      </c>
      <c r="G31" s="6">
        <v>49</v>
      </c>
      <c r="H31" s="6">
        <v>57</v>
      </c>
      <c r="I31" s="6">
        <v>43</v>
      </c>
      <c r="J31" s="6">
        <v>40</v>
      </c>
      <c r="K31" s="6">
        <v>36</v>
      </c>
      <c r="L31" s="6">
        <v>36</v>
      </c>
      <c r="M31" s="6">
        <v>21</v>
      </c>
      <c r="N31" s="6">
        <v>26</v>
      </c>
      <c r="O31" s="6">
        <v>16</v>
      </c>
      <c r="P31" s="6">
        <v>35</v>
      </c>
      <c r="Q31" s="11">
        <v>14.3</v>
      </c>
    </row>
    <row r="32" spans="1:17" x14ac:dyDescent="0.2">
      <c r="A32" s="1" t="s">
        <v>157</v>
      </c>
      <c r="B32" s="6">
        <v>721</v>
      </c>
      <c r="C32" s="6">
        <v>0</v>
      </c>
      <c r="D32" s="6">
        <v>34</v>
      </c>
      <c r="E32" s="6">
        <v>413</v>
      </c>
      <c r="F32" s="6">
        <v>28</v>
      </c>
      <c r="G32" s="6">
        <v>31</v>
      </c>
      <c r="H32" s="6">
        <v>35</v>
      </c>
      <c r="I32" s="6">
        <v>38</v>
      </c>
      <c r="J32" s="6">
        <v>23</v>
      </c>
      <c r="K32" s="6">
        <v>36</v>
      </c>
      <c r="L32" s="6">
        <v>28</v>
      </c>
      <c r="M32" s="6">
        <v>8</v>
      </c>
      <c r="N32" s="6">
        <v>19</v>
      </c>
      <c r="O32" s="6">
        <v>10</v>
      </c>
      <c r="P32" s="6">
        <v>18</v>
      </c>
      <c r="Q32" s="11">
        <v>14</v>
      </c>
    </row>
    <row r="33" spans="1:17" x14ac:dyDescent="0.2">
      <c r="A33" s="1" t="s">
        <v>158</v>
      </c>
      <c r="B33" s="6">
        <v>1315</v>
      </c>
      <c r="C33" s="6">
        <v>1</v>
      </c>
      <c r="D33" s="6">
        <v>8</v>
      </c>
      <c r="E33" s="6">
        <v>452</v>
      </c>
      <c r="F33" s="6">
        <v>56</v>
      </c>
      <c r="G33" s="6">
        <v>87</v>
      </c>
      <c r="H33" s="6">
        <v>87</v>
      </c>
      <c r="I33" s="6">
        <v>93</v>
      </c>
      <c r="J33" s="6">
        <v>91</v>
      </c>
      <c r="K33" s="6">
        <v>82</v>
      </c>
      <c r="L33" s="6">
        <v>79</v>
      </c>
      <c r="M33" s="6">
        <v>85</v>
      </c>
      <c r="N33" s="6">
        <v>71</v>
      </c>
      <c r="O33" s="6">
        <v>48</v>
      </c>
      <c r="P33" s="6">
        <v>75</v>
      </c>
      <c r="Q33" s="11">
        <v>28.1</v>
      </c>
    </row>
    <row r="34" spans="1:17" x14ac:dyDescent="0.2">
      <c r="A34" s="1" t="s">
        <v>159</v>
      </c>
      <c r="B34" s="6">
        <v>752</v>
      </c>
      <c r="C34" s="6">
        <v>0</v>
      </c>
      <c r="D34" s="6">
        <v>0</v>
      </c>
      <c r="E34" s="6">
        <v>364</v>
      </c>
      <c r="F34" s="6">
        <v>85</v>
      </c>
      <c r="G34" s="6">
        <v>40</v>
      </c>
      <c r="H34" s="6">
        <v>34</v>
      </c>
      <c r="I34" s="6">
        <v>37</v>
      </c>
      <c r="J34" s="6">
        <v>53</v>
      </c>
      <c r="K34" s="6">
        <v>36</v>
      </c>
      <c r="L34" s="6">
        <v>25</v>
      </c>
      <c r="M34" s="6">
        <v>27</v>
      </c>
      <c r="N34" s="6">
        <v>24</v>
      </c>
      <c r="O34" s="6">
        <v>11</v>
      </c>
      <c r="P34" s="6">
        <v>16</v>
      </c>
      <c r="Q34" s="11">
        <v>15.7</v>
      </c>
    </row>
    <row r="35" spans="1:17" x14ac:dyDescent="0.2">
      <c r="A35" s="1" t="s">
        <v>160</v>
      </c>
      <c r="B35" s="6">
        <v>1059</v>
      </c>
      <c r="C35" s="6">
        <v>0</v>
      </c>
      <c r="D35" s="6">
        <v>1</v>
      </c>
      <c r="E35" s="6">
        <v>202</v>
      </c>
      <c r="F35" s="6">
        <v>216</v>
      </c>
      <c r="G35" s="6">
        <v>59</v>
      </c>
      <c r="H35" s="6">
        <v>86</v>
      </c>
      <c r="I35" s="6">
        <v>93</v>
      </c>
      <c r="J35" s="6">
        <v>83</v>
      </c>
      <c r="K35" s="6">
        <v>82</v>
      </c>
      <c r="L35" s="6">
        <v>68</v>
      </c>
      <c r="M35" s="6">
        <v>50</v>
      </c>
      <c r="N35" s="6">
        <v>45</v>
      </c>
      <c r="O35" s="6">
        <v>37</v>
      </c>
      <c r="P35" s="6">
        <v>37</v>
      </c>
      <c r="Q35" s="11">
        <v>28</v>
      </c>
    </row>
    <row r="36" spans="1:17" x14ac:dyDescent="0.2">
      <c r="A36" s="1" t="s">
        <v>161</v>
      </c>
      <c r="B36" s="6">
        <v>1208</v>
      </c>
      <c r="C36" s="6">
        <v>0</v>
      </c>
      <c r="D36" s="6">
        <v>0</v>
      </c>
      <c r="E36" s="6">
        <v>90</v>
      </c>
      <c r="F36" s="6">
        <v>308</v>
      </c>
      <c r="G36" s="6">
        <v>61</v>
      </c>
      <c r="H36" s="6">
        <v>78</v>
      </c>
      <c r="I36" s="6">
        <v>125</v>
      </c>
      <c r="J36" s="6">
        <v>100</v>
      </c>
      <c r="K36" s="6">
        <v>106</v>
      </c>
      <c r="L36" s="6">
        <v>108</v>
      </c>
      <c r="M36" s="6">
        <v>86</v>
      </c>
      <c r="N36" s="6">
        <v>70</v>
      </c>
      <c r="O36" s="6">
        <v>43</v>
      </c>
      <c r="P36" s="6">
        <v>33</v>
      </c>
      <c r="Q36" s="11">
        <v>32.700000000000003</v>
      </c>
    </row>
    <row r="37" spans="1:17" x14ac:dyDescent="0.2">
      <c r="A37" s="1" t="s">
        <v>162</v>
      </c>
      <c r="B37" s="6">
        <v>651</v>
      </c>
      <c r="C37" s="6">
        <v>0</v>
      </c>
      <c r="D37" s="6">
        <v>0</v>
      </c>
      <c r="E37" s="6">
        <v>24</v>
      </c>
      <c r="F37" s="6">
        <v>314</v>
      </c>
      <c r="G37" s="6">
        <v>55</v>
      </c>
      <c r="H37" s="6">
        <v>38</v>
      </c>
      <c r="I37" s="6">
        <v>62</v>
      </c>
      <c r="J37" s="6">
        <v>33</v>
      </c>
      <c r="K37" s="6">
        <v>40</v>
      </c>
      <c r="L37" s="6">
        <v>22</v>
      </c>
      <c r="M37" s="6">
        <v>23</v>
      </c>
      <c r="N37" s="6">
        <v>17</v>
      </c>
      <c r="O37" s="6">
        <v>10</v>
      </c>
      <c r="P37" s="6">
        <v>13</v>
      </c>
      <c r="Q37" s="11">
        <v>19.8</v>
      </c>
    </row>
    <row r="38" spans="1:17" x14ac:dyDescent="0.2">
      <c r="A38" s="1" t="s">
        <v>163</v>
      </c>
      <c r="B38" s="6">
        <v>462</v>
      </c>
      <c r="C38" s="6">
        <v>0</v>
      </c>
      <c r="D38" s="6">
        <v>0</v>
      </c>
      <c r="E38" s="6">
        <v>1</v>
      </c>
      <c r="F38" s="6">
        <v>206</v>
      </c>
      <c r="G38" s="6">
        <v>69</v>
      </c>
      <c r="H38" s="6">
        <v>43</v>
      </c>
      <c r="I38" s="6">
        <v>27</v>
      </c>
      <c r="J38" s="6">
        <v>27</v>
      </c>
      <c r="K38" s="6">
        <v>27</v>
      </c>
      <c r="L38" s="6">
        <v>28</v>
      </c>
      <c r="M38" s="6">
        <v>9</v>
      </c>
      <c r="N38" s="6">
        <v>14</v>
      </c>
      <c r="O38" s="6">
        <v>5</v>
      </c>
      <c r="P38" s="6">
        <v>6</v>
      </c>
      <c r="Q38" s="11">
        <v>21.7</v>
      </c>
    </row>
    <row r="39" spans="1:17" x14ac:dyDescent="0.2">
      <c r="A39" s="1" t="s">
        <v>164</v>
      </c>
      <c r="B39" s="6">
        <v>1319</v>
      </c>
      <c r="C39" s="6">
        <v>0</v>
      </c>
      <c r="D39" s="6">
        <v>0</v>
      </c>
      <c r="E39" s="6">
        <v>1</v>
      </c>
      <c r="F39" s="6">
        <v>165</v>
      </c>
      <c r="G39" s="6">
        <v>300</v>
      </c>
      <c r="H39" s="6">
        <v>282</v>
      </c>
      <c r="I39" s="6">
        <v>189</v>
      </c>
      <c r="J39" s="6">
        <v>134</v>
      </c>
      <c r="K39" s="6">
        <v>81</v>
      </c>
      <c r="L39" s="6">
        <v>55</v>
      </c>
      <c r="M39" s="6">
        <v>32</v>
      </c>
      <c r="N39" s="6">
        <v>45</v>
      </c>
      <c r="O39" s="6">
        <v>12</v>
      </c>
      <c r="P39" s="6">
        <v>23</v>
      </c>
      <c r="Q39" s="11">
        <v>28.4</v>
      </c>
    </row>
    <row r="40" spans="1:17" x14ac:dyDescent="0.2">
      <c r="A40" s="1" t="s">
        <v>165</v>
      </c>
      <c r="B40" s="6">
        <v>143</v>
      </c>
      <c r="C40" s="6">
        <v>0</v>
      </c>
      <c r="D40" s="6">
        <v>0</v>
      </c>
      <c r="E40" s="6">
        <v>0</v>
      </c>
      <c r="F40" s="6">
        <v>11</v>
      </c>
      <c r="G40" s="6">
        <v>24</v>
      </c>
      <c r="H40" s="6">
        <v>22</v>
      </c>
      <c r="I40" s="6">
        <v>26</v>
      </c>
      <c r="J40" s="6">
        <v>21</v>
      </c>
      <c r="K40" s="6">
        <v>10</v>
      </c>
      <c r="L40" s="6">
        <v>8</v>
      </c>
      <c r="M40" s="6">
        <v>6</v>
      </c>
      <c r="N40" s="6">
        <v>6</v>
      </c>
      <c r="O40" s="6">
        <v>3</v>
      </c>
      <c r="P40" s="6">
        <v>6</v>
      </c>
      <c r="Q40" s="11">
        <v>32.799999999999997</v>
      </c>
    </row>
    <row r="41" spans="1:17" x14ac:dyDescent="0.2">
      <c r="A41" s="1" t="s">
        <v>166</v>
      </c>
      <c r="B41" s="6">
        <v>281</v>
      </c>
      <c r="C41" s="6">
        <v>0</v>
      </c>
      <c r="D41" s="6">
        <v>0</v>
      </c>
      <c r="E41" s="6">
        <v>0</v>
      </c>
      <c r="F41" s="6">
        <v>4</v>
      </c>
      <c r="G41" s="6">
        <v>46</v>
      </c>
      <c r="H41" s="6">
        <v>53</v>
      </c>
      <c r="I41" s="6">
        <v>49</v>
      </c>
      <c r="J41" s="6">
        <v>39</v>
      </c>
      <c r="K41" s="6">
        <v>23</v>
      </c>
      <c r="L41" s="6">
        <v>25</v>
      </c>
      <c r="M41" s="6">
        <v>14</v>
      </c>
      <c r="N41" s="6">
        <v>15</v>
      </c>
      <c r="O41" s="6">
        <v>5</v>
      </c>
      <c r="P41" s="6">
        <v>8</v>
      </c>
      <c r="Q41" s="11">
        <v>33.799999999999997</v>
      </c>
    </row>
    <row r="42" spans="1:17" x14ac:dyDescent="0.2">
      <c r="A42" s="1" t="s">
        <v>167</v>
      </c>
      <c r="B42" s="6">
        <v>59</v>
      </c>
      <c r="C42" s="6">
        <v>0</v>
      </c>
      <c r="D42" s="6">
        <v>0</v>
      </c>
      <c r="E42" s="6">
        <v>0</v>
      </c>
      <c r="F42" s="6">
        <v>1</v>
      </c>
      <c r="G42" s="6">
        <v>7</v>
      </c>
      <c r="H42" s="6">
        <v>10</v>
      </c>
      <c r="I42" s="6">
        <v>12</v>
      </c>
      <c r="J42" s="6">
        <v>9</v>
      </c>
      <c r="K42" s="6">
        <v>3</v>
      </c>
      <c r="L42" s="6">
        <v>4</v>
      </c>
      <c r="M42" s="6">
        <v>7</v>
      </c>
      <c r="N42" s="6">
        <v>3</v>
      </c>
      <c r="O42" s="6">
        <v>2</v>
      </c>
      <c r="P42" s="6">
        <v>1</v>
      </c>
      <c r="Q42" s="11">
        <v>34.799999999999997</v>
      </c>
    </row>
    <row r="43" spans="1:17" x14ac:dyDescent="0.2">
      <c r="A43" s="1" t="s">
        <v>168</v>
      </c>
      <c r="B43" s="6">
        <v>279</v>
      </c>
      <c r="C43" s="6">
        <v>0</v>
      </c>
      <c r="D43" s="6">
        <v>0</v>
      </c>
      <c r="E43" s="6">
        <v>0</v>
      </c>
      <c r="F43" s="6">
        <v>1</v>
      </c>
      <c r="G43" s="6">
        <v>26</v>
      </c>
      <c r="H43" s="6">
        <v>56</v>
      </c>
      <c r="I43" s="6">
        <v>58</v>
      </c>
      <c r="J43" s="6">
        <v>44</v>
      </c>
      <c r="K43" s="6">
        <v>31</v>
      </c>
      <c r="L43" s="6">
        <v>22</v>
      </c>
      <c r="M43" s="6">
        <v>16</v>
      </c>
      <c r="N43" s="6">
        <v>10</v>
      </c>
      <c r="O43" s="6">
        <v>10</v>
      </c>
      <c r="P43" s="6">
        <v>5</v>
      </c>
      <c r="Q43" s="11">
        <v>34.9</v>
      </c>
    </row>
    <row r="44" spans="1:17" x14ac:dyDescent="0.2">
      <c r="A44" s="1" t="s">
        <v>169</v>
      </c>
      <c r="B44" s="6">
        <v>44</v>
      </c>
      <c r="C44" s="6">
        <v>0</v>
      </c>
      <c r="D44" s="6">
        <v>0</v>
      </c>
      <c r="E44" s="6">
        <v>0</v>
      </c>
      <c r="F44" s="6">
        <v>0</v>
      </c>
      <c r="G44" s="6">
        <v>4</v>
      </c>
      <c r="H44" s="6">
        <v>10</v>
      </c>
      <c r="I44" s="6">
        <v>9</v>
      </c>
      <c r="J44" s="6">
        <v>3</v>
      </c>
      <c r="K44" s="6">
        <v>8</v>
      </c>
      <c r="L44" s="6">
        <v>3</v>
      </c>
      <c r="M44" s="6">
        <v>2</v>
      </c>
      <c r="N44" s="6">
        <v>3</v>
      </c>
      <c r="O44" s="6">
        <v>0</v>
      </c>
      <c r="P44" s="6">
        <v>2</v>
      </c>
      <c r="Q44" s="11">
        <v>34.4</v>
      </c>
    </row>
    <row r="45" spans="1:17" x14ac:dyDescent="0.2">
      <c r="A45" s="1" t="s">
        <v>170</v>
      </c>
      <c r="B45" s="6">
        <v>79</v>
      </c>
      <c r="C45" s="6">
        <v>0</v>
      </c>
      <c r="D45" s="6">
        <v>0</v>
      </c>
      <c r="E45" s="6">
        <v>0</v>
      </c>
      <c r="F45" s="6">
        <v>0</v>
      </c>
      <c r="G45" s="6">
        <v>3</v>
      </c>
      <c r="H45" s="6">
        <v>13</v>
      </c>
      <c r="I45" s="6">
        <v>15</v>
      </c>
      <c r="J45" s="6">
        <v>13</v>
      </c>
      <c r="K45" s="6">
        <v>11</v>
      </c>
      <c r="L45" s="6">
        <v>6</v>
      </c>
      <c r="M45" s="6">
        <v>7</v>
      </c>
      <c r="N45" s="6">
        <v>5</v>
      </c>
      <c r="O45" s="6">
        <v>4</v>
      </c>
      <c r="P45" s="6">
        <v>2</v>
      </c>
      <c r="Q45" s="11">
        <v>38.299999999999997</v>
      </c>
    </row>
    <row r="46" spans="1:17" x14ac:dyDescent="0.2">
      <c r="A46" s="1" t="s">
        <v>171</v>
      </c>
      <c r="B46" s="6">
        <v>15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4</v>
      </c>
      <c r="I46" s="6">
        <v>2</v>
      </c>
      <c r="J46" s="6">
        <v>2</v>
      </c>
      <c r="K46" s="6">
        <v>1</v>
      </c>
      <c r="L46" s="6">
        <v>2</v>
      </c>
      <c r="M46" s="6">
        <v>1</v>
      </c>
      <c r="N46" s="6">
        <v>1</v>
      </c>
      <c r="O46" s="6">
        <v>1</v>
      </c>
      <c r="P46" s="6">
        <v>1</v>
      </c>
      <c r="Q46" s="11">
        <v>38.799999999999997</v>
      </c>
    </row>
    <row r="47" spans="1:17" x14ac:dyDescent="0.2">
      <c r="A47" s="1" t="s">
        <v>172</v>
      </c>
      <c r="B47" s="6">
        <v>22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3</v>
      </c>
      <c r="J47" s="6">
        <v>5</v>
      </c>
      <c r="K47" s="6">
        <v>5</v>
      </c>
      <c r="L47" s="6">
        <v>2</v>
      </c>
      <c r="M47" s="6">
        <v>0</v>
      </c>
      <c r="N47" s="6">
        <v>2</v>
      </c>
      <c r="O47" s="6">
        <v>3</v>
      </c>
      <c r="P47" s="6">
        <v>1</v>
      </c>
      <c r="Q47" s="11">
        <v>42</v>
      </c>
    </row>
    <row r="49" spans="1:17" x14ac:dyDescent="0.2">
      <c r="A49" s="1" t="s">
        <v>212</v>
      </c>
      <c r="B49" s="6">
        <v>14392</v>
      </c>
      <c r="C49" s="6">
        <v>2260</v>
      </c>
      <c r="D49" s="6">
        <v>2142</v>
      </c>
      <c r="E49" s="6">
        <v>1885</v>
      </c>
      <c r="F49" s="6">
        <v>1640</v>
      </c>
      <c r="G49" s="6">
        <v>1335</v>
      </c>
      <c r="H49" s="6">
        <v>1065</v>
      </c>
      <c r="I49" s="6">
        <v>808</v>
      </c>
      <c r="J49" s="6">
        <v>702</v>
      </c>
      <c r="K49" s="6">
        <v>607</v>
      </c>
      <c r="L49" s="6">
        <v>589</v>
      </c>
      <c r="M49" s="6">
        <v>426</v>
      </c>
      <c r="N49" s="6">
        <v>336</v>
      </c>
      <c r="O49" s="6">
        <v>235</v>
      </c>
      <c r="P49" s="6">
        <v>362</v>
      </c>
      <c r="Q49" s="11">
        <v>17.8</v>
      </c>
    </row>
    <row r="50" spans="1:17" x14ac:dyDescent="0.2">
      <c r="A50" s="1" t="s">
        <v>152</v>
      </c>
      <c r="B50" s="6">
        <v>3191</v>
      </c>
      <c r="C50" s="6">
        <v>2246</v>
      </c>
      <c r="D50" s="6">
        <v>659</v>
      </c>
      <c r="E50" s="6">
        <v>17</v>
      </c>
      <c r="F50" s="6">
        <v>28</v>
      </c>
      <c r="G50" s="6">
        <v>32</v>
      </c>
      <c r="H50" s="6">
        <v>25</v>
      </c>
      <c r="I50" s="6">
        <v>24</v>
      </c>
      <c r="J50" s="6">
        <v>22</v>
      </c>
      <c r="K50" s="6">
        <v>21</v>
      </c>
      <c r="L50" s="6">
        <v>19</v>
      </c>
      <c r="M50" s="6">
        <v>14</v>
      </c>
      <c r="N50" s="6">
        <v>25</v>
      </c>
      <c r="O50" s="6">
        <v>11</v>
      </c>
      <c r="P50" s="6">
        <v>48</v>
      </c>
      <c r="Q50" s="11">
        <v>3.6</v>
      </c>
    </row>
    <row r="51" spans="1:17" x14ac:dyDescent="0.2">
      <c r="A51" s="1" t="s">
        <v>153</v>
      </c>
      <c r="B51" s="6">
        <v>539</v>
      </c>
      <c r="C51" s="6">
        <v>12</v>
      </c>
      <c r="D51" s="6">
        <v>479</v>
      </c>
      <c r="E51" s="6">
        <v>8</v>
      </c>
      <c r="F51" s="6">
        <v>4</v>
      </c>
      <c r="G51" s="6">
        <v>10</v>
      </c>
      <c r="H51" s="6">
        <v>4</v>
      </c>
      <c r="I51" s="6">
        <v>2</v>
      </c>
      <c r="J51" s="6">
        <v>3</v>
      </c>
      <c r="K51" s="6">
        <v>2</v>
      </c>
      <c r="L51" s="6">
        <v>1</v>
      </c>
      <c r="M51" s="6">
        <v>0</v>
      </c>
      <c r="N51" s="6">
        <v>5</v>
      </c>
      <c r="O51" s="6">
        <v>3</v>
      </c>
      <c r="P51" s="6">
        <v>6</v>
      </c>
      <c r="Q51" s="11">
        <v>7.7</v>
      </c>
    </row>
    <row r="52" spans="1:17" x14ac:dyDescent="0.2">
      <c r="A52" s="1" t="s">
        <v>154</v>
      </c>
      <c r="B52" s="6">
        <v>583</v>
      </c>
      <c r="C52" s="6">
        <v>0</v>
      </c>
      <c r="D52" s="6">
        <v>418</v>
      </c>
      <c r="E52" s="6">
        <v>24</v>
      </c>
      <c r="F52" s="6">
        <v>14</v>
      </c>
      <c r="G52" s="6">
        <v>19</v>
      </c>
      <c r="H52" s="6">
        <v>15</v>
      </c>
      <c r="I52" s="6">
        <v>18</v>
      </c>
      <c r="J52" s="6">
        <v>12</v>
      </c>
      <c r="K52" s="6">
        <v>8</v>
      </c>
      <c r="L52" s="6">
        <v>16</v>
      </c>
      <c r="M52" s="6">
        <v>6</v>
      </c>
      <c r="N52" s="6">
        <v>11</v>
      </c>
      <c r="O52" s="6">
        <v>7</v>
      </c>
      <c r="P52" s="6">
        <v>15</v>
      </c>
      <c r="Q52" s="11">
        <v>8.5</v>
      </c>
    </row>
    <row r="53" spans="1:17" x14ac:dyDescent="0.2">
      <c r="A53" s="1" t="s">
        <v>155</v>
      </c>
      <c r="B53" s="6">
        <v>679</v>
      </c>
      <c r="C53" s="6">
        <v>1</v>
      </c>
      <c r="D53" s="6">
        <v>367</v>
      </c>
      <c r="E53" s="6">
        <v>85</v>
      </c>
      <c r="F53" s="6">
        <v>23</v>
      </c>
      <c r="G53" s="6">
        <v>30</v>
      </c>
      <c r="H53" s="6">
        <v>25</v>
      </c>
      <c r="I53" s="6">
        <v>10</v>
      </c>
      <c r="J53" s="6">
        <v>16</v>
      </c>
      <c r="K53" s="6">
        <v>13</v>
      </c>
      <c r="L53" s="6">
        <v>22</v>
      </c>
      <c r="M53" s="6">
        <v>21</v>
      </c>
      <c r="N53" s="6">
        <v>19</v>
      </c>
      <c r="O53" s="6">
        <v>16</v>
      </c>
      <c r="P53" s="6">
        <v>31</v>
      </c>
      <c r="Q53" s="11">
        <v>9.6</v>
      </c>
    </row>
    <row r="54" spans="1:17" x14ac:dyDescent="0.2">
      <c r="A54" s="1" t="s">
        <v>156</v>
      </c>
      <c r="B54" s="6">
        <v>840</v>
      </c>
      <c r="C54" s="6">
        <v>0</v>
      </c>
      <c r="D54" s="6">
        <v>172</v>
      </c>
      <c r="E54" s="6">
        <v>281</v>
      </c>
      <c r="F54" s="6">
        <v>38</v>
      </c>
      <c r="G54" s="6">
        <v>62</v>
      </c>
      <c r="H54" s="6">
        <v>43</v>
      </c>
      <c r="I54" s="6">
        <v>34</v>
      </c>
      <c r="J54" s="6">
        <v>28</v>
      </c>
      <c r="K54" s="6">
        <v>28</v>
      </c>
      <c r="L54" s="6">
        <v>26</v>
      </c>
      <c r="M54" s="6">
        <v>26</v>
      </c>
      <c r="N54" s="6">
        <v>30</v>
      </c>
      <c r="O54" s="6">
        <v>13</v>
      </c>
      <c r="P54" s="6">
        <v>59</v>
      </c>
      <c r="Q54" s="11">
        <v>14.4</v>
      </c>
    </row>
    <row r="55" spans="1:17" x14ac:dyDescent="0.2">
      <c r="A55" s="1" t="s">
        <v>157</v>
      </c>
      <c r="B55" s="6">
        <v>725</v>
      </c>
      <c r="C55" s="6">
        <v>0</v>
      </c>
      <c r="D55" s="6">
        <v>38</v>
      </c>
      <c r="E55" s="6">
        <v>369</v>
      </c>
      <c r="F55" s="6">
        <v>26</v>
      </c>
      <c r="G55" s="6">
        <v>35</v>
      </c>
      <c r="H55" s="6">
        <v>36</v>
      </c>
      <c r="I55" s="6">
        <v>32</v>
      </c>
      <c r="J55" s="6">
        <v>34</v>
      </c>
      <c r="K55" s="6">
        <v>22</v>
      </c>
      <c r="L55" s="6">
        <v>31</v>
      </c>
      <c r="M55" s="6">
        <v>33</v>
      </c>
      <c r="N55" s="6">
        <v>26</v>
      </c>
      <c r="O55" s="6">
        <v>25</v>
      </c>
      <c r="P55" s="6">
        <v>18</v>
      </c>
      <c r="Q55" s="11">
        <v>14.4</v>
      </c>
    </row>
    <row r="56" spans="1:17" x14ac:dyDescent="0.2">
      <c r="A56" s="1" t="s">
        <v>158</v>
      </c>
      <c r="B56" s="6">
        <v>1432</v>
      </c>
      <c r="C56" s="6">
        <v>0</v>
      </c>
      <c r="D56" s="6">
        <v>9</v>
      </c>
      <c r="E56" s="6">
        <v>393</v>
      </c>
      <c r="F56" s="6">
        <v>55</v>
      </c>
      <c r="G56" s="6">
        <v>105</v>
      </c>
      <c r="H56" s="6">
        <v>73</v>
      </c>
      <c r="I56" s="6">
        <v>80</v>
      </c>
      <c r="J56" s="6">
        <v>96</v>
      </c>
      <c r="K56" s="6">
        <v>122</v>
      </c>
      <c r="L56" s="6">
        <v>143</v>
      </c>
      <c r="M56" s="6">
        <v>112</v>
      </c>
      <c r="N56" s="6">
        <v>91</v>
      </c>
      <c r="O56" s="6">
        <v>63</v>
      </c>
      <c r="P56" s="6">
        <v>90</v>
      </c>
      <c r="Q56" s="11">
        <v>35.1</v>
      </c>
    </row>
    <row r="57" spans="1:17" x14ac:dyDescent="0.2">
      <c r="A57" s="1" t="s">
        <v>159</v>
      </c>
      <c r="B57" s="6">
        <v>768</v>
      </c>
      <c r="C57" s="6">
        <v>0</v>
      </c>
      <c r="D57" s="6">
        <v>0</v>
      </c>
      <c r="E57" s="6">
        <v>337</v>
      </c>
      <c r="F57" s="6">
        <v>68</v>
      </c>
      <c r="G57" s="6">
        <v>45</v>
      </c>
      <c r="H57" s="6">
        <v>45</v>
      </c>
      <c r="I57" s="6">
        <v>37</v>
      </c>
      <c r="J57" s="6">
        <v>54</v>
      </c>
      <c r="K57" s="6">
        <v>49</v>
      </c>
      <c r="L57" s="6">
        <v>49</v>
      </c>
      <c r="M57" s="6">
        <v>30</v>
      </c>
      <c r="N57" s="6">
        <v>21</v>
      </c>
      <c r="O57" s="6">
        <v>18</v>
      </c>
      <c r="P57" s="6">
        <v>15</v>
      </c>
      <c r="Q57" s="11">
        <v>18.5</v>
      </c>
    </row>
    <row r="58" spans="1:17" x14ac:dyDescent="0.2">
      <c r="A58" s="1" t="s">
        <v>160</v>
      </c>
      <c r="B58" s="6">
        <v>1095</v>
      </c>
      <c r="C58" s="6">
        <v>0</v>
      </c>
      <c r="D58" s="6">
        <v>0</v>
      </c>
      <c r="E58" s="6">
        <v>236</v>
      </c>
      <c r="F58" s="6">
        <v>158</v>
      </c>
      <c r="G58" s="6">
        <v>107</v>
      </c>
      <c r="H58" s="6">
        <v>92</v>
      </c>
      <c r="I58" s="6">
        <v>86</v>
      </c>
      <c r="J58" s="6">
        <v>94</v>
      </c>
      <c r="K58" s="6">
        <v>77</v>
      </c>
      <c r="L58" s="6">
        <v>94</v>
      </c>
      <c r="M58" s="6">
        <v>65</v>
      </c>
      <c r="N58" s="6">
        <v>32</v>
      </c>
      <c r="O58" s="6">
        <v>32</v>
      </c>
      <c r="P58" s="6">
        <v>22</v>
      </c>
      <c r="Q58" s="11">
        <v>27.5</v>
      </c>
    </row>
    <row r="59" spans="1:17" x14ac:dyDescent="0.2">
      <c r="A59" s="1" t="s">
        <v>161</v>
      </c>
      <c r="B59" s="6">
        <v>1289</v>
      </c>
      <c r="C59" s="6">
        <v>0</v>
      </c>
      <c r="D59" s="6">
        <v>0</v>
      </c>
      <c r="E59" s="6">
        <v>102</v>
      </c>
      <c r="F59" s="6">
        <v>331</v>
      </c>
      <c r="G59" s="6">
        <v>94</v>
      </c>
      <c r="H59" s="6">
        <v>121</v>
      </c>
      <c r="I59" s="6">
        <v>141</v>
      </c>
      <c r="J59" s="6">
        <v>143</v>
      </c>
      <c r="K59" s="6">
        <v>126</v>
      </c>
      <c r="L59" s="6">
        <v>92</v>
      </c>
      <c r="M59" s="6">
        <v>54</v>
      </c>
      <c r="N59" s="6">
        <v>35</v>
      </c>
      <c r="O59" s="6">
        <v>27</v>
      </c>
      <c r="P59" s="6">
        <v>23</v>
      </c>
      <c r="Q59" s="11">
        <v>29.9</v>
      </c>
    </row>
    <row r="60" spans="1:17" x14ac:dyDescent="0.2">
      <c r="A60" s="1" t="s">
        <v>162</v>
      </c>
      <c r="B60" s="6">
        <v>632</v>
      </c>
      <c r="C60" s="6">
        <v>0</v>
      </c>
      <c r="D60" s="6">
        <v>0</v>
      </c>
      <c r="E60" s="6">
        <v>30</v>
      </c>
      <c r="F60" s="6">
        <v>307</v>
      </c>
      <c r="G60" s="6">
        <v>81</v>
      </c>
      <c r="H60" s="6">
        <v>62</v>
      </c>
      <c r="I60" s="6">
        <v>52</v>
      </c>
      <c r="J60" s="6">
        <v>26</v>
      </c>
      <c r="K60" s="6">
        <v>20</v>
      </c>
      <c r="L60" s="6">
        <v>19</v>
      </c>
      <c r="M60" s="6">
        <v>11</v>
      </c>
      <c r="N60" s="6">
        <v>9</v>
      </c>
      <c r="O60" s="6">
        <v>4</v>
      </c>
      <c r="P60" s="6">
        <v>11</v>
      </c>
      <c r="Q60" s="11">
        <v>19.7</v>
      </c>
    </row>
    <row r="61" spans="1:17" x14ac:dyDescent="0.2">
      <c r="A61" s="1" t="s">
        <v>163</v>
      </c>
      <c r="B61" s="6">
        <v>522</v>
      </c>
      <c r="C61" s="6">
        <v>0</v>
      </c>
      <c r="D61" s="6">
        <v>0</v>
      </c>
      <c r="E61" s="6">
        <v>3</v>
      </c>
      <c r="F61" s="6">
        <v>253</v>
      </c>
      <c r="G61" s="6">
        <v>78</v>
      </c>
      <c r="H61" s="6">
        <v>71</v>
      </c>
      <c r="I61" s="6">
        <v>33</v>
      </c>
      <c r="J61" s="6">
        <v>31</v>
      </c>
      <c r="K61" s="6">
        <v>21</v>
      </c>
      <c r="L61" s="6">
        <v>15</v>
      </c>
      <c r="M61" s="6">
        <v>7</v>
      </c>
      <c r="N61" s="6">
        <v>5</v>
      </c>
      <c r="O61" s="6">
        <v>3</v>
      </c>
      <c r="P61" s="6">
        <v>2</v>
      </c>
      <c r="Q61" s="11">
        <v>20.3</v>
      </c>
    </row>
    <row r="62" spans="1:17" x14ac:dyDescent="0.2">
      <c r="A62" s="1" t="s">
        <v>164</v>
      </c>
      <c r="B62" s="6">
        <v>1429</v>
      </c>
      <c r="C62" s="6">
        <v>0</v>
      </c>
      <c r="D62" s="6">
        <v>0</v>
      </c>
      <c r="E62" s="6">
        <v>0</v>
      </c>
      <c r="F62" s="6">
        <v>288</v>
      </c>
      <c r="G62" s="6">
        <v>458</v>
      </c>
      <c r="H62" s="6">
        <v>303</v>
      </c>
      <c r="I62" s="6">
        <v>155</v>
      </c>
      <c r="J62" s="6">
        <v>84</v>
      </c>
      <c r="K62" s="6">
        <v>50</v>
      </c>
      <c r="L62" s="6">
        <v>32</v>
      </c>
      <c r="M62" s="6">
        <v>27</v>
      </c>
      <c r="N62" s="6">
        <v>13</v>
      </c>
      <c r="O62" s="6">
        <v>5</v>
      </c>
      <c r="P62" s="6">
        <v>14</v>
      </c>
      <c r="Q62" s="11">
        <v>24.7</v>
      </c>
    </row>
    <row r="63" spans="1:17" x14ac:dyDescent="0.2">
      <c r="A63" s="1" t="s">
        <v>165</v>
      </c>
      <c r="B63" s="6">
        <v>207</v>
      </c>
      <c r="C63" s="6">
        <v>1</v>
      </c>
      <c r="D63" s="6">
        <v>0</v>
      </c>
      <c r="E63" s="6">
        <v>0</v>
      </c>
      <c r="F63" s="6">
        <v>38</v>
      </c>
      <c r="G63" s="6">
        <v>66</v>
      </c>
      <c r="H63" s="6">
        <v>33</v>
      </c>
      <c r="I63" s="6">
        <v>21</v>
      </c>
      <c r="J63" s="6">
        <v>18</v>
      </c>
      <c r="K63" s="6">
        <v>12</v>
      </c>
      <c r="L63" s="6">
        <v>12</v>
      </c>
      <c r="M63" s="6">
        <v>3</v>
      </c>
      <c r="N63" s="6">
        <v>1</v>
      </c>
      <c r="O63" s="6">
        <v>1</v>
      </c>
      <c r="P63" s="6">
        <v>1</v>
      </c>
      <c r="Q63" s="11">
        <v>24.9</v>
      </c>
    </row>
    <row r="64" spans="1:17" x14ac:dyDescent="0.2">
      <c r="A64" s="1" t="s">
        <v>166</v>
      </c>
      <c r="B64" s="6">
        <v>225</v>
      </c>
      <c r="C64" s="6">
        <v>0</v>
      </c>
      <c r="D64" s="6">
        <v>0</v>
      </c>
      <c r="E64" s="6">
        <v>0</v>
      </c>
      <c r="F64" s="6">
        <v>9</v>
      </c>
      <c r="G64" s="6">
        <v>80</v>
      </c>
      <c r="H64" s="6">
        <v>47</v>
      </c>
      <c r="I64" s="6">
        <v>31</v>
      </c>
      <c r="J64" s="6">
        <v>15</v>
      </c>
      <c r="K64" s="6">
        <v>15</v>
      </c>
      <c r="L64" s="6">
        <v>8</v>
      </c>
      <c r="M64" s="6">
        <v>12</v>
      </c>
      <c r="N64" s="6">
        <v>5</v>
      </c>
      <c r="O64" s="6">
        <v>3</v>
      </c>
      <c r="P64" s="6">
        <v>0</v>
      </c>
      <c r="Q64" s="11">
        <v>27.5</v>
      </c>
    </row>
    <row r="65" spans="1:17" x14ac:dyDescent="0.2">
      <c r="A65" s="1" t="s">
        <v>167</v>
      </c>
      <c r="B65" s="6">
        <v>61</v>
      </c>
      <c r="C65" s="6">
        <v>0</v>
      </c>
      <c r="D65" s="6">
        <v>0</v>
      </c>
      <c r="E65" s="6">
        <v>0</v>
      </c>
      <c r="F65" s="6">
        <v>0</v>
      </c>
      <c r="G65" s="6">
        <v>14</v>
      </c>
      <c r="H65" s="6">
        <v>18</v>
      </c>
      <c r="I65" s="6">
        <v>9</v>
      </c>
      <c r="J65" s="6">
        <v>5</v>
      </c>
      <c r="K65" s="6">
        <v>5</v>
      </c>
      <c r="L65" s="6">
        <v>2</v>
      </c>
      <c r="M65" s="6">
        <v>2</v>
      </c>
      <c r="N65" s="6">
        <v>2</v>
      </c>
      <c r="O65" s="6">
        <v>1</v>
      </c>
      <c r="P65" s="6">
        <v>3</v>
      </c>
      <c r="Q65" s="11">
        <v>29.6</v>
      </c>
    </row>
    <row r="66" spans="1:17" x14ac:dyDescent="0.2">
      <c r="A66" s="1" t="s">
        <v>168</v>
      </c>
      <c r="B66" s="6">
        <v>122</v>
      </c>
      <c r="C66" s="6">
        <v>0</v>
      </c>
      <c r="D66" s="6">
        <v>0</v>
      </c>
      <c r="E66" s="6">
        <v>0</v>
      </c>
      <c r="F66" s="6">
        <v>0</v>
      </c>
      <c r="G66" s="6">
        <v>17</v>
      </c>
      <c r="H66" s="6">
        <v>35</v>
      </c>
      <c r="I66" s="6">
        <v>30</v>
      </c>
      <c r="J66" s="6">
        <v>16</v>
      </c>
      <c r="K66" s="6">
        <v>11</v>
      </c>
      <c r="L66" s="6">
        <v>6</v>
      </c>
      <c r="M66" s="6">
        <v>1</v>
      </c>
      <c r="N66" s="6">
        <v>2</v>
      </c>
      <c r="O66" s="6">
        <v>1</v>
      </c>
      <c r="P66" s="6">
        <v>3</v>
      </c>
      <c r="Q66" s="11">
        <v>31.5</v>
      </c>
    </row>
    <row r="67" spans="1:17" x14ac:dyDescent="0.2">
      <c r="A67" s="1" t="s">
        <v>169</v>
      </c>
      <c r="B67" s="6">
        <v>20</v>
      </c>
      <c r="C67" s="6">
        <v>0</v>
      </c>
      <c r="D67" s="6">
        <v>0</v>
      </c>
      <c r="E67" s="6">
        <v>0</v>
      </c>
      <c r="F67" s="6">
        <v>0</v>
      </c>
      <c r="G67" s="6">
        <v>2</v>
      </c>
      <c r="H67" s="6">
        <v>3</v>
      </c>
      <c r="I67" s="6">
        <v>5</v>
      </c>
      <c r="J67" s="6">
        <v>3</v>
      </c>
      <c r="K67" s="6">
        <v>2</v>
      </c>
      <c r="L67" s="6">
        <v>1</v>
      </c>
      <c r="M67" s="6">
        <v>1</v>
      </c>
      <c r="N67" s="6">
        <v>2</v>
      </c>
      <c r="O67" s="6">
        <v>1</v>
      </c>
      <c r="P67" s="6">
        <v>0</v>
      </c>
      <c r="Q67" s="11">
        <v>35</v>
      </c>
    </row>
    <row r="68" spans="1:17" x14ac:dyDescent="0.2">
      <c r="A68" s="1" t="s">
        <v>170</v>
      </c>
      <c r="B68" s="6">
        <v>24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13</v>
      </c>
      <c r="I68" s="6">
        <v>6</v>
      </c>
      <c r="J68" s="6">
        <v>1</v>
      </c>
      <c r="K68" s="6">
        <v>1</v>
      </c>
      <c r="L68" s="6">
        <v>1</v>
      </c>
      <c r="M68" s="6">
        <v>0</v>
      </c>
      <c r="N68" s="6">
        <v>1</v>
      </c>
      <c r="O68" s="6">
        <v>1</v>
      </c>
      <c r="P68" s="6">
        <v>0</v>
      </c>
      <c r="Q68" s="11">
        <v>29.6</v>
      </c>
    </row>
    <row r="69" spans="1:17" x14ac:dyDescent="0.2">
      <c r="A69" s="1" t="s">
        <v>171</v>
      </c>
      <c r="B69" s="6">
        <v>4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2</v>
      </c>
      <c r="J69" s="6">
        <v>0</v>
      </c>
      <c r="K69" s="6">
        <v>0</v>
      </c>
      <c r="L69" s="6">
        <v>0</v>
      </c>
      <c r="M69" s="6">
        <v>1</v>
      </c>
      <c r="N69" s="6">
        <v>1</v>
      </c>
      <c r="O69" s="6">
        <v>0</v>
      </c>
      <c r="P69" s="6">
        <v>0</v>
      </c>
      <c r="Q69" s="11">
        <v>42.5</v>
      </c>
    </row>
    <row r="70" spans="1:17" x14ac:dyDescent="0.2">
      <c r="A70" s="1" t="s">
        <v>172</v>
      </c>
      <c r="B70" s="6">
        <v>5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1</v>
      </c>
      <c r="I70" s="6">
        <v>0</v>
      </c>
      <c r="J70" s="6">
        <v>1</v>
      </c>
      <c r="K70" s="6">
        <v>2</v>
      </c>
      <c r="L70" s="6">
        <v>0</v>
      </c>
      <c r="M70" s="6">
        <v>0</v>
      </c>
      <c r="N70" s="6">
        <v>0</v>
      </c>
      <c r="O70" s="6">
        <v>0</v>
      </c>
      <c r="P70" s="6">
        <v>1</v>
      </c>
      <c r="Q70" s="11">
        <v>41.3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78A3-76E4-4CA5-8601-2F9F0B5A666E}">
  <dimension ref="A1:Q66"/>
  <sheetViews>
    <sheetView zoomScale="125" zoomScaleNormal="125" workbookViewId="0">
      <selection activeCell="A2" sqref="A2"/>
    </sheetView>
  </sheetViews>
  <sheetFormatPr defaultRowHeight="14.4" x14ac:dyDescent="0.2"/>
  <cols>
    <col min="1" max="1" width="13.6640625" style="1" customWidth="1"/>
    <col min="2" max="2" width="5.44140625" style="6" customWidth="1"/>
    <col min="3" max="12" width="4.88671875" style="6" customWidth="1"/>
    <col min="13" max="16" width="4.44140625" style="6" customWidth="1"/>
    <col min="17" max="17" width="4.44140625" style="11" customWidth="1"/>
    <col min="18" max="16384" width="8.88671875" style="1"/>
  </cols>
  <sheetData>
    <row r="1" spans="1:17" ht="10.199999999999999" x14ac:dyDescent="0.2">
      <c r="A1" s="1" t="s">
        <v>222</v>
      </c>
    </row>
    <row r="2" spans="1:17" s="10" customFormat="1" ht="10.199999999999999" x14ac:dyDescent="0.2">
      <c r="A2" s="27"/>
      <c r="B2" s="28" t="s">
        <v>0</v>
      </c>
      <c r="C2" s="28" t="s">
        <v>5</v>
      </c>
      <c r="D2" s="28" t="s">
        <v>140</v>
      </c>
      <c r="E2" s="28" t="s">
        <v>141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142</v>
      </c>
      <c r="N2" s="28" t="s">
        <v>143</v>
      </c>
      <c r="O2" s="28" t="s">
        <v>144</v>
      </c>
      <c r="P2" s="28" t="s">
        <v>13</v>
      </c>
      <c r="Q2" s="5" t="s">
        <v>173</v>
      </c>
    </row>
    <row r="3" spans="1:17" ht="10.199999999999999" x14ac:dyDescent="0.2">
      <c r="A3" s="1" t="s">
        <v>201</v>
      </c>
      <c r="B3" s="6">
        <v>29038</v>
      </c>
      <c r="C3" s="6">
        <v>4639</v>
      </c>
      <c r="D3" s="6">
        <v>4542</v>
      </c>
      <c r="E3" s="6">
        <v>3909</v>
      </c>
      <c r="F3" s="6">
        <v>3144</v>
      </c>
      <c r="G3" s="6">
        <v>2282</v>
      </c>
      <c r="H3" s="6">
        <v>2063</v>
      </c>
      <c r="I3" s="6">
        <v>1747</v>
      </c>
      <c r="J3" s="6">
        <v>1488</v>
      </c>
      <c r="K3" s="6">
        <v>1279</v>
      </c>
      <c r="L3" s="6">
        <v>1150</v>
      </c>
      <c r="M3" s="6">
        <v>852</v>
      </c>
      <c r="N3" s="6">
        <v>753</v>
      </c>
      <c r="O3" s="6">
        <v>483</v>
      </c>
      <c r="P3" s="6">
        <v>707</v>
      </c>
      <c r="Q3" s="11">
        <v>17.3</v>
      </c>
    </row>
    <row r="4" spans="1:17" ht="10.199999999999999" x14ac:dyDescent="0.2">
      <c r="A4" s="1" t="s">
        <v>152</v>
      </c>
      <c r="B4" s="6">
        <v>6675</v>
      </c>
      <c r="C4" s="6">
        <v>4609</v>
      </c>
      <c r="D4" s="6">
        <v>1423</v>
      </c>
      <c r="E4" s="6">
        <v>48</v>
      </c>
      <c r="F4" s="6">
        <v>73</v>
      </c>
      <c r="G4" s="6">
        <v>77</v>
      </c>
      <c r="H4" s="6">
        <v>77</v>
      </c>
      <c r="I4" s="6">
        <v>54</v>
      </c>
      <c r="J4" s="6">
        <v>49</v>
      </c>
      <c r="K4" s="6">
        <v>50</v>
      </c>
      <c r="L4" s="6">
        <v>41</v>
      </c>
      <c r="M4" s="6">
        <v>32</v>
      </c>
      <c r="N4" s="6">
        <v>39</v>
      </c>
      <c r="O4" s="6">
        <v>23</v>
      </c>
      <c r="P4" s="6">
        <v>80</v>
      </c>
      <c r="Q4" s="11">
        <v>3.6</v>
      </c>
    </row>
    <row r="5" spans="1:17" ht="10.199999999999999" x14ac:dyDescent="0.2">
      <c r="A5" s="1" t="s">
        <v>153</v>
      </c>
      <c r="B5" s="6">
        <v>1136</v>
      </c>
      <c r="C5" s="6">
        <v>26</v>
      </c>
      <c r="D5" s="6">
        <v>1033</v>
      </c>
      <c r="E5" s="6">
        <v>16</v>
      </c>
      <c r="F5" s="6">
        <v>8</v>
      </c>
      <c r="G5" s="6">
        <v>14</v>
      </c>
      <c r="H5" s="6">
        <v>6</v>
      </c>
      <c r="I5" s="6">
        <v>2</v>
      </c>
      <c r="J5" s="6">
        <v>5</v>
      </c>
      <c r="K5" s="6">
        <v>2</v>
      </c>
      <c r="L5" s="6">
        <v>2</v>
      </c>
      <c r="M5" s="6">
        <v>1</v>
      </c>
      <c r="N5" s="6">
        <v>7</v>
      </c>
      <c r="O5" s="6">
        <v>4</v>
      </c>
      <c r="P5" s="6">
        <v>10</v>
      </c>
      <c r="Q5" s="11">
        <v>7.6</v>
      </c>
    </row>
    <row r="6" spans="1:17" ht="10.199999999999999" x14ac:dyDescent="0.2">
      <c r="A6" s="1" t="s">
        <v>154</v>
      </c>
      <c r="B6" s="6">
        <v>1188</v>
      </c>
      <c r="C6" s="6">
        <v>0</v>
      </c>
      <c r="D6" s="6">
        <v>882</v>
      </c>
      <c r="E6" s="6">
        <v>51</v>
      </c>
      <c r="F6" s="6">
        <v>25</v>
      </c>
      <c r="G6" s="6">
        <v>42</v>
      </c>
      <c r="H6" s="6">
        <v>31</v>
      </c>
      <c r="I6" s="6">
        <v>25</v>
      </c>
      <c r="J6" s="6">
        <v>30</v>
      </c>
      <c r="K6" s="6">
        <v>15</v>
      </c>
      <c r="L6" s="6">
        <v>24</v>
      </c>
      <c r="M6" s="6">
        <v>10</v>
      </c>
      <c r="N6" s="6">
        <v>20</v>
      </c>
      <c r="O6" s="6">
        <v>11</v>
      </c>
      <c r="P6" s="6">
        <v>22</v>
      </c>
      <c r="Q6" s="11">
        <v>8.4</v>
      </c>
    </row>
    <row r="7" spans="1:17" ht="10.199999999999999" x14ac:dyDescent="0.2">
      <c r="A7" s="1" t="s">
        <v>155</v>
      </c>
      <c r="B7" s="6">
        <v>1359</v>
      </c>
      <c r="C7" s="6">
        <v>1</v>
      </c>
      <c r="D7" s="6">
        <v>776</v>
      </c>
      <c r="E7" s="6">
        <v>181</v>
      </c>
      <c r="F7" s="6">
        <v>42</v>
      </c>
      <c r="G7" s="6">
        <v>44</v>
      </c>
      <c r="H7" s="6">
        <v>44</v>
      </c>
      <c r="I7" s="6">
        <v>31</v>
      </c>
      <c r="J7" s="6">
        <v>35</v>
      </c>
      <c r="K7" s="6">
        <v>31</v>
      </c>
      <c r="L7" s="6">
        <v>31</v>
      </c>
      <c r="M7" s="6">
        <v>30</v>
      </c>
      <c r="N7" s="6">
        <v>35</v>
      </c>
      <c r="O7" s="6">
        <v>27</v>
      </c>
      <c r="P7" s="6">
        <v>51</v>
      </c>
      <c r="Q7" s="11">
        <v>9.4</v>
      </c>
    </row>
    <row r="8" spans="1:17" ht="10.199999999999999" x14ac:dyDescent="0.2">
      <c r="A8" s="1" t="s">
        <v>156</v>
      </c>
      <c r="B8" s="6">
        <v>1711</v>
      </c>
      <c r="C8" s="6">
        <v>1</v>
      </c>
      <c r="D8" s="6">
        <v>338</v>
      </c>
      <c r="E8" s="6">
        <v>596</v>
      </c>
      <c r="F8" s="6">
        <v>68</v>
      </c>
      <c r="G8" s="6">
        <v>111</v>
      </c>
      <c r="H8" s="6">
        <v>100</v>
      </c>
      <c r="I8" s="6">
        <v>77</v>
      </c>
      <c r="J8" s="6">
        <v>68</v>
      </c>
      <c r="K8" s="6">
        <v>64</v>
      </c>
      <c r="L8" s="6">
        <v>62</v>
      </c>
      <c r="M8" s="6">
        <v>47</v>
      </c>
      <c r="N8" s="6">
        <v>56</v>
      </c>
      <c r="O8" s="6">
        <v>29</v>
      </c>
      <c r="P8" s="6">
        <v>94</v>
      </c>
      <c r="Q8" s="11">
        <v>14.3</v>
      </c>
    </row>
    <row r="9" spans="1:17" ht="10.199999999999999" x14ac:dyDescent="0.2">
      <c r="A9" s="1" t="s">
        <v>157</v>
      </c>
      <c r="B9" s="6">
        <v>1446</v>
      </c>
      <c r="C9" s="6">
        <v>0</v>
      </c>
      <c r="D9" s="6">
        <v>72</v>
      </c>
      <c r="E9" s="6">
        <v>782</v>
      </c>
      <c r="F9" s="6">
        <v>54</v>
      </c>
      <c r="G9" s="6">
        <v>66</v>
      </c>
      <c r="H9" s="6">
        <v>71</v>
      </c>
      <c r="I9" s="6">
        <v>70</v>
      </c>
      <c r="J9" s="6">
        <v>57</v>
      </c>
      <c r="K9" s="6">
        <v>58</v>
      </c>
      <c r="L9" s="6">
        <v>59</v>
      </c>
      <c r="M9" s="6">
        <v>41</v>
      </c>
      <c r="N9" s="6">
        <v>45</v>
      </c>
      <c r="O9" s="6">
        <v>35</v>
      </c>
      <c r="P9" s="6">
        <v>36</v>
      </c>
      <c r="Q9" s="11">
        <v>14.2</v>
      </c>
    </row>
    <row r="10" spans="1:17" ht="10.199999999999999" x14ac:dyDescent="0.2">
      <c r="A10" s="1" t="s">
        <v>158</v>
      </c>
      <c r="B10" s="6">
        <v>2747</v>
      </c>
      <c r="C10" s="6">
        <v>1</v>
      </c>
      <c r="D10" s="6">
        <v>17</v>
      </c>
      <c r="E10" s="6">
        <v>845</v>
      </c>
      <c r="F10" s="6">
        <v>111</v>
      </c>
      <c r="G10" s="6">
        <v>192</v>
      </c>
      <c r="H10" s="6">
        <v>160</v>
      </c>
      <c r="I10" s="6">
        <v>173</v>
      </c>
      <c r="J10" s="6">
        <v>187</v>
      </c>
      <c r="K10" s="6">
        <v>204</v>
      </c>
      <c r="L10" s="6">
        <v>222</v>
      </c>
      <c r="M10" s="6">
        <v>197</v>
      </c>
      <c r="N10" s="6">
        <v>162</v>
      </c>
      <c r="O10" s="6">
        <v>111</v>
      </c>
      <c r="P10" s="6">
        <v>165</v>
      </c>
      <c r="Q10" s="11">
        <v>31.4</v>
      </c>
    </row>
    <row r="11" spans="1:17" ht="10.199999999999999" x14ac:dyDescent="0.2">
      <c r="A11" s="1" t="s">
        <v>159</v>
      </c>
      <c r="B11" s="6">
        <v>1520</v>
      </c>
      <c r="C11" s="6">
        <v>0</v>
      </c>
      <c r="D11" s="6">
        <v>0</v>
      </c>
      <c r="E11" s="6">
        <v>701</v>
      </c>
      <c r="F11" s="6">
        <v>153</v>
      </c>
      <c r="G11" s="6">
        <v>85</v>
      </c>
      <c r="H11" s="6">
        <v>79</v>
      </c>
      <c r="I11" s="6">
        <v>74</v>
      </c>
      <c r="J11" s="6">
        <v>107</v>
      </c>
      <c r="K11" s="6">
        <v>85</v>
      </c>
      <c r="L11" s="6">
        <v>74</v>
      </c>
      <c r="M11" s="6">
        <v>57</v>
      </c>
      <c r="N11" s="6">
        <v>45</v>
      </c>
      <c r="O11" s="6">
        <v>29</v>
      </c>
      <c r="P11" s="6">
        <v>31</v>
      </c>
      <c r="Q11" s="11">
        <v>16.899999999999999</v>
      </c>
    </row>
    <row r="12" spans="1:17" ht="10.199999999999999" x14ac:dyDescent="0.2">
      <c r="A12" s="1" t="s">
        <v>160</v>
      </c>
      <c r="B12" s="6">
        <v>2154</v>
      </c>
      <c r="C12" s="6">
        <v>0</v>
      </c>
      <c r="D12" s="6">
        <v>1</v>
      </c>
      <c r="E12" s="6">
        <v>438</v>
      </c>
      <c r="F12" s="6">
        <v>374</v>
      </c>
      <c r="G12" s="6">
        <v>166</v>
      </c>
      <c r="H12" s="6">
        <v>178</v>
      </c>
      <c r="I12" s="6">
        <v>179</v>
      </c>
      <c r="J12" s="6">
        <v>177</v>
      </c>
      <c r="K12" s="6">
        <v>159</v>
      </c>
      <c r="L12" s="6">
        <v>162</v>
      </c>
      <c r="M12" s="6">
        <v>115</v>
      </c>
      <c r="N12" s="6">
        <v>77</v>
      </c>
      <c r="O12" s="6">
        <v>69</v>
      </c>
      <c r="P12" s="6">
        <v>59</v>
      </c>
      <c r="Q12" s="11">
        <v>27.8</v>
      </c>
    </row>
    <row r="13" spans="1:17" ht="10.199999999999999" x14ac:dyDescent="0.2">
      <c r="A13" s="1" t="s">
        <v>161</v>
      </c>
      <c r="B13" s="6">
        <v>2497</v>
      </c>
      <c r="C13" s="6">
        <v>0</v>
      </c>
      <c r="D13" s="6">
        <v>0</v>
      </c>
      <c r="E13" s="6">
        <v>192</v>
      </c>
      <c r="F13" s="6">
        <v>639</v>
      </c>
      <c r="G13" s="6">
        <v>155</v>
      </c>
      <c r="H13" s="6">
        <v>199</v>
      </c>
      <c r="I13" s="6">
        <v>266</v>
      </c>
      <c r="J13" s="6">
        <v>243</v>
      </c>
      <c r="K13" s="6">
        <v>232</v>
      </c>
      <c r="L13" s="6">
        <v>200</v>
      </c>
      <c r="M13" s="6">
        <v>140</v>
      </c>
      <c r="N13" s="6">
        <v>105</v>
      </c>
      <c r="O13" s="6">
        <v>70</v>
      </c>
      <c r="P13" s="6">
        <v>56</v>
      </c>
      <c r="Q13" s="11">
        <v>31.2</v>
      </c>
    </row>
    <row r="14" spans="1:17" ht="10.199999999999999" x14ac:dyDescent="0.2">
      <c r="A14" s="1" t="s">
        <v>162</v>
      </c>
      <c r="B14" s="6">
        <v>1283</v>
      </c>
      <c r="C14" s="6">
        <v>0</v>
      </c>
      <c r="D14" s="6">
        <v>0</v>
      </c>
      <c r="E14" s="6">
        <v>54</v>
      </c>
      <c r="F14" s="6">
        <v>621</v>
      </c>
      <c r="G14" s="6">
        <v>136</v>
      </c>
      <c r="H14" s="6">
        <v>100</v>
      </c>
      <c r="I14" s="6">
        <v>114</v>
      </c>
      <c r="J14" s="6">
        <v>59</v>
      </c>
      <c r="K14" s="6">
        <v>60</v>
      </c>
      <c r="L14" s="6">
        <v>41</v>
      </c>
      <c r="M14" s="6">
        <v>34</v>
      </c>
      <c r="N14" s="6">
        <v>26</v>
      </c>
      <c r="O14" s="6">
        <v>14</v>
      </c>
      <c r="P14" s="6">
        <v>24</v>
      </c>
      <c r="Q14" s="11">
        <v>19.7</v>
      </c>
    </row>
    <row r="15" spans="1:17" ht="10.199999999999999" x14ac:dyDescent="0.2">
      <c r="A15" s="1" t="s">
        <v>163</v>
      </c>
      <c r="B15" s="6">
        <v>984</v>
      </c>
      <c r="C15" s="6">
        <v>0</v>
      </c>
      <c r="D15" s="6">
        <v>0</v>
      </c>
      <c r="E15" s="6">
        <v>4</v>
      </c>
      <c r="F15" s="6">
        <v>459</v>
      </c>
      <c r="G15" s="6">
        <v>147</v>
      </c>
      <c r="H15" s="6">
        <v>114</v>
      </c>
      <c r="I15" s="6">
        <v>60</v>
      </c>
      <c r="J15" s="6">
        <v>58</v>
      </c>
      <c r="K15" s="6">
        <v>48</v>
      </c>
      <c r="L15" s="6">
        <v>43</v>
      </c>
      <c r="M15" s="6">
        <v>16</v>
      </c>
      <c r="N15" s="6">
        <v>19</v>
      </c>
      <c r="O15" s="6">
        <v>8</v>
      </c>
      <c r="P15" s="6">
        <v>8</v>
      </c>
      <c r="Q15" s="11">
        <v>21</v>
      </c>
    </row>
    <row r="16" spans="1:17" ht="10.199999999999999" x14ac:dyDescent="0.2">
      <c r="A16" s="1" t="s">
        <v>164</v>
      </c>
      <c r="B16" s="6">
        <v>2748</v>
      </c>
      <c r="C16" s="6">
        <v>0</v>
      </c>
      <c r="D16" s="6">
        <v>0</v>
      </c>
      <c r="E16" s="6">
        <v>1</v>
      </c>
      <c r="F16" s="6">
        <v>453</v>
      </c>
      <c r="G16" s="6">
        <v>758</v>
      </c>
      <c r="H16" s="6">
        <v>585</v>
      </c>
      <c r="I16" s="6">
        <v>344</v>
      </c>
      <c r="J16" s="6">
        <v>218</v>
      </c>
      <c r="K16" s="6">
        <v>131</v>
      </c>
      <c r="L16" s="6">
        <v>87</v>
      </c>
      <c r="M16" s="6">
        <v>59</v>
      </c>
      <c r="N16" s="6">
        <v>58</v>
      </c>
      <c r="O16" s="6">
        <v>17</v>
      </c>
      <c r="P16" s="6">
        <v>37</v>
      </c>
      <c r="Q16" s="11">
        <v>26.4</v>
      </c>
    </row>
    <row r="17" spans="1:17" ht="10.199999999999999" x14ac:dyDescent="0.2">
      <c r="A17" s="1" t="s">
        <v>217</v>
      </c>
      <c r="B17" s="6">
        <v>976</v>
      </c>
      <c r="C17" s="6">
        <v>1</v>
      </c>
      <c r="D17" s="6">
        <v>0</v>
      </c>
      <c r="E17" s="6">
        <v>0</v>
      </c>
      <c r="F17" s="6">
        <v>63</v>
      </c>
      <c r="G17" s="6">
        <v>237</v>
      </c>
      <c r="H17" s="6">
        <v>183</v>
      </c>
      <c r="I17" s="6">
        <v>148</v>
      </c>
      <c r="J17" s="6">
        <v>107</v>
      </c>
      <c r="K17" s="6">
        <v>68</v>
      </c>
      <c r="L17" s="6">
        <v>59</v>
      </c>
      <c r="M17" s="6">
        <v>44</v>
      </c>
      <c r="N17" s="6">
        <v>32</v>
      </c>
      <c r="O17" s="6">
        <v>15</v>
      </c>
      <c r="P17" s="6">
        <v>19</v>
      </c>
    </row>
    <row r="18" spans="1:17" ht="10.199999999999999" x14ac:dyDescent="0.2">
      <c r="A18" s="1" t="s">
        <v>218</v>
      </c>
      <c r="B18" s="6">
        <v>401</v>
      </c>
      <c r="C18" s="6">
        <v>0</v>
      </c>
      <c r="D18" s="6">
        <v>0</v>
      </c>
      <c r="E18" s="6">
        <v>0</v>
      </c>
      <c r="F18" s="6">
        <v>1</v>
      </c>
      <c r="G18" s="6">
        <v>43</v>
      </c>
      <c r="H18" s="6">
        <v>91</v>
      </c>
      <c r="I18" s="6">
        <v>88</v>
      </c>
      <c r="J18" s="6">
        <v>60</v>
      </c>
      <c r="K18" s="6">
        <v>42</v>
      </c>
      <c r="L18" s="6">
        <v>28</v>
      </c>
      <c r="M18" s="6">
        <v>17</v>
      </c>
      <c r="N18" s="6">
        <v>12</v>
      </c>
      <c r="O18" s="6">
        <v>11</v>
      </c>
      <c r="P18" s="6">
        <v>8</v>
      </c>
    </row>
    <row r="19" spans="1:17" ht="10.199999999999999" x14ac:dyDescent="0.2">
      <c r="A19" s="1" t="s">
        <v>219</v>
      </c>
      <c r="B19" s="6">
        <v>149</v>
      </c>
      <c r="C19" s="6">
        <v>0</v>
      </c>
      <c r="D19" s="6">
        <v>0</v>
      </c>
      <c r="E19" s="6">
        <v>0</v>
      </c>
      <c r="F19" s="6">
        <v>0</v>
      </c>
      <c r="G19" s="6">
        <v>3</v>
      </c>
      <c r="H19" s="6">
        <v>32</v>
      </c>
      <c r="I19" s="6">
        <v>28</v>
      </c>
      <c r="J19" s="6">
        <v>22</v>
      </c>
      <c r="K19" s="6">
        <v>20</v>
      </c>
      <c r="L19" s="6">
        <v>11</v>
      </c>
      <c r="M19" s="6">
        <v>9</v>
      </c>
      <c r="N19" s="6">
        <v>10</v>
      </c>
      <c r="O19" s="6">
        <v>9</v>
      </c>
      <c r="P19" s="6">
        <v>5</v>
      </c>
    </row>
    <row r="20" spans="1:17" ht="10.199999999999999" x14ac:dyDescent="0.2">
      <c r="A20" s="1" t="s">
        <v>220</v>
      </c>
      <c r="B20" s="11">
        <f>SUM(B16:B19)*100/B3</f>
        <v>14.718644534747572</v>
      </c>
      <c r="C20" s="11">
        <f t="shared" ref="C20:P20" si="0">SUM(C16:C19)*100/C3</f>
        <v>2.155636990730761E-2</v>
      </c>
      <c r="D20" s="11">
        <f t="shared" si="0"/>
        <v>0</v>
      </c>
      <c r="E20" s="11">
        <f t="shared" si="0"/>
        <v>2.5581990278843694E-2</v>
      </c>
      <c r="F20" s="11">
        <f t="shared" si="0"/>
        <v>16.444020356234098</v>
      </c>
      <c r="G20" s="11">
        <f t="shared" si="0"/>
        <v>45.617879053461877</v>
      </c>
      <c r="H20" s="11">
        <f t="shared" si="0"/>
        <v>43.189529810954923</v>
      </c>
      <c r="I20" s="11">
        <f t="shared" si="0"/>
        <v>34.802518603319974</v>
      </c>
      <c r="J20" s="11">
        <f t="shared" si="0"/>
        <v>27.352150537634408</v>
      </c>
      <c r="K20" s="11">
        <f t="shared" si="0"/>
        <v>20.406567630961689</v>
      </c>
      <c r="L20" s="11">
        <f t="shared" si="0"/>
        <v>16.086956521739129</v>
      </c>
      <c r="M20" s="11">
        <f t="shared" si="0"/>
        <v>15.140845070422536</v>
      </c>
      <c r="N20" s="11">
        <f t="shared" si="0"/>
        <v>14.873837981407702</v>
      </c>
      <c r="O20" s="11">
        <f t="shared" si="0"/>
        <v>10.766045548654244</v>
      </c>
      <c r="P20" s="11">
        <f t="shared" si="0"/>
        <v>9.7595473833097603</v>
      </c>
    </row>
    <row r="21" spans="1:17" ht="10.199999999999999" x14ac:dyDescent="0.2">
      <c r="A21" s="1" t="s">
        <v>221</v>
      </c>
      <c r="B21" s="11">
        <f>SUM(B18:B19)*100/B3</f>
        <v>1.8940698395206281</v>
      </c>
      <c r="C21" s="11">
        <f t="shared" ref="C21:P21" si="1">SUM(C18:C19)*100/C3</f>
        <v>0</v>
      </c>
      <c r="D21" s="11">
        <f t="shared" si="1"/>
        <v>0</v>
      </c>
      <c r="E21" s="11">
        <f t="shared" si="1"/>
        <v>0</v>
      </c>
      <c r="F21" s="11">
        <f t="shared" si="1"/>
        <v>3.1806615776081425E-2</v>
      </c>
      <c r="G21" s="11">
        <f t="shared" si="1"/>
        <v>2.0157756354075373</v>
      </c>
      <c r="H21" s="11">
        <f t="shared" si="1"/>
        <v>5.962190984003878</v>
      </c>
      <c r="I21" s="11">
        <f t="shared" si="1"/>
        <v>6.6399542072123641</v>
      </c>
      <c r="J21" s="11">
        <f t="shared" si="1"/>
        <v>5.510752688172043</v>
      </c>
      <c r="K21" s="11">
        <f t="shared" si="1"/>
        <v>4.8475371383893666</v>
      </c>
      <c r="L21" s="11">
        <f t="shared" si="1"/>
        <v>3.3913043478260869</v>
      </c>
      <c r="M21" s="11">
        <f t="shared" si="1"/>
        <v>3.051643192488263</v>
      </c>
      <c r="N21" s="11">
        <f t="shared" si="1"/>
        <v>2.9216467463479416</v>
      </c>
      <c r="O21" s="11">
        <f t="shared" si="1"/>
        <v>4.1407867494824018</v>
      </c>
      <c r="P21" s="11">
        <f t="shared" si="1"/>
        <v>1.8387553041018387</v>
      </c>
    </row>
    <row r="22" spans="1:17" ht="10.199999999999999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7" ht="10.199999999999999" x14ac:dyDescent="0.2">
      <c r="A23" s="1" t="s">
        <v>200</v>
      </c>
      <c r="B23" s="6">
        <v>14646</v>
      </c>
      <c r="C23" s="6">
        <v>2379</v>
      </c>
      <c r="D23" s="6">
        <v>2400</v>
      </c>
      <c r="E23" s="6">
        <v>2024</v>
      </c>
      <c r="F23" s="6">
        <v>1504</v>
      </c>
      <c r="G23" s="6">
        <v>947</v>
      </c>
      <c r="H23" s="6">
        <v>998</v>
      </c>
      <c r="I23" s="6">
        <v>939</v>
      </c>
      <c r="J23" s="6">
        <v>786</v>
      </c>
      <c r="K23" s="6">
        <v>672</v>
      </c>
      <c r="L23" s="6">
        <v>561</v>
      </c>
      <c r="M23" s="6">
        <v>426</v>
      </c>
      <c r="N23" s="6">
        <v>417</v>
      </c>
      <c r="O23" s="6">
        <v>248</v>
      </c>
      <c r="P23" s="6">
        <v>345</v>
      </c>
      <c r="Q23" s="11">
        <v>16.7</v>
      </c>
    </row>
    <row r="24" spans="1:17" ht="10.199999999999999" x14ac:dyDescent="0.2">
      <c r="A24" s="1" t="s">
        <v>152</v>
      </c>
      <c r="B24" s="6">
        <v>3484</v>
      </c>
      <c r="C24" s="6">
        <v>2363</v>
      </c>
      <c r="D24" s="6">
        <v>764</v>
      </c>
      <c r="E24" s="6">
        <v>31</v>
      </c>
      <c r="F24" s="6">
        <v>45</v>
      </c>
      <c r="G24" s="6">
        <v>45</v>
      </c>
      <c r="H24" s="6">
        <v>52</v>
      </c>
      <c r="I24" s="6">
        <v>30</v>
      </c>
      <c r="J24" s="6">
        <v>27</v>
      </c>
      <c r="K24" s="6">
        <v>29</v>
      </c>
      <c r="L24" s="6">
        <v>22</v>
      </c>
      <c r="M24" s="6">
        <v>18</v>
      </c>
      <c r="N24" s="6">
        <v>14</v>
      </c>
      <c r="O24" s="6">
        <v>12</v>
      </c>
      <c r="P24" s="6">
        <v>32</v>
      </c>
      <c r="Q24" s="11">
        <v>3.7</v>
      </c>
    </row>
    <row r="25" spans="1:17" ht="10.199999999999999" x14ac:dyDescent="0.2">
      <c r="A25" s="1" t="s">
        <v>153</v>
      </c>
      <c r="B25" s="6">
        <v>597</v>
      </c>
      <c r="C25" s="6">
        <v>14</v>
      </c>
      <c r="D25" s="6">
        <v>554</v>
      </c>
      <c r="E25" s="6">
        <v>8</v>
      </c>
      <c r="F25" s="6">
        <v>4</v>
      </c>
      <c r="G25" s="6">
        <v>4</v>
      </c>
      <c r="H25" s="6">
        <v>2</v>
      </c>
      <c r="I25" s="6">
        <v>0</v>
      </c>
      <c r="J25" s="6">
        <v>2</v>
      </c>
      <c r="K25" s="6">
        <v>0</v>
      </c>
      <c r="L25" s="6">
        <v>1</v>
      </c>
      <c r="M25" s="6">
        <v>1</v>
      </c>
      <c r="N25" s="6">
        <v>2</v>
      </c>
      <c r="O25" s="6">
        <v>1</v>
      </c>
      <c r="P25" s="6">
        <v>4</v>
      </c>
      <c r="Q25" s="11">
        <v>7.6</v>
      </c>
    </row>
    <row r="26" spans="1:17" ht="10.199999999999999" x14ac:dyDescent="0.2">
      <c r="A26" s="1" t="s">
        <v>154</v>
      </c>
      <c r="B26" s="6">
        <v>605</v>
      </c>
      <c r="C26" s="6">
        <v>0</v>
      </c>
      <c r="D26" s="6">
        <v>464</v>
      </c>
      <c r="E26" s="6">
        <v>27</v>
      </c>
      <c r="F26" s="6">
        <v>11</v>
      </c>
      <c r="G26" s="6">
        <v>23</v>
      </c>
      <c r="H26" s="6">
        <v>16</v>
      </c>
      <c r="I26" s="6">
        <v>7</v>
      </c>
      <c r="J26" s="6">
        <v>18</v>
      </c>
      <c r="K26" s="6">
        <v>7</v>
      </c>
      <c r="L26" s="6">
        <v>8</v>
      </c>
      <c r="M26" s="6">
        <v>4</v>
      </c>
      <c r="N26" s="6">
        <v>9</v>
      </c>
      <c r="O26" s="6">
        <v>4</v>
      </c>
      <c r="P26" s="6">
        <v>7</v>
      </c>
      <c r="Q26" s="11">
        <v>8.3000000000000007</v>
      </c>
    </row>
    <row r="27" spans="1:17" ht="10.199999999999999" x14ac:dyDescent="0.2">
      <c r="A27" s="1" t="s">
        <v>155</v>
      </c>
      <c r="B27" s="6">
        <v>680</v>
      </c>
      <c r="C27" s="6">
        <v>0</v>
      </c>
      <c r="D27" s="6">
        <v>409</v>
      </c>
      <c r="E27" s="6">
        <v>96</v>
      </c>
      <c r="F27" s="6">
        <v>19</v>
      </c>
      <c r="G27" s="6">
        <v>14</v>
      </c>
      <c r="H27" s="6">
        <v>19</v>
      </c>
      <c r="I27" s="6">
        <v>21</v>
      </c>
      <c r="J27" s="6">
        <v>19</v>
      </c>
      <c r="K27" s="6">
        <v>18</v>
      </c>
      <c r="L27" s="6">
        <v>9</v>
      </c>
      <c r="M27" s="6">
        <v>9</v>
      </c>
      <c r="N27" s="6">
        <v>16</v>
      </c>
      <c r="O27" s="6">
        <v>11</v>
      </c>
      <c r="P27" s="6">
        <v>20</v>
      </c>
      <c r="Q27" s="11">
        <v>9.1999999999999993</v>
      </c>
    </row>
    <row r="28" spans="1:17" ht="10.199999999999999" x14ac:dyDescent="0.2">
      <c r="A28" s="1" t="s">
        <v>156</v>
      </c>
      <c r="B28" s="6">
        <v>871</v>
      </c>
      <c r="C28" s="6">
        <v>1</v>
      </c>
      <c r="D28" s="6">
        <v>166</v>
      </c>
      <c r="E28" s="6">
        <v>315</v>
      </c>
      <c r="F28" s="6">
        <v>30</v>
      </c>
      <c r="G28" s="6">
        <v>49</v>
      </c>
      <c r="H28" s="6">
        <v>57</v>
      </c>
      <c r="I28" s="6">
        <v>43</v>
      </c>
      <c r="J28" s="6">
        <v>40</v>
      </c>
      <c r="K28" s="6">
        <v>36</v>
      </c>
      <c r="L28" s="6">
        <v>36</v>
      </c>
      <c r="M28" s="6">
        <v>21</v>
      </c>
      <c r="N28" s="6">
        <v>26</v>
      </c>
      <c r="O28" s="6">
        <v>16</v>
      </c>
      <c r="P28" s="6">
        <v>35</v>
      </c>
      <c r="Q28" s="11">
        <v>14.3</v>
      </c>
    </row>
    <row r="29" spans="1:17" ht="10.199999999999999" x14ac:dyDescent="0.2">
      <c r="A29" s="1" t="s">
        <v>157</v>
      </c>
      <c r="B29" s="6">
        <v>721</v>
      </c>
      <c r="C29" s="6">
        <v>0</v>
      </c>
      <c r="D29" s="6">
        <v>34</v>
      </c>
      <c r="E29" s="6">
        <v>413</v>
      </c>
      <c r="F29" s="6">
        <v>28</v>
      </c>
      <c r="G29" s="6">
        <v>31</v>
      </c>
      <c r="H29" s="6">
        <v>35</v>
      </c>
      <c r="I29" s="6">
        <v>38</v>
      </c>
      <c r="J29" s="6">
        <v>23</v>
      </c>
      <c r="K29" s="6">
        <v>36</v>
      </c>
      <c r="L29" s="6">
        <v>28</v>
      </c>
      <c r="M29" s="6">
        <v>8</v>
      </c>
      <c r="N29" s="6">
        <v>19</v>
      </c>
      <c r="O29" s="6">
        <v>10</v>
      </c>
      <c r="P29" s="6">
        <v>18</v>
      </c>
      <c r="Q29" s="11">
        <v>14</v>
      </c>
    </row>
    <row r="30" spans="1:17" ht="10.199999999999999" x14ac:dyDescent="0.2">
      <c r="A30" s="1" t="s">
        <v>158</v>
      </c>
      <c r="B30" s="6">
        <v>1315</v>
      </c>
      <c r="C30" s="6">
        <v>1</v>
      </c>
      <c r="D30" s="6">
        <v>8</v>
      </c>
      <c r="E30" s="6">
        <v>452</v>
      </c>
      <c r="F30" s="6">
        <v>56</v>
      </c>
      <c r="G30" s="6">
        <v>87</v>
      </c>
      <c r="H30" s="6">
        <v>87</v>
      </c>
      <c r="I30" s="6">
        <v>93</v>
      </c>
      <c r="J30" s="6">
        <v>91</v>
      </c>
      <c r="K30" s="6">
        <v>82</v>
      </c>
      <c r="L30" s="6">
        <v>79</v>
      </c>
      <c r="M30" s="6">
        <v>85</v>
      </c>
      <c r="N30" s="6">
        <v>71</v>
      </c>
      <c r="O30" s="6">
        <v>48</v>
      </c>
      <c r="P30" s="6">
        <v>75</v>
      </c>
      <c r="Q30" s="11">
        <v>28.1</v>
      </c>
    </row>
    <row r="31" spans="1:17" ht="10.199999999999999" x14ac:dyDescent="0.2">
      <c r="A31" s="1" t="s">
        <v>159</v>
      </c>
      <c r="B31" s="6">
        <v>752</v>
      </c>
      <c r="C31" s="6">
        <v>0</v>
      </c>
      <c r="D31" s="6">
        <v>0</v>
      </c>
      <c r="E31" s="6">
        <v>364</v>
      </c>
      <c r="F31" s="6">
        <v>85</v>
      </c>
      <c r="G31" s="6">
        <v>40</v>
      </c>
      <c r="H31" s="6">
        <v>34</v>
      </c>
      <c r="I31" s="6">
        <v>37</v>
      </c>
      <c r="J31" s="6">
        <v>53</v>
      </c>
      <c r="K31" s="6">
        <v>36</v>
      </c>
      <c r="L31" s="6">
        <v>25</v>
      </c>
      <c r="M31" s="6">
        <v>27</v>
      </c>
      <c r="N31" s="6">
        <v>24</v>
      </c>
      <c r="O31" s="6">
        <v>11</v>
      </c>
      <c r="P31" s="6">
        <v>16</v>
      </c>
      <c r="Q31" s="11">
        <v>15.7</v>
      </c>
    </row>
    <row r="32" spans="1:17" ht="10.199999999999999" x14ac:dyDescent="0.2">
      <c r="A32" s="1" t="s">
        <v>160</v>
      </c>
      <c r="B32" s="6">
        <v>1059</v>
      </c>
      <c r="C32" s="6">
        <v>0</v>
      </c>
      <c r="D32" s="6">
        <v>1</v>
      </c>
      <c r="E32" s="6">
        <v>202</v>
      </c>
      <c r="F32" s="6">
        <v>216</v>
      </c>
      <c r="G32" s="6">
        <v>59</v>
      </c>
      <c r="H32" s="6">
        <v>86</v>
      </c>
      <c r="I32" s="6">
        <v>93</v>
      </c>
      <c r="J32" s="6">
        <v>83</v>
      </c>
      <c r="K32" s="6">
        <v>82</v>
      </c>
      <c r="L32" s="6">
        <v>68</v>
      </c>
      <c r="M32" s="6">
        <v>50</v>
      </c>
      <c r="N32" s="6">
        <v>45</v>
      </c>
      <c r="O32" s="6">
        <v>37</v>
      </c>
      <c r="P32" s="6">
        <v>37</v>
      </c>
      <c r="Q32" s="11">
        <v>28</v>
      </c>
    </row>
    <row r="33" spans="1:17" ht="10.199999999999999" x14ac:dyDescent="0.2">
      <c r="A33" s="1" t="s">
        <v>161</v>
      </c>
      <c r="B33" s="6">
        <v>1208</v>
      </c>
      <c r="C33" s="6">
        <v>0</v>
      </c>
      <c r="D33" s="6">
        <v>0</v>
      </c>
      <c r="E33" s="6">
        <v>90</v>
      </c>
      <c r="F33" s="6">
        <v>308</v>
      </c>
      <c r="G33" s="6">
        <v>61</v>
      </c>
      <c r="H33" s="6">
        <v>78</v>
      </c>
      <c r="I33" s="6">
        <v>125</v>
      </c>
      <c r="J33" s="6">
        <v>100</v>
      </c>
      <c r="K33" s="6">
        <v>106</v>
      </c>
      <c r="L33" s="6">
        <v>108</v>
      </c>
      <c r="M33" s="6">
        <v>86</v>
      </c>
      <c r="N33" s="6">
        <v>70</v>
      </c>
      <c r="O33" s="6">
        <v>43</v>
      </c>
      <c r="P33" s="6">
        <v>33</v>
      </c>
      <c r="Q33" s="11">
        <v>32.700000000000003</v>
      </c>
    </row>
    <row r="34" spans="1:17" ht="10.199999999999999" x14ac:dyDescent="0.2">
      <c r="A34" s="1" t="s">
        <v>162</v>
      </c>
      <c r="B34" s="6">
        <v>651</v>
      </c>
      <c r="C34" s="6">
        <v>0</v>
      </c>
      <c r="D34" s="6">
        <v>0</v>
      </c>
      <c r="E34" s="6">
        <v>24</v>
      </c>
      <c r="F34" s="6">
        <v>314</v>
      </c>
      <c r="G34" s="6">
        <v>55</v>
      </c>
      <c r="H34" s="6">
        <v>38</v>
      </c>
      <c r="I34" s="6">
        <v>62</v>
      </c>
      <c r="J34" s="6">
        <v>33</v>
      </c>
      <c r="K34" s="6">
        <v>40</v>
      </c>
      <c r="L34" s="6">
        <v>22</v>
      </c>
      <c r="M34" s="6">
        <v>23</v>
      </c>
      <c r="N34" s="6">
        <v>17</v>
      </c>
      <c r="O34" s="6">
        <v>10</v>
      </c>
      <c r="P34" s="6">
        <v>13</v>
      </c>
      <c r="Q34" s="11">
        <v>19.8</v>
      </c>
    </row>
    <row r="35" spans="1:17" ht="10.199999999999999" x14ac:dyDescent="0.2">
      <c r="A35" s="1" t="s">
        <v>163</v>
      </c>
      <c r="B35" s="6">
        <v>462</v>
      </c>
      <c r="C35" s="6">
        <v>0</v>
      </c>
      <c r="D35" s="6">
        <v>0</v>
      </c>
      <c r="E35" s="6">
        <v>1</v>
      </c>
      <c r="F35" s="6">
        <v>206</v>
      </c>
      <c r="G35" s="6">
        <v>69</v>
      </c>
      <c r="H35" s="6">
        <v>43</v>
      </c>
      <c r="I35" s="6">
        <v>27</v>
      </c>
      <c r="J35" s="6">
        <v>27</v>
      </c>
      <c r="K35" s="6">
        <v>27</v>
      </c>
      <c r="L35" s="6">
        <v>28</v>
      </c>
      <c r="M35" s="6">
        <v>9</v>
      </c>
      <c r="N35" s="6">
        <v>14</v>
      </c>
      <c r="O35" s="6">
        <v>5</v>
      </c>
      <c r="P35" s="6">
        <v>6</v>
      </c>
      <c r="Q35" s="11">
        <v>21.7</v>
      </c>
    </row>
    <row r="36" spans="1:17" ht="10.199999999999999" x14ac:dyDescent="0.2">
      <c r="A36" s="1" t="s">
        <v>164</v>
      </c>
      <c r="B36" s="6">
        <v>1319</v>
      </c>
      <c r="C36" s="6">
        <v>0</v>
      </c>
      <c r="D36" s="6">
        <v>0</v>
      </c>
      <c r="E36" s="6">
        <v>1</v>
      </c>
      <c r="F36" s="6">
        <v>165</v>
      </c>
      <c r="G36" s="6">
        <v>300</v>
      </c>
      <c r="H36" s="6">
        <v>282</v>
      </c>
      <c r="I36" s="6">
        <v>189</v>
      </c>
      <c r="J36" s="6">
        <v>134</v>
      </c>
      <c r="K36" s="6">
        <v>81</v>
      </c>
      <c r="L36" s="6">
        <v>55</v>
      </c>
      <c r="M36" s="6">
        <v>32</v>
      </c>
      <c r="N36" s="6">
        <v>45</v>
      </c>
      <c r="O36" s="6">
        <v>12</v>
      </c>
      <c r="P36" s="6">
        <v>23</v>
      </c>
      <c r="Q36" s="11">
        <v>28.4</v>
      </c>
    </row>
    <row r="37" spans="1:17" ht="10.199999999999999" x14ac:dyDescent="0.2">
      <c r="A37" s="1" t="s">
        <v>217</v>
      </c>
      <c r="B37" s="6">
        <v>483</v>
      </c>
      <c r="C37" s="6">
        <v>0</v>
      </c>
      <c r="D37" s="6">
        <v>0</v>
      </c>
      <c r="E37" s="6">
        <v>0</v>
      </c>
      <c r="F37" s="6">
        <v>16</v>
      </c>
      <c r="G37" s="6">
        <v>77</v>
      </c>
      <c r="H37" s="6">
        <v>85</v>
      </c>
      <c r="I37" s="6">
        <v>87</v>
      </c>
      <c r="J37" s="6">
        <v>69</v>
      </c>
      <c r="K37" s="6">
        <v>36</v>
      </c>
      <c r="L37" s="6">
        <v>37</v>
      </c>
      <c r="M37" s="6">
        <v>27</v>
      </c>
      <c r="N37" s="6">
        <v>24</v>
      </c>
      <c r="O37" s="6">
        <v>10</v>
      </c>
      <c r="P37" s="6">
        <v>15</v>
      </c>
    </row>
    <row r="38" spans="1:17" ht="10.199999999999999" x14ac:dyDescent="0.2">
      <c r="A38" s="1" t="s">
        <v>218</v>
      </c>
      <c r="B38" s="6">
        <v>279</v>
      </c>
      <c r="C38" s="6">
        <v>0</v>
      </c>
      <c r="D38" s="6">
        <v>0</v>
      </c>
      <c r="E38" s="6">
        <v>0</v>
      </c>
      <c r="F38" s="6">
        <v>1</v>
      </c>
      <c r="G38" s="6">
        <v>26</v>
      </c>
      <c r="H38" s="6">
        <v>56</v>
      </c>
      <c r="I38" s="6">
        <v>58</v>
      </c>
      <c r="J38" s="6">
        <v>44</v>
      </c>
      <c r="K38" s="6">
        <v>31</v>
      </c>
      <c r="L38" s="6">
        <v>22</v>
      </c>
      <c r="M38" s="6">
        <v>16</v>
      </c>
      <c r="N38" s="6">
        <v>10</v>
      </c>
      <c r="O38" s="6">
        <v>10</v>
      </c>
      <c r="P38" s="6">
        <v>5</v>
      </c>
    </row>
    <row r="39" spans="1:17" ht="10.199999999999999" x14ac:dyDescent="0.2">
      <c r="A39" s="1" t="s">
        <v>219</v>
      </c>
      <c r="B39" s="6">
        <v>116</v>
      </c>
      <c r="C39" s="6">
        <v>0</v>
      </c>
      <c r="D39" s="6">
        <v>0</v>
      </c>
      <c r="E39" s="6">
        <v>0</v>
      </c>
      <c r="F39" s="6">
        <v>0</v>
      </c>
      <c r="G39" s="6">
        <v>3</v>
      </c>
      <c r="H39" s="6">
        <v>18</v>
      </c>
      <c r="I39" s="6">
        <v>20</v>
      </c>
      <c r="J39" s="6">
        <v>20</v>
      </c>
      <c r="K39" s="6">
        <v>17</v>
      </c>
      <c r="L39" s="6">
        <v>10</v>
      </c>
      <c r="M39" s="6">
        <v>8</v>
      </c>
      <c r="N39" s="6">
        <v>8</v>
      </c>
      <c r="O39" s="6">
        <v>8</v>
      </c>
      <c r="P39" s="6">
        <v>4</v>
      </c>
    </row>
    <row r="40" spans="1:17" ht="10.199999999999999" x14ac:dyDescent="0.2">
      <c r="A40" s="1" t="s">
        <v>220</v>
      </c>
      <c r="B40" s="11">
        <f>SUM(B36:B39)*100/B23</f>
        <v>15.000682780281306</v>
      </c>
      <c r="C40" s="11">
        <f t="shared" ref="C40" si="2">SUM(C36:C39)*100/C23</f>
        <v>0</v>
      </c>
      <c r="D40" s="11">
        <f t="shared" ref="D40" si="3">SUM(D36:D39)*100/D23</f>
        <v>0</v>
      </c>
      <c r="E40" s="11">
        <f t="shared" ref="E40" si="4">SUM(E36:E39)*100/E23</f>
        <v>4.9407114624505928E-2</v>
      </c>
      <c r="F40" s="11">
        <f t="shared" ref="F40" si="5">SUM(F36:F39)*100/F23</f>
        <v>12.101063829787234</v>
      </c>
      <c r="G40" s="11">
        <f t="shared" ref="G40" si="6">SUM(G36:G39)*100/G23</f>
        <v>42.872228088701164</v>
      </c>
      <c r="H40" s="11">
        <f t="shared" ref="H40" si="7">SUM(H36:H39)*100/H23</f>
        <v>44.188376753507015</v>
      </c>
      <c r="I40" s="11">
        <f t="shared" ref="I40" si="8">SUM(I36:I39)*100/I23</f>
        <v>37.699680511182109</v>
      </c>
      <c r="J40" s="11">
        <f t="shared" ref="J40" si="9">SUM(J36:J39)*100/J23</f>
        <v>33.969465648854964</v>
      </c>
      <c r="K40" s="11">
        <f t="shared" ref="K40" si="10">SUM(K36:K39)*100/K23</f>
        <v>24.553571428571427</v>
      </c>
      <c r="L40" s="11">
        <f t="shared" ref="L40" si="11">SUM(L36:L39)*100/L23</f>
        <v>22.103386809269161</v>
      </c>
      <c r="M40" s="11">
        <f t="shared" ref="M40" si="12">SUM(M36:M39)*100/M23</f>
        <v>19.483568075117372</v>
      </c>
      <c r="N40" s="11">
        <f t="shared" ref="N40" si="13">SUM(N36:N39)*100/N23</f>
        <v>20.863309352517987</v>
      </c>
      <c r="O40" s="11">
        <f t="shared" ref="O40" si="14">SUM(O36:O39)*100/O23</f>
        <v>16.129032258064516</v>
      </c>
      <c r="P40" s="11">
        <f t="shared" ref="P40" si="15">SUM(P36:P39)*100/P23</f>
        <v>13.623188405797102</v>
      </c>
    </row>
    <row r="41" spans="1:17" ht="10.199999999999999" x14ac:dyDescent="0.2">
      <c r="A41" s="1" t="s">
        <v>221</v>
      </c>
      <c r="B41" s="11">
        <f>SUM(B38:B39)*100/B23</f>
        <v>2.6969821111566299</v>
      </c>
      <c r="C41" s="11">
        <f t="shared" ref="C41:P41" si="16">SUM(C38:C39)*100/C23</f>
        <v>0</v>
      </c>
      <c r="D41" s="11">
        <f t="shared" si="16"/>
        <v>0</v>
      </c>
      <c r="E41" s="11">
        <f t="shared" si="16"/>
        <v>0</v>
      </c>
      <c r="F41" s="11">
        <f t="shared" si="16"/>
        <v>6.6489361702127658E-2</v>
      </c>
      <c r="G41" s="11">
        <f t="shared" si="16"/>
        <v>3.0623020063357971</v>
      </c>
      <c r="H41" s="11">
        <f t="shared" si="16"/>
        <v>7.4148296593186371</v>
      </c>
      <c r="I41" s="11">
        <f t="shared" si="16"/>
        <v>8.3067092651757193</v>
      </c>
      <c r="J41" s="11">
        <f t="shared" si="16"/>
        <v>8.1424936386768447</v>
      </c>
      <c r="K41" s="11">
        <f t="shared" si="16"/>
        <v>7.1428571428571432</v>
      </c>
      <c r="L41" s="11">
        <f t="shared" si="16"/>
        <v>5.7040998217468806</v>
      </c>
      <c r="M41" s="11">
        <f t="shared" si="16"/>
        <v>5.6338028169014081</v>
      </c>
      <c r="N41" s="11">
        <f t="shared" si="16"/>
        <v>4.3165467625899279</v>
      </c>
      <c r="O41" s="11">
        <f t="shared" si="16"/>
        <v>7.258064516129032</v>
      </c>
      <c r="P41" s="11">
        <f t="shared" si="16"/>
        <v>2.6086956521739131</v>
      </c>
    </row>
    <row r="42" spans="1:17" ht="10.19999999999999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7" ht="10.199999999999999" x14ac:dyDescent="0.2">
      <c r="A43" s="1" t="s">
        <v>212</v>
      </c>
      <c r="B43" s="6">
        <v>14392</v>
      </c>
      <c r="C43" s="6">
        <v>2260</v>
      </c>
      <c r="D43" s="6">
        <v>2142</v>
      </c>
      <c r="E43" s="6">
        <v>1885</v>
      </c>
      <c r="F43" s="6">
        <v>1640</v>
      </c>
      <c r="G43" s="6">
        <v>1335</v>
      </c>
      <c r="H43" s="6">
        <v>1065</v>
      </c>
      <c r="I43" s="6">
        <v>808</v>
      </c>
      <c r="J43" s="6">
        <v>702</v>
      </c>
      <c r="K43" s="6">
        <v>607</v>
      </c>
      <c r="L43" s="6">
        <v>589</v>
      </c>
      <c r="M43" s="6">
        <v>426</v>
      </c>
      <c r="N43" s="6">
        <v>336</v>
      </c>
      <c r="O43" s="6">
        <v>235</v>
      </c>
      <c r="P43" s="6">
        <v>362</v>
      </c>
      <c r="Q43" s="11">
        <v>17.8</v>
      </c>
    </row>
    <row r="44" spans="1:17" ht="10.199999999999999" x14ac:dyDescent="0.2">
      <c r="A44" s="1" t="s">
        <v>152</v>
      </c>
      <c r="B44" s="6">
        <v>3191</v>
      </c>
      <c r="C44" s="6">
        <v>2246</v>
      </c>
      <c r="D44" s="6">
        <v>659</v>
      </c>
      <c r="E44" s="6">
        <v>17</v>
      </c>
      <c r="F44" s="6">
        <v>28</v>
      </c>
      <c r="G44" s="6">
        <v>32</v>
      </c>
      <c r="H44" s="6">
        <v>25</v>
      </c>
      <c r="I44" s="6">
        <v>24</v>
      </c>
      <c r="J44" s="6">
        <v>22</v>
      </c>
      <c r="K44" s="6">
        <v>21</v>
      </c>
      <c r="L44" s="6">
        <v>19</v>
      </c>
      <c r="M44" s="6">
        <v>14</v>
      </c>
      <c r="N44" s="6">
        <v>25</v>
      </c>
      <c r="O44" s="6">
        <v>11</v>
      </c>
      <c r="P44" s="6">
        <v>48</v>
      </c>
      <c r="Q44" s="11">
        <v>3.6</v>
      </c>
    </row>
    <row r="45" spans="1:17" ht="10.199999999999999" x14ac:dyDescent="0.2">
      <c r="A45" s="1" t="s">
        <v>153</v>
      </c>
      <c r="B45" s="6">
        <v>539</v>
      </c>
      <c r="C45" s="6">
        <v>12</v>
      </c>
      <c r="D45" s="6">
        <v>479</v>
      </c>
      <c r="E45" s="6">
        <v>8</v>
      </c>
      <c r="F45" s="6">
        <v>4</v>
      </c>
      <c r="G45" s="6">
        <v>10</v>
      </c>
      <c r="H45" s="6">
        <v>4</v>
      </c>
      <c r="I45" s="6">
        <v>2</v>
      </c>
      <c r="J45" s="6">
        <v>3</v>
      </c>
      <c r="K45" s="6">
        <v>2</v>
      </c>
      <c r="L45" s="6">
        <v>1</v>
      </c>
      <c r="M45" s="6">
        <v>0</v>
      </c>
      <c r="N45" s="6">
        <v>5</v>
      </c>
      <c r="O45" s="6">
        <v>3</v>
      </c>
      <c r="P45" s="6">
        <v>6</v>
      </c>
      <c r="Q45" s="11">
        <v>7.7</v>
      </c>
    </row>
    <row r="46" spans="1:17" ht="10.199999999999999" x14ac:dyDescent="0.2">
      <c r="A46" s="1" t="s">
        <v>154</v>
      </c>
      <c r="B46" s="6">
        <v>583</v>
      </c>
      <c r="C46" s="6">
        <v>0</v>
      </c>
      <c r="D46" s="6">
        <v>418</v>
      </c>
      <c r="E46" s="6">
        <v>24</v>
      </c>
      <c r="F46" s="6">
        <v>14</v>
      </c>
      <c r="G46" s="6">
        <v>19</v>
      </c>
      <c r="H46" s="6">
        <v>15</v>
      </c>
      <c r="I46" s="6">
        <v>18</v>
      </c>
      <c r="J46" s="6">
        <v>12</v>
      </c>
      <c r="K46" s="6">
        <v>8</v>
      </c>
      <c r="L46" s="6">
        <v>16</v>
      </c>
      <c r="M46" s="6">
        <v>6</v>
      </c>
      <c r="N46" s="6">
        <v>11</v>
      </c>
      <c r="O46" s="6">
        <v>7</v>
      </c>
      <c r="P46" s="6">
        <v>15</v>
      </c>
      <c r="Q46" s="11">
        <v>8.5</v>
      </c>
    </row>
    <row r="47" spans="1:17" ht="10.199999999999999" x14ac:dyDescent="0.2">
      <c r="A47" s="1" t="s">
        <v>155</v>
      </c>
      <c r="B47" s="6">
        <v>679</v>
      </c>
      <c r="C47" s="6">
        <v>1</v>
      </c>
      <c r="D47" s="6">
        <v>367</v>
      </c>
      <c r="E47" s="6">
        <v>85</v>
      </c>
      <c r="F47" s="6">
        <v>23</v>
      </c>
      <c r="G47" s="6">
        <v>30</v>
      </c>
      <c r="H47" s="6">
        <v>25</v>
      </c>
      <c r="I47" s="6">
        <v>10</v>
      </c>
      <c r="J47" s="6">
        <v>16</v>
      </c>
      <c r="K47" s="6">
        <v>13</v>
      </c>
      <c r="L47" s="6">
        <v>22</v>
      </c>
      <c r="M47" s="6">
        <v>21</v>
      </c>
      <c r="N47" s="6">
        <v>19</v>
      </c>
      <c r="O47" s="6">
        <v>16</v>
      </c>
      <c r="P47" s="6">
        <v>31</v>
      </c>
      <c r="Q47" s="11">
        <v>9.6</v>
      </c>
    </row>
    <row r="48" spans="1:17" ht="10.199999999999999" x14ac:dyDescent="0.2">
      <c r="A48" s="1" t="s">
        <v>156</v>
      </c>
      <c r="B48" s="6">
        <v>840</v>
      </c>
      <c r="C48" s="6">
        <v>0</v>
      </c>
      <c r="D48" s="6">
        <v>172</v>
      </c>
      <c r="E48" s="6">
        <v>281</v>
      </c>
      <c r="F48" s="6">
        <v>38</v>
      </c>
      <c r="G48" s="6">
        <v>62</v>
      </c>
      <c r="H48" s="6">
        <v>43</v>
      </c>
      <c r="I48" s="6">
        <v>34</v>
      </c>
      <c r="J48" s="6">
        <v>28</v>
      </c>
      <c r="K48" s="6">
        <v>28</v>
      </c>
      <c r="L48" s="6">
        <v>26</v>
      </c>
      <c r="M48" s="6">
        <v>26</v>
      </c>
      <c r="N48" s="6">
        <v>30</v>
      </c>
      <c r="O48" s="6">
        <v>13</v>
      </c>
      <c r="P48" s="6">
        <v>59</v>
      </c>
      <c r="Q48" s="11">
        <v>14.4</v>
      </c>
    </row>
    <row r="49" spans="1:17" ht="10.199999999999999" x14ac:dyDescent="0.2">
      <c r="A49" s="1" t="s">
        <v>157</v>
      </c>
      <c r="B49" s="6">
        <v>725</v>
      </c>
      <c r="C49" s="6">
        <v>0</v>
      </c>
      <c r="D49" s="6">
        <v>38</v>
      </c>
      <c r="E49" s="6">
        <v>369</v>
      </c>
      <c r="F49" s="6">
        <v>26</v>
      </c>
      <c r="G49" s="6">
        <v>35</v>
      </c>
      <c r="H49" s="6">
        <v>36</v>
      </c>
      <c r="I49" s="6">
        <v>32</v>
      </c>
      <c r="J49" s="6">
        <v>34</v>
      </c>
      <c r="K49" s="6">
        <v>22</v>
      </c>
      <c r="L49" s="6">
        <v>31</v>
      </c>
      <c r="M49" s="6">
        <v>33</v>
      </c>
      <c r="N49" s="6">
        <v>26</v>
      </c>
      <c r="O49" s="6">
        <v>25</v>
      </c>
      <c r="P49" s="6">
        <v>18</v>
      </c>
      <c r="Q49" s="11">
        <v>14.4</v>
      </c>
    </row>
    <row r="50" spans="1:17" ht="10.199999999999999" x14ac:dyDescent="0.2">
      <c r="A50" s="1" t="s">
        <v>158</v>
      </c>
      <c r="B50" s="6">
        <v>1432</v>
      </c>
      <c r="C50" s="6">
        <v>0</v>
      </c>
      <c r="D50" s="6">
        <v>9</v>
      </c>
      <c r="E50" s="6">
        <v>393</v>
      </c>
      <c r="F50" s="6">
        <v>55</v>
      </c>
      <c r="G50" s="6">
        <v>105</v>
      </c>
      <c r="H50" s="6">
        <v>73</v>
      </c>
      <c r="I50" s="6">
        <v>80</v>
      </c>
      <c r="J50" s="6">
        <v>96</v>
      </c>
      <c r="K50" s="6">
        <v>122</v>
      </c>
      <c r="L50" s="6">
        <v>143</v>
      </c>
      <c r="M50" s="6">
        <v>112</v>
      </c>
      <c r="N50" s="6">
        <v>91</v>
      </c>
      <c r="O50" s="6">
        <v>63</v>
      </c>
      <c r="P50" s="6">
        <v>90</v>
      </c>
      <c r="Q50" s="11">
        <v>35.1</v>
      </c>
    </row>
    <row r="51" spans="1:17" ht="10.199999999999999" x14ac:dyDescent="0.2">
      <c r="A51" s="1" t="s">
        <v>159</v>
      </c>
      <c r="B51" s="6">
        <v>768</v>
      </c>
      <c r="C51" s="6">
        <v>0</v>
      </c>
      <c r="D51" s="6">
        <v>0</v>
      </c>
      <c r="E51" s="6">
        <v>337</v>
      </c>
      <c r="F51" s="6">
        <v>68</v>
      </c>
      <c r="G51" s="6">
        <v>45</v>
      </c>
      <c r="H51" s="6">
        <v>45</v>
      </c>
      <c r="I51" s="6">
        <v>37</v>
      </c>
      <c r="J51" s="6">
        <v>54</v>
      </c>
      <c r="K51" s="6">
        <v>49</v>
      </c>
      <c r="L51" s="6">
        <v>49</v>
      </c>
      <c r="M51" s="6">
        <v>30</v>
      </c>
      <c r="N51" s="6">
        <v>21</v>
      </c>
      <c r="O51" s="6">
        <v>18</v>
      </c>
      <c r="P51" s="6">
        <v>15</v>
      </c>
      <c r="Q51" s="11">
        <v>18.5</v>
      </c>
    </row>
    <row r="52" spans="1:17" ht="10.199999999999999" x14ac:dyDescent="0.2">
      <c r="A52" s="1" t="s">
        <v>160</v>
      </c>
      <c r="B52" s="6">
        <v>1095</v>
      </c>
      <c r="C52" s="6">
        <v>0</v>
      </c>
      <c r="D52" s="6">
        <v>0</v>
      </c>
      <c r="E52" s="6">
        <v>236</v>
      </c>
      <c r="F52" s="6">
        <v>158</v>
      </c>
      <c r="G52" s="6">
        <v>107</v>
      </c>
      <c r="H52" s="6">
        <v>92</v>
      </c>
      <c r="I52" s="6">
        <v>86</v>
      </c>
      <c r="J52" s="6">
        <v>94</v>
      </c>
      <c r="K52" s="6">
        <v>77</v>
      </c>
      <c r="L52" s="6">
        <v>94</v>
      </c>
      <c r="M52" s="6">
        <v>65</v>
      </c>
      <c r="N52" s="6">
        <v>32</v>
      </c>
      <c r="O52" s="6">
        <v>32</v>
      </c>
      <c r="P52" s="6">
        <v>22</v>
      </c>
      <c r="Q52" s="11">
        <v>27.5</v>
      </c>
    </row>
    <row r="53" spans="1:17" ht="10.199999999999999" x14ac:dyDescent="0.2">
      <c r="A53" s="1" t="s">
        <v>161</v>
      </c>
      <c r="B53" s="6">
        <v>1289</v>
      </c>
      <c r="C53" s="6">
        <v>0</v>
      </c>
      <c r="D53" s="6">
        <v>0</v>
      </c>
      <c r="E53" s="6">
        <v>102</v>
      </c>
      <c r="F53" s="6">
        <v>331</v>
      </c>
      <c r="G53" s="6">
        <v>94</v>
      </c>
      <c r="H53" s="6">
        <v>121</v>
      </c>
      <c r="I53" s="6">
        <v>141</v>
      </c>
      <c r="J53" s="6">
        <v>143</v>
      </c>
      <c r="K53" s="6">
        <v>126</v>
      </c>
      <c r="L53" s="6">
        <v>92</v>
      </c>
      <c r="M53" s="6">
        <v>54</v>
      </c>
      <c r="N53" s="6">
        <v>35</v>
      </c>
      <c r="O53" s="6">
        <v>27</v>
      </c>
      <c r="P53" s="6">
        <v>23</v>
      </c>
      <c r="Q53" s="11">
        <v>29.9</v>
      </c>
    </row>
    <row r="54" spans="1:17" ht="10.199999999999999" x14ac:dyDescent="0.2">
      <c r="A54" s="1" t="s">
        <v>162</v>
      </c>
      <c r="B54" s="6">
        <v>632</v>
      </c>
      <c r="C54" s="6">
        <v>0</v>
      </c>
      <c r="D54" s="6">
        <v>0</v>
      </c>
      <c r="E54" s="6">
        <v>30</v>
      </c>
      <c r="F54" s="6">
        <v>307</v>
      </c>
      <c r="G54" s="6">
        <v>81</v>
      </c>
      <c r="H54" s="6">
        <v>62</v>
      </c>
      <c r="I54" s="6">
        <v>52</v>
      </c>
      <c r="J54" s="6">
        <v>26</v>
      </c>
      <c r="K54" s="6">
        <v>20</v>
      </c>
      <c r="L54" s="6">
        <v>19</v>
      </c>
      <c r="M54" s="6">
        <v>11</v>
      </c>
      <c r="N54" s="6">
        <v>9</v>
      </c>
      <c r="O54" s="6">
        <v>4</v>
      </c>
      <c r="P54" s="6">
        <v>11</v>
      </c>
      <c r="Q54" s="11">
        <v>19.7</v>
      </c>
    </row>
    <row r="55" spans="1:17" ht="10.199999999999999" x14ac:dyDescent="0.2">
      <c r="A55" s="1" t="s">
        <v>163</v>
      </c>
      <c r="B55" s="6">
        <v>522</v>
      </c>
      <c r="C55" s="6">
        <v>0</v>
      </c>
      <c r="D55" s="6">
        <v>0</v>
      </c>
      <c r="E55" s="6">
        <v>3</v>
      </c>
      <c r="F55" s="6">
        <v>253</v>
      </c>
      <c r="G55" s="6">
        <v>78</v>
      </c>
      <c r="H55" s="6">
        <v>71</v>
      </c>
      <c r="I55" s="6">
        <v>33</v>
      </c>
      <c r="J55" s="6">
        <v>31</v>
      </c>
      <c r="K55" s="6">
        <v>21</v>
      </c>
      <c r="L55" s="6">
        <v>15</v>
      </c>
      <c r="M55" s="6">
        <v>7</v>
      </c>
      <c r="N55" s="6">
        <v>5</v>
      </c>
      <c r="O55" s="6">
        <v>3</v>
      </c>
      <c r="P55" s="6">
        <v>2</v>
      </c>
      <c r="Q55" s="11">
        <v>20.3</v>
      </c>
    </row>
    <row r="56" spans="1:17" ht="10.199999999999999" x14ac:dyDescent="0.2">
      <c r="A56" s="1" t="s">
        <v>164</v>
      </c>
      <c r="B56" s="6">
        <v>1429</v>
      </c>
      <c r="C56" s="6">
        <v>0</v>
      </c>
      <c r="D56" s="6">
        <v>0</v>
      </c>
      <c r="E56" s="6">
        <v>0</v>
      </c>
      <c r="F56" s="6">
        <v>288</v>
      </c>
      <c r="G56" s="6">
        <v>458</v>
      </c>
      <c r="H56" s="6">
        <v>303</v>
      </c>
      <c r="I56" s="6">
        <v>155</v>
      </c>
      <c r="J56" s="6">
        <v>84</v>
      </c>
      <c r="K56" s="6">
        <v>50</v>
      </c>
      <c r="L56" s="6">
        <v>32</v>
      </c>
      <c r="M56" s="6">
        <v>27</v>
      </c>
      <c r="N56" s="6">
        <v>13</v>
      </c>
      <c r="O56" s="6">
        <v>5</v>
      </c>
      <c r="P56" s="6">
        <v>14</v>
      </c>
      <c r="Q56" s="11">
        <v>24.7</v>
      </c>
    </row>
    <row r="57" spans="1:17" ht="10.199999999999999" x14ac:dyDescent="0.2">
      <c r="A57" s="1" t="s">
        <v>217</v>
      </c>
      <c r="B57" s="6">
        <v>493</v>
      </c>
      <c r="C57" s="6">
        <v>1</v>
      </c>
      <c r="D57" s="6">
        <v>0</v>
      </c>
      <c r="E57" s="6">
        <v>0</v>
      </c>
      <c r="F57" s="6">
        <v>47</v>
      </c>
      <c r="G57" s="6">
        <v>160</v>
      </c>
      <c r="H57" s="6">
        <v>98</v>
      </c>
      <c r="I57" s="6">
        <v>61</v>
      </c>
      <c r="J57" s="6">
        <v>38</v>
      </c>
      <c r="K57" s="6">
        <v>32</v>
      </c>
      <c r="L57" s="6">
        <v>22</v>
      </c>
      <c r="M57" s="6">
        <v>17</v>
      </c>
      <c r="N57" s="6">
        <v>8</v>
      </c>
      <c r="O57" s="6">
        <v>5</v>
      </c>
      <c r="P57" s="6">
        <v>4</v>
      </c>
    </row>
    <row r="58" spans="1:17" ht="10.199999999999999" x14ac:dyDescent="0.2">
      <c r="A58" s="1" t="s">
        <v>218</v>
      </c>
      <c r="B58" s="6">
        <v>122</v>
      </c>
      <c r="C58" s="6">
        <v>0</v>
      </c>
      <c r="D58" s="6">
        <v>0</v>
      </c>
      <c r="E58" s="6">
        <v>0</v>
      </c>
      <c r="F58" s="6">
        <v>0</v>
      </c>
      <c r="G58" s="6">
        <v>17</v>
      </c>
      <c r="H58" s="6">
        <v>35</v>
      </c>
      <c r="I58" s="6">
        <v>30</v>
      </c>
      <c r="J58" s="6">
        <v>16</v>
      </c>
      <c r="K58" s="6">
        <v>11</v>
      </c>
      <c r="L58" s="6">
        <v>6</v>
      </c>
      <c r="M58" s="6">
        <v>1</v>
      </c>
      <c r="N58" s="6">
        <v>2</v>
      </c>
      <c r="O58" s="6">
        <v>1</v>
      </c>
      <c r="P58" s="6">
        <v>3</v>
      </c>
    </row>
    <row r="59" spans="1:17" ht="10.199999999999999" x14ac:dyDescent="0.2">
      <c r="A59" s="1" t="s">
        <v>219</v>
      </c>
      <c r="B59" s="6">
        <v>33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14</v>
      </c>
      <c r="I59" s="6">
        <v>8</v>
      </c>
      <c r="J59" s="6">
        <v>2</v>
      </c>
      <c r="K59" s="6">
        <v>3</v>
      </c>
      <c r="L59" s="6">
        <v>1</v>
      </c>
      <c r="M59" s="6">
        <v>1</v>
      </c>
      <c r="N59" s="6">
        <v>2</v>
      </c>
      <c r="O59" s="6">
        <v>1</v>
      </c>
      <c r="P59" s="6">
        <v>1</v>
      </c>
    </row>
    <row r="60" spans="1:17" ht="10.199999999999999" x14ac:dyDescent="0.2">
      <c r="A60" s="1" t="s">
        <v>220</v>
      </c>
      <c r="B60" s="11">
        <f>SUM(B56:B59)*100/B43</f>
        <v>14.431628682601445</v>
      </c>
      <c r="C60" s="11">
        <f t="shared" ref="C60" si="17">SUM(C56:C59)*100/C43</f>
        <v>4.4247787610619468E-2</v>
      </c>
      <c r="D60" s="11">
        <f t="shared" ref="D60" si="18">SUM(D56:D59)*100/D43</f>
        <v>0</v>
      </c>
      <c r="E60" s="11">
        <f t="shared" ref="E60" si="19">SUM(E56:E59)*100/E43</f>
        <v>0</v>
      </c>
      <c r="F60" s="11">
        <f t="shared" ref="F60" si="20">SUM(F56:F59)*100/F43</f>
        <v>20.426829268292682</v>
      </c>
      <c r="G60" s="11">
        <f t="shared" ref="G60" si="21">SUM(G56:G59)*100/G43</f>
        <v>47.565543071161052</v>
      </c>
      <c r="H60" s="11">
        <f t="shared" ref="H60" si="22">SUM(H56:H59)*100/H43</f>
        <v>42.25352112676056</v>
      </c>
      <c r="I60" s="11">
        <f t="shared" ref="I60" si="23">SUM(I56:I59)*100/I43</f>
        <v>31.435643564356436</v>
      </c>
      <c r="J60" s="11">
        <f t="shared" ref="J60" si="24">SUM(J56:J59)*100/J43</f>
        <v>19.943019943019944</v>
      </c>
      <c r="K60" s="11">
        <f t="shared" ref="K60" si="25">SUM(K56:K59)*100/K43</f>
        <v>15.815485996705107</v>
      </c>
      <c r="L60" s="11">
        <f t="shared" ref="L60" si="26">SUM(L56:L59)*100/L43</f>
        <v>10.356536502546689</v>
      </c>
      <c r="M60" s="11">
        <f t="shared" ref="M60" si="27">SUM(M56:M59)*100/M43</f>
        <v>10.7981220657277</v>
      </c>
      <c r="N60" s="11">
        <f t="shared" ref="N60" si="28">SUM(N56:N59)*100/N43</f>
        <v>7.4404761904761907</v>
      </c>
      <c r="O60" s="11">
        <f t="shared" ref="O60" si="29">SUM(O56:O59)*100/O43</f>
        <v>5.1063829787234045</v>
      </c>
      <c r="P60" s="11">
        <f t="shared" ref="P60" si="30">SUM(P56:P59)*100/P43</f>
        <v>6.0773480662983426</v>
      </c>
    </row>
    <row r="61" spans="1:17" ht="10.199999999999999" x14ac:dyDescent="0.2">
      <c r="A61" s="1" t="s">
        <v>221</v>
      </c>
      <c r="B61" s="11">
        <f>SUM(B58:B59)*100/B43</f>
        <v>1.0769872151195108</v>
      </c>
      <c r="C61" s="11">
        <f t="shared" ref="C61:P61" si="31">SUM(C58:C59)*100/C43</f>
        <v>0</v>
      </c>
      <c r="D61" s="11">
        <f t="shared" si="31"/>
        <v>0</v>
      </c>
      <c r="E61" s="11">
        <f t="shared" si="31"/>
        <v>0</v>
      </c>
      <c r="F61" s="11">
        <f t="shared" si="31"/>
        <v>0</v>
      </c>
      <c r="G61" s="11">
        <f t="shared" si="31"/>
        <v>1.2734082397003745</v>
      </c>
      <c r="H61" s="11">
        <f t="shared" si="31"/>
        <v>4.60093896713615</v>
      </c>
      <c r="I61" s="11">
        <f t="shared" si="31"/>
        <v>4.7029702970297027</v>
      </c>
      <c r="J61" s="11">
        <f t="shared" si="31"/>
        <v>2.5641025641025643</v>
      </c>
      <c r="K61" s="11">
        <f t="shared" si="31"/>
        <v>2.3064250411861615</v>
      </c>
      <c r="L61" s="11">
        <f t="shared" si="31"/>
        <v>1.1884550084889642</v>
      </c>
      <c r="M61" s="11">
        <f t="shared" si="31"/>
        <v>0.46948356807511737</v>
      </c>
      <c r="N61" s="11">
        <f t="shared" si="31"/>
        <v>1.1904761904761905</v>
      </c>
      <c r="O61" s="11">
        <f t="shared" si="31"/>
        <v>0.85106382978723405</v>
      </c>
      <c r="P61" s="11">
        <f t="shared" si="31"/>
        <v>1.1049723756906078</v>
      </c>
    </row>
    <row r="62" spans="1:17" ht="10.199999999999999" x14ac:dyDescent="0.2"/>
    <row r="63" spans="1:17" ht="10.199999999999999" x14ac:dyDescent="0.2"/>
    <row r="64" spans="1:17" ht="10.199999999999999" x14ac:dyDescent="0.2"/>
    <row r="65" ht="10.199999999999999" x14ac:dyDescent="0.2"/>
    <row r="66" ht="10.199999999999999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AMSAM 1974 AGE</vt:lpstr>
      <vt:lpstr>Birthplace</vt:lpstr>
      <vt:lpstr>Ethnicity</vt:lpstr>
      <vt:lpstr>Marital</vt:lpstr>
      <vt:lpstr>Religion</vt:lpstr>
      <vt:lpstr>Matai Stat</vt:lpstr>
      <vt:lpstr>Schooling</vt:lpstr>
      <vt:lpstr>Ed Attn</vt:lpstr>
      <vt:lpstr>HS Grads</vt:lpstr>
      <vt:lpstr>Matai Place</vt:lpstr>
      <vt:lpstr>Mo BP</vt:lpstr>
      <vt:lpstr>Mo Res</vt:lpstr>
      <vt:lpstr>Fa BP</vt:lpstr>
      <vt:lpstr>Fa Res</vt:lpstr>
      <vt:lpstr>Usual Res</vt:lpstr>
      <vt:lpstr>Primary School</vt:lpstr>
      <vt:lpstr>Secondary school</vt:lpstr>
      <vt:lpstr>Agriculture</vt:lpstr>
      <vt:lpstr>Agri hours</vt:lpstr>
      <vt:lpstr>Production</vt:lpstr>
      <vt:lpstr>Paid employ</vt:lpstr>
      <vt:lpstr>Work place</vt:lpstr>
      <vt:lpstr>Paid hrs work</vt:lpstr>
      <vt:lpstr>Income source</vt:lpstr>
      <vt:lpstr>Dependent</vt:lpstr>
      <vt:lpstr>Age 1st birth</vt:lpstr>
      <vt:lpstr>CEB CS</vt:lpstr>
      <vt:lpstr>Age Last Birth</vt:lpstr>
      <vt:lpstr>Interval last birth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2018-03-17T01:57:34Z</dcterms:created>
  <dcterms:modified xsi:type="dcterms:W3CDTF">2020-04-02T19:21:07Z</dcterms:modified>
</cp:coreProperties>
</file>