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D:\Pacificweb\CNMI\Census\CNMI2010\"/>
    </mc:Choice>
  </mc:AlternateContent>
  <xr:revisionPtr revIDLastSave="0" documentId="8_{C608D1CC-2FA7-43AC-8352-C28DAC1BDCA0}" xr6:coauthVersionLast="45" xr6:coauthVersionMax="45" xr10:uidLastSave="{00000000-0000-0000-0000-000000000000}"/>
  <bookViews>
    <workbookView xWindow="-108" yWindow="-108" windowWidth="23256" windowHeight="12576" xr2:uid="{064CBE2B-662C-4302-8A93-A554E23BFE3B}"/>
  </bookViews>
  <sheets>
    <sheet name="CNMI 2010 Labor Force" sheetId="1" r:id="rId1"/>
    <sheet name="Birthplace" sheetId="2" r:id="rId2"/>
    <sheet name="Veterans" sheetId="3" r:id="rId3"/>
    <sheet name="Res 2009" sheetId="4" r:id="rId4"/>
    <sheet name="Language" sheetId="5" r:id="rId5"/>
    <sheet name="Educ Attn" sheetId="6" r:id="rId6"/>
    <sheet name="VoEd" sheetId="7" r:id="rId7"/>
    <sheet name="Health" sheetId="8" r:id="rId8"/>
  </sheets>
  <definedNames>
    <definedName name="_xlnm.Print_Area" localSheetId="2">Veterans!$A$2:$E$32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6" i="7" l="1"/>
  <c r="H26" i="7" s="1"/>
  <c r="D25" i="7"/>
  <c r="H25" i="7" s="1"/>
  <c r="D24" i="7"/>
  <c r="H24" i="7" s="1"/>
  <c r="D23" i="7"/>
  <c r="H23" i="7" s="1"/>
  <c r="D22" i="7"/>
  <c r="H22" i="7" s="1"/>
  <c r="D20" i="7"/>
  <c r="H20" i="7" s="1"/>
  <c r="D19" i="7"/>
  <c r="H19" i="7" s="1"/>
  <c r="D18" i="7"/>
  <c r="H18" i="7" s="1"/>
  <c r="D17" i="7"/>
  <c r="H17" i="7" s="1"/>
  <c r="D16" i="7"/>
  <c r="H16" i="7" s="1"/>
  <c r="D14" i="7"/>
  <c r="H14" i="7" s="1"/>
  <c r="D13" i="7"/>
  <c r="H13" i="7" s="1"/>
  <c r="D12" i="7"/>
  <c r="H12" i="7" s="1"/>
  <c r="D11" i="7"/>
  <c r="H11" i="7" s="1"/>
  <c r="D10" i="7"/>
  <c r="H10" i="7" s="1"/>
  <c r="D32" i="6"/>
  <c r="H32" i="6" s="1"/>
  <c r="D31" i="6"/>
  <c r="H31" i="6" s="1"/>
  <c r="D30" i="6"/>
  <c r="H30" i="6" s="1"/>
  <c r="D29" i="6"/>
  <c r="H29" i="6" s="1"/>
  <c r="D28" i="6"/>
  <c r="H28" i="6" s="1"/>
  <c r="D23" i="6"/>
  <c r="H23" i="6" s="1"/>
  <c r="D22" i="6"/>
  <c r="H22" i="6" s="1"/>
  <c r="D21" i="6"/>
  <c r="H21" i="6" s="1"/>
  <c r="D20" i="6"/>
  <c r="H20" i="6" s="1"/>
  <c r="D19" i="6"/>
  <c r="H19" i="6" s="1"/>
  <c r="D14" i="6"/>
  <c r="H14" i="6" s="1"/>
  <c r="D13" i="6"/>
  <c r="H13" i="6" s="1"/>
  <c r="D12" i="6"/>
  <c r="H12" i="6" s="1"/>
  <c r="D11" i="6"/>
  <c r="H11" i="6" s="1"/>
  <c r="D10" i="6"/>
  <c r="H10" i="6" s="1"/>
  <c r="D29" i="5"/>
  <c r="E29" i="5" s="1"/>
  <c r="H28" i="5"/>
  <c r="D28" i="5"/>
  <c r="E28" i="5" s="1"/>
  <c r="H27" i="5"/>
  <c r="D27" i="5"/>
  <c r="E27" i="5" s="1"/>
  <c r="D26" i="5"/>
  <c r="H26" i="5" s="1"/>
  <c r="D25" i="5"/>
  <c r="E25" i="5" s="1"/>
  <c r="D24" i="5"/>
  <c r="E24" i="5" s="1"/>
  <c r="D23" i="5"/>
  <c r="E23" i="5" s="1"/>
  <c r="H22" i="5"/>
  <c r="D22" i="5"/>
  <c r="E22" i="5" s="1"/>
  <c r="D19" i="5"/>
  <c r="E19" i="5" s="1"/>
  <c r="D18" i="5"/>
  <c r="E18" i="5" s="1"/>
  <c r="D17" i="5"/>
  <c r="E17" i="5" s="1"/>
  <c r="H16" i="5"/>
  <c r="D16" i="5"/>
  <c r="E16" i="5" s="1"/>
  <c r="H15" i="5"/>
  <c r="D15" i="5"/>
  <c r="E15" i="5" s="1"/>
  <c r="H14" i="5"/>
  <c r="D14" i="5"/>
  <c r="E14" i="5" s="1"/>
  <c r="D13" i="5"/>
  <c r="E13" i="5" s="1"/>
  <c r="D12" i="5"/>
  <c r="H12" i="5" s="1"/>
  <c r="D11" i="5"/>
  <c r="E11" i="5" s="1"/>
  <c r="H10" i="5"/>
  <c r="D10" i="5"/>
  <c r="E10" i="5" s="1"/>
  <c r="H20" i="4"/>
  <c r="D19" i="4"/>
  <c r="H19" i="4" s="1"/>
  <c r="D18" i="4"/>
  <c r="H18" i="4" s="1"/>
  <c r="D17" i="4"/>
  <c r="H17" i="4" s="1"/>
  <c r="D16" i="4"/>
  <c r="H16" i="4" s="1"/>
  <c r="D15" i="4"/>
  <c r="H15" i="4" s="1"/>
  <c r="D14" i="4"/>
  <c r="H14" i="4" s="1"/>
  <c r="D13" i="4"/>
  <c r="H13" i="4" s="1"/>
  <c r="D12" i="4"/>
  <c r="H12" i="4" s="1"/>
  <c r="D11" i="4"/>
  <c r="H11" i="4" s="1"/>
  <c r="D10" i="4"/>
  <c r="H10" i="4" s="1"/>
  <c r="H29" i="2"/>
  <c r="H28" i="2"/>
  <c r="E28" i="2"/>
  <c r="D28" i="2"/>
  <c r="E27" i="2"/>
  <c r="D27" i="2"/>
  <c r="H27" i="2" s="1"/>
  <c r="E26" i="2"/>
  <c r="D26" i="2"/>
  <c r="H26" i="2" s="1"/>
  <c r="D25" i="2"/>
  <c r="H25" i="2" s="1"/>
  <c r="H24" i="2"/>
  <c r="E24" i="2"/>
  <c r="D24" i="2"/>
  <c r="E23" i="2"/>
  <c r="D23" i="2"/>
  <c r="H23" i="2" s="1"/>
  <c r="E22" i="2"/>
  <c r="D22" i="2"/>
  <c r="H22" i="2" s="1"/>
  <c r="D21" i="2"/>
  <c r="H21" i="2" s="1"/>
  <c r="H20" i="2"/>
  <c r="E20" i="2"/>
  <c r="D20" i="2"/>
  <c r="H19" i="2"/>
  <c r="E19" i="2"/>
  <c r="D19" i="2"/>
  <c r="E16" i="2"/>
  <c r="D16" i="2"/>
  <c r="H16" i="2" s="1"/>
  <c r="D15" i="2"/>
  <c r="H15" i="2" s="1"/>
  <c r="H14" i="2"/>
  <c r="E14" i="2"/>
  <c r="D14" i="2"/>
  <c r="H13" i="2"/>
  <c r="E13" i="2"/>
  <c r="D13" i="2"/>
  <c r="E12" i="2"/>
  <c r="D12" i="2"/>
  <c r="H12" i="2" s="1"/>
  <c r="D11" i="2"/>
  <c r="H11" i="2" s="1"/>
  <c r="H10" i="2"/>
  <c r="E10" i="2"/>
  <c r="D10" i="2"/>
  <c r="E31" i="1"/>
  <c r="D31" i="1"/>
  <c r="H31" i="1" s="1"/>
  <c r="E30" i="1"/>
  <c r="D30" i="1"/>
  <c r="H30" i="1" s="1"/>
  <c r="D29" i="1"/>
  <c r="H29" i="1" s="1"/>
  <c r="E28" i="1"/>
  <c r="D28" i="1"/>
  <c r="H28" i="1" s="1"/>
  <c r="E27" i="1"/>
  <c r="D27" i="1"/>
  <c r="H27" i="1" s="1"/>
  <c r="E26" i="1"/>
  <c r="D26" i="1"/>
  <c r="H26" i="1" s="1"/>
  <c r="D25" i="1"/>
  <c r="H25" i="1" s="1"/>
  <c r="E22" i="1"/>
  <c r="D22" i="1"/>
  <c r="H22" i="1" s="1"/>
  <c r="E21" i="1"/>
  <c r="D21" i="1"/>
  <c r="H21" i="1" s="1"/>
  <c r="E20" i="1"/>
  <c r="D20" i="1"/>
  <c r="H20" i="1" s="1"/>
  <c r="D19" i="1"/>
  <c r="H19" i="1" s="1"/>
  <c r="E18" i="1"/>
  <c r="D18" i="1"/>
  <c r="H18" i="1" s="1"/>
  <c r="E17" i="1"/>
  <c r="D17" i="1"/>
  <c r="H17" i="1" s="1"/>
  <c r="E15" i="1"/>
  <c r="D15" i="1"/>
  <c r="H15" i="1" s="1"/>
  <c r="D14" i="1"/>
  <c r="H14" i="1" s="1"/>
  <c r="E13" i="1"/>
  <c r="D13" i="1"/>
  <c r="H13" i="1" s="1"/>
  <c r="E12" i="1"/>
  <c r="D12" i="1"/>
  <c r="H12" i="1" s="1"/>
  <c r="E11" i="1"/>
  <c r="D11" i="1"/>
  <c r="H11" i="1" s="1"/>
  <c r="D10" i="1"/>
  <c r="H10" i="1" s="1"/>
  <c r="E12" i="5" l="1"/>
  <c r="H24" i="5"/>
  <c r="H13" i="5"/>
  <c r="E26" i="5"/>
  <c r="H19" i="5"/>
  <c r="H17" i="5"/>
  <c r="H25" i="5"/>
  <c r="H18" i="5"/>
  <c r="H11" i="5"/>
  <c r="H23" i="5"/>
  <c r="E10" i="4"/>
  <c r="E14" i="4"/>
  <c r="E18" i="4"/>
  <c r="E13" i="6"/>
  <c r="E21" i="6"/>
  <c r="E29" i="6"/>
  <c r="E10" i="7"/>
  <c r="E14" i="7"/>
  <c r="E19" i="7"/>
  <c r="E24" i="7"/>
  <c r="E10" i="1"/>
  <c r="E14" i="1"/>
  <c r="E19" i="1"/>
  <c r="E25" i="1"/>
  <c r="E29" i="1"/>
  <c r="E11" i="2"/>
  <c r="E15" i="2"/>
  <c r="E21" i="2"/>
  <c r="E25" i="2"/>
  <c r="E11" i="4"/>
  <c r="E15" i="4"/>
  <c r="E19" i="4"/>
  <c r="E10" i="6"/>
  <c r="E14" i="6"/>
  <c r="E22" i="6"/>
  <c r="E30" i="6"/>
  <c r="E11" i="7"/>
  <c r="E16" i="7"/>
  <c r="E20" i="7"/>
  <c r="E25" i="7"/>
  <c r="E12" i="4"/>
  <c r="E16" i="4"/>
  <c r="E11" i="6"/>
  <c r="E19" i="6"/>
  <c r="E23" i="6"/>
  <c r="E31" i="6"/>
  <c r="E12" i="7"/>
  <c r="E17" i="7"/>
  <c r="E22" i="7"/>
  <c r="E26" i="7"/>
  <c r="E13" i="4"/>
  <c r="E17" i="4"/>
  <c r="E12" i="6"/>
  <c r="E20" i="6"/>
  <c r="E28" i="6"/>
  <c r="E32" i="6"/>
  <c r="E13" i="7"/>
  <c r="E18" i="7"/>
  <c r="E23" i="7"/>
</calcChain>
</file>

<file path=xl/sharedStrings.xml><?xml version="1.0" encoding="utf-8"?>
<sst xmlns="http://schemas.openxmlformats.org/spreadsheetml/2006/main" count="390" uniqueCount="138">
  <si>
    <t>Table with row headers in column A and column headers in row 5 through 8. Leading dots indicate subparts.</t>
  </si>
  <si>
    <t>Table 3-1. Marital Status, Fertility, and Sex by Labor Force Status: 2010</t>
  </si>
  <si>
    <t>NOTE: For information on confidentiality protection, nonsampling error, and definitions, see www.census.gov/prod/cen2010/doc/dct2mp.pdf.</t>
  </si>
  <si>
    <t>Characteristic</t>
  </si>
  <si>
    <t>Total</t>
  </si>
  <si>
    <t>In labor force</t>
  </si>
  <si>
    <t>Not in labor force</t>
  </si>
  <si>
    <t>In Armed Forces</t>
  </si>
  <si>
    <t>Civilian labor force</t>
  </si>
  <si>
    <t>Employed</t>
  </si>
  <si>
    <t>Unemployed</t>
  </si>
  <si>
    <t>Percent</t>
  </si>
  <si>
    <t>Number</t>
  </si>
  <si>
    <t>Males 16 years and over</t>
  </si>
  <si>
    <t xml:space="preserve"> </t>
  </si>
  <si>
    <t>Females 16 years and over</t>
  </si>
  <si>
    <t>FERTILITY</t>
  </si>
  <si>
    <t>Footnote:</t>
  </si>
  <si>
    <t>[1] Responses of same-sex spouse are edited during processing into the unmarried partner category.  The processing affects several subjects, including family income, nonfamily household income, workers in family, and poverty status.  For more information on how this procedure affects the data, see the definitions for "spouse," "family type," "nonrelatives," "unmarried-partner households," and "nonfamily households" under "Household Type and Relationship” and “Now married, except separated" under “Marital Status” in Appendix B, www.census.gov/prod/cen2010/doc/dct2mp.pdf.</t>
  </si>
  <si>
    <t>Source: U.S. Census Bureau, 2010 Census The Commonwealth of the Northern Mariana Islands</t>
  </si>
  <si>
    <t>Table 3-2. Place of Birth and Reason for Moving to The Commonwealth of the Northern Mariana Islands by Labor Force Status: 2010</t>
  </si>
  <si>
    <t>PLACE OF BIRTH</t>
  </si>
  <si>
    <t>Population 16 years and over</t>
  </si>
  <si>
    <t>REASON FOR MOVING TO THE COMMONWEALTH OF THE NORTHERN MARIANA ISLANDS</t>
  </si>
  <si>
    <t>Population 16 years and over born outside The Commonwealth of the Northern Mariana Islands</t>
  </si>
  <si>
    <t>[1] Asia includes Central Asia, Eastern Asia, Southern Asia, Southeastern Asia, and the Middle East.</t>
  </si>
  <si>
    <t>[2] Oceania includes Australia, New Zealand, Melanesia, Micronesia, Polynesia, and the other U.S. Island Areas in these regions.</t>
  </si>
  <si>
    <t>Table 3-3. Period of Military Service and Service-Connected Disability Rating Status by Labor Force Status: 2010</t>
  </si>
  <si>
    <t>In civilian labor force</t>
  </si>
  <si>
    <t>PERIOD OF MILITARY SERVICE</t>
  </si>
  <si>
    <t>Civilian veterans 18 years and over</t>
  </si>
  <si>
    <t>SERVICE-CONNECTED DISABILITY RATING STATUS</t>
  </si>
  <si>
    <t>Table 3-4. Residence in 2009 by Labor Force Status: 2010</t>
  </si>
  <si>
    <t>RESIDENCE IN 2009</t>
  </si>
  <si>
    <t>Table 3-5. Language Spoken at Home and Frequency of English Usage by Labor Force Status: 2010</t>
  </si>
  <si>
    <t>LANGUAGE SPOKEN AT HOME</t>
  </si>
  <si>
    <t>FREQUENCY OF ENGLISH USAGE</t>
  </si>
  <si>
    <t>[1] People who reported speaking Taiwanese were included in the "Chinese" language category.</t>
  </si>
  <si>
    <t>Table 3-6. Educational Attainment and Sex by Labor Force Status: 2010</t>
  </si>
  <si>
    <t>EDUCATIONAL ATTAINMENT</t>
  </si>
  <si>
    <t>Population 18 years and over</t>
  </si>
  <si>
    <t>Males 18 years and over</t>
  </si>
  <si>
    <t>Females 18 years and over</t>
  </si>
  <si>
    <t>Table 3-7. Vocational Training and Sex by Labor Force Status: 2010</t>
  </si>
  <si>
    <t>VOCATIONAL TRAINING</t>
  </si>
  <si>
    <t xml:space="preserve">Table 3-8. Health Insurance Coverage Status, Disability Status, Sex, and Age by Labor Force Status: 2010 </t>
  </si>
  <si>
    <t>HEALTH INSURANCE COVERAGE STATUS</t>
  </si>
  <si>
    <t>Civilian noninstitutionalized population 16 years and over</t>
  </si>
  <si>
    <t>Male civilian noninstitutionalized population 16 years and over</t>
  </si>
  <si>
    <t>Female civilian noninstitutionalized population 16 years and over</t>
  </si>
  <si>
    <t>DISABILITY STATUS</t>
  </si>
  <si>
    <r>
      <rPr>
        <sz val="8"/>
        <color theme="0"/>
        <rFont val="Times New Roman"/>
        <family val="1"/>
      </rPr>
      <t>...</t>
    </r>
    <r>
      <rPr>
        <sz val="8"/>
        <rFont val="Times New Roman"/>
        <family val="1"/>
      </rPr>
      <t>With health insurance coverage</t>
    </r>
  </si>
  <si>
    <r>
      <rPr>
        <sz val="8"/>
        <color theme="0"/>
        <rFont val="Times New Roman"/>
        <family val="1"/>
      </rPr>
      <t>......</t>
    </r>
    <r>
      <rPr>
        <sz val="8"/>
        <rFont val="Times New Roman"/>
        <family val="1"/>
      </rPr>
      <t>With private health insurance coverage only</t>
    </r>
  </si>
  <si>
    <r>
      <rPr>
        <sz val="8"/>
        <color theme="0"/>
        <rFont val="Times New Roman"/>
        <family val="1"/>
      </rPr>
      <t>......</t>
    </r>
    <r>
      <rPr>
        <sz val="8"/>
        <rFont val="Times New Roman"/>
        <family val="1"/>
      </rPr>
      <t>With public health insurance coverage only</t>
    </r>
  </si>
  <si>
    <r>
      <rPr>
        <sz val="8"/>
        <color theme="0"/>
        <rFont val="Times New Roman"/>
        <family val="1"/>
      </rPr>
      <t>......</t>
    </r>
    <r>
      <rPr>
        <sz val="8"/>
        <rFont val="Times New Roman"/>
        <family val="1"/>
      </rPr>
      <t>With both private and public health insurance coverage</t>
    </r>
  </si>
  <si>
    <r>
      <rPr>
        <sz val="8"/>
        <color theme="0"/>
        <rFont val="Times New Roman"/>
        <family val="1"/>
      </rPr>
      <t>...</t>
    </r>
    <r>
      <rPr>
        <sz val="8"/>
        <rFont val="Times New Roman"/>
        <family val="1"/>
      </rPr>
      <t>Without health insurance coverage</t>
    </r>
  </si>
  <si>
    <r>
      <rPr>
        <sz val="8"/>
        <color theme="0"/>
        <rFont val="Times New Roman"/>
        <family val="1"/>
      </rPr>
      <t>...</t>
    </r>
    <r>
      <rPr>
        <sz val="8"/>
        <rFont val="Times New Roman"/>
        <family val="1"/>
      </rPr>
      <t>Population 16 to 64 years</t>
    </r>
  </si>
  <si>
    <r>
      <rPr>
        <sz val="8"/>
        <color theme="0"/>
        <rFont val="Times New Roman"/>
        <family val="1"/>
      </rPr>
      <t>......</t>
    </r>
    <r>
      <rPr>
        <sz val="8"/>
        <rFont val="Times New Roman"/>
        <family val="1"/>
      </rPr>
      <t>With a disability</t>
    </r>
  </si>
  <si>
    <r>
      <rPr>
        <sz val="8"/>
        <color theme="0"/>
        <rFont val="Times New Roman"/>
        <family val="1"/>
      </rPr>
      <t>......</t>
    </r>
    <r>
      <rPr>
        <sz val="8"/>
        <rFont val="Times New Roman"/>
        <family val="1"/>
      </rPr>
      <t>No disability</t>
    </r>
  </si>
  <si>
    <r>
      <rPr>
        <sz val="8"/>
        <color theme="0"/>
        <rFont val="Times New Roman"/>
        <family val="1"/>
      </rPr>
      <t>...</t>
    </r>
    <r>
      <rPr>
        <sz val="8"/>
        <rFont val="Times New Roman"/>
        <family val="1"/>
      </rPr>
      <t>Males 16 to 64 years</t>
    </r>
  </si>
  <si>
    <r>
      <rPr>
        <sz val="8"/>
        <color theme="0"/>
        <rFont val="Times New Roman"/>
        <family val="1"/>
      </rPr>
      <t>...</t>
    </r>
    <r>
      <rPr>
        <sz val="8"/>
        <rFont val="Times New Roman"/>
        <family val="1"/>
      </rPr>
      <t>Females 16 to 64 years</t>
    </r>
  </si>
  <si>
    <r>
      <rPr>
        <sz val="8"/>
        <color theme="0"/>
        <rFont val="Times New Roman"/>
        <family val="1"/>
      </rPr>
      <t>...</t>
    </r>
    <r>
      <rPr>
        <sz val="8"/>
        <rFont val="Times New Roman"/>
        <family val="1"/>
      </rPr>
      <t>Population 65 years and over</t>
    </r>
  </si>
  <si>
    <r>
      <rPr>
        <sz val="8"/>
        <color theme="0"/>
        <rFont val="Times New Roman"/>
        <family val="1"/>
      </rPr>
      <t>...</t>
    </r>
    <r>
      <rPr>
        <sz val="8"/>
        <rFont val="Times New Roman"/>
        <family val="1"/>
      </rPr>
      <t>Males 65 years and over</t>
    </r>
  </si>
  <si>
    <r>
      <rPr>
        <sz val="8"/>
        <color theme="0"/>
        <rFont val="Times New Roman"/>
        <family val="1"/>
      </rPr>
      <t>...</t>
    </r>
    <r>
      <rPr>
        <sz val="8"/>
        <rFont val="Times New Roman"/>
        <family val="1"/>
      </rPr>
      <t>Females 65 years and over</t>
    </r>
  </si>
  <si>
    <r>
      <rPr>
        <sz val="8"/>
        <color theme="0"/>
        <rFont val="Times New Roman"/>
        <family val="1"/>
      </rPr>
      <t>...</t>
    </r>
    <r>
      <rPr>
        <sz val="8"/>
        <rFont val="Times New Roman"/>
        <family val="1"/>
      </rPr>
      <t>Completed requirements for a vocational training program</t>
    </r>
  </si>
  <si>
    <r>
      <rPr>
        <sz val="8"/>
        <color theme="0"/>
        <rFont val="Times New Roman"/>
        <family val="1"/>
      </rPr>
      <t>......</t>
    </r>
    <r>
      <rPr>
        <sz val="8"/>
        <rFont val="Times New Roman"/>
        <family val="1"/>
      </rPr>
      <t>In The Commonwealth of the Northern Mariana Islands</t>
    </r>
  </si>
  <si>
    <r>
      <rPr>
        <sz val="8"/>
        <color theme="0"/>
        <rFont val="Times New Roman"/>
        <family val="1"/>
      </rPr>
      <t>......</t>
    </r>
    <r>
      <rPr>
        <sz val="8"/>
        <rFont val="Times New Roman"/>
        <family val="1"/>
      </rPr>
      <t>Outside The Commonwealth of the Northern Mariana Islands</t>
    </r>
  </si>
  <si>
    <r>
      <rPr>
        <sz val="8"/>
        <color theme="0"/>
        <rFont val="Times New Roman"/>
        <family val="1"/>
      </rPr>
      <t>...</t>
    </r>
    <r>
      <rPr>
        <sz val="8"/>
        <rFont val="Times New Roman"/>
        <family val="1"/>
      </rPr>
      <t>Did not complete requirements for a vocational training program</t>
    </r>
  </si>
  <si>
    <r>
      <rPr>
        <sz val="8"/>
        <color theme="0"/>
        <rFont val="Times New Roman"/>
        <family val="1"/>
      </rPr>
      <t>...</t>
    </r>
    <r>
      <rPr>
        <sz val="8"/>
        <rFont val="Times New Roman"/>
        <family val="1"/>
      </rPr>
      <t>Less than high school graduate</t>
    </r>
  </si>
  <si>
    <r>
      <rPr>
        <sz val="8"/>
        <color theme="0"/>
        <rFont val="Times New Roman"/>
        <family val="1"/>
      </rPr>
      <t>...</t>
    </r>
    <r>
      <rPr>
        <sz val="8"/>
        <rFont val="Times New Roman"/>
        <family val="1"/>
      </rPr>
      <t>High school graduate, GED, or alternative credential</t>
    </r>
  </si>
  <si>
    <r>
      <rPr>
        <sz val="8"/>
        <color theme="0"/>
        <rFont val="Times New Roman"/>
        <family val="1"/>
      </rPr>
      <t>...</t>
    </r>
    <r>
      <rPr>
        <sz val="8"/>
        <rFont val="Times New Roman"/>
        <family val="1"/>
      </rPr>
      <t>Some college or associate's degree</t>
    </r>
  </si>
  <si>
    <r>
      <rPr>
        <sz val="8"/>
        <color theme="0"/>
        <rFont val="Times New Roman"/>
        <family val="1"/>
      </rPr>
      <t>...</t>
    </r>
    <r>
      <rPr>
        <sz val="8"/>
        <rFont val="Times New Roman"/>
        <family val="1"/>
      </rPr>
      <t>Bachelor's degree or higher</t>
    </r>
  </si>
  <si>
    <r>
      <rPr>
        <sz val="8"/>
        <color theme="0"/>
        <rFont val="Times New Roman"/>
        <family val="1"/>
      </rPr>
      <t>...</t>
    </r>
    <r>
      <rPr>
        <sz val="8"/>
        <rFont val="Times New Roman"/>
        <family val="1"/>
      </rPr>
      <t>Percent high school graduate, GED, or alternative credential or higher</t>
    </r>
  </si>
  <si>
    <r>
      <rPr>
        <sz val="8"/>
        <color theme="0"/>
        <rFont val="Times New Roman"/>
        <family val="1"/>
      </rPr>
      <t>...</t>
    </r>
    <r>
      <rPr>
        <sz val="8"/>
        <rFont val="Times New Roman"/>
        <family val="1"/>
      </rPr>
      <t>Percent bachelor's degree or higher</t>
    </r>
  </si>
  <si>
    <r>
      <rPr>
        <sz val="8"/>
        <color theme="0"/>
        <rFont val="Times New Roman"/>
        <family val="1"/>
      </rPr>
      <t>...</t>
    </r>
    <r>
      <rPr>
        <sz val="8"/>
        <rFont val="Times New Roman"/>
        <family val="1"/>
      </rPr>
      <t>English only</t>
    </r>
  </si>
  <si>
    <r>
      <rPr>
        <sz val="8"/>
        <color theme="0"/>
        <rFont val="Times New Roman"/>
        <family val="1"/>
      </rPr>
      <t>...</t>
    </r>
    <r>
      <rPr>
        <sz val="8"/>
        <rFont val="Times New Roman"/>
        <family val="1"/>
      </rPr>
      <t>Language other than English</t>
    </r>
  </si>
  <si>
    <r>
      <rPr>
        <sz val="8"/>
        <color theme="0"/>
        <rFont val="Times New Roman"/>
        <family val="1"/>
      </rPr>
      <t>......</t>
    </r>
    <r>
      <rPr>
        <sz val="8"/>
        <rFont val="Times New Roman"/>
        <family val="1"/>
      </rPr>
      <t>Chamorro</t>
    </r>
  </si>
  <si>
    <r>
      <rPr>
        <sz val="8"/>
        <color theme="0"/>
        <rFont val="Times New Roman"/>
        <family val="1"/>
      </rPr>
      <t>......</t>
    </r>
    <r>
      <rPr>
        <sz val="8"/>
        <rFont val="Times New Roman"/>
        <family val="1"/>
      </rPr>
      <t>Philippine languages</t>
    </r>
  </si>
  <si>
    <r>
      <rPr>
        <sz val="8"/>
        <color theme="0"/>
        <rFont val="Times New Roman"/>
        <family val="1"/>
      </rPr>
      <t>......</t>
    </r>
    <r>
      <rPr>
        <sz val="8"/>
        <rFont val="Times New Roman"/>
        <family val="1"/>
      </rPr>
      <t>Other Pacific Island languages</t>
    </r>
  </si>
  <si>
    <r>
      <rPr>
        <sz val="8"/>
        <color theme="0"/>
        <rFont val="Times New Roman"/>
        <family val="1"/>
      </rPr>
      <t>......</t>
    </r>
    <r>
      <rPr>
        <sz val="8"/>
        <rFont val="Times New Roman"/>
        <family val="1"/>
      </rPr>
      <t>Asian languages</t>
    </r>
  </si>
  <si>
    <r>
      <rPr>
        <sz val="8"/>
        <color theme="0"/>
        <rFont val="Times New Roman"/>
        <family val="1"/>
      </rPr>
      <t>.........</t>
    </r>
    <r>
      <rPr>
        <sz val="8"/>
        <rFont val="Times New Roman"/>
        <family val="1"/>
      </rPr>
      <t>Chinese [1]</t>
    </r>
  </si>
  <si>
    <r>
      <rPr>
        <sz val="8"/>
        <color theme="0"/>
        <rFont val="Times New Roman"/>
        <family val="1"/>
      </rPr>
      <t>.........</t>
    </r>
    <r>
      <rPr>
        <sz val="8"/>
        <rFont val="Times New Roman"/>
        <family val="1"/>
      </rPr>
      <t>Other Asian languages</t>
    </r>
  </si>
  <si>
    <r>
      <rPr>
        <sz val="8"/>
        <color theme="0"/>
        <rFont val="Times New Roman"/>
        <family val="1"/>
      </rPr>
      <t>......</t>
    </r>
    <r>
      <rPr>
        <sz val="8"/>
        <rFont val="Times New Roman"/>
        <family val="1"/>
      </rPr>
      <t>Other languages</t>
    </r>
  </si>
  <si>
    <r>
      <rPr>
        <sz val="8"/>
        <color theme="0"/>
        <rFont val="Times New Roman"/>
        <family val="1"/>
      </rPr>
      <t>...</t>
    </r>
    <r>
      <rPr>
        <sz val="8"/>
        <rFont val="Times New Roman"/>
        <family val="1"/>
      </rPr>
      <t>Speak other languages</t>
    </r>
  </si>
  <si>
    <r>
      <rPr>
        <sz val="8"/>
        <color theme="0"/>
        <rFont val="Times New Roman"/>
        <family val="1"/>
      </rPr>
      <t>......</t>
    </r>
    <r>
      <rPr>
        <sz val="8"/>
        <rFont val="Times New Roman"/>
        <family val="1"/>
      </rPr>
      <t>Less frequently than English</t>
    </r>
  </si>
  <si>
    <r>
      <rPr>
        <sz val="8"/>
        <color theme="0"/>
        <rFont val="Times New Roman"/>
        <family val="1"/>
      </rPr>
      <t>......</t>
    </r>
    <r>
      <rPr>
        <sz val="8"/>
        <rFont val="Times New Roman"/>
        <family val="1"/>
      </rPr>
      <t>Equally often as English</t>
    </r>
  </si>
  <si>
    <r>
      <rPr>
        <sz val="8"/>
        <color theme="0"/>
        <rFont val="Times New Roman"/>
        <family val="1"/>
      </rPr>
      <t>......</t>
    </r>
    <r>
      <rPr>
        <sz val="8"/>
        <rFont val="Times New Roman"/>
        <family val="1"/>
      </rPr>
      <t>More frequently than English</t>
    </r>
  </si>
  <si>
    <r>
      <rPr>
        <sz val="8"/>
        <color theme="0"/>
        <rFont val="Times New Roman"/>
        <family val="1"/>
      </rPr>
      <t>......</t>
    </r>
    <r>
      <rPr>
        <sz val="8"/>
        <rFont val="Times New Roman"/>
        <family val="1"/>
      </rPr>
      <t>Does not speak English</t>
    </r>
  </si>
  <si>
    <r>
      <rPr>
        <sz val="8"/>
        <color theme="0"/>
        <rFont val="Times New Roman"/>
        <family val="1"/>
      </rPr>
      <t>...</t>
    </r>
    <r>
      <rPr>
        <sz val="8"/>
        <rFont val="Times New Roman"/>
        <family val="1"/>
      </rPr>
      <t>Same house in 2009</t>
    </r>
  </si>
  <si>
    <r>
      <rPr>
        <sz val="8"/>
        <color theme="0"/>
        <rFont val="Times New Roman"/>
        <family val="1"/>
      </rPr>
      <t>......</t>
    </r>
    <r>
      <rPr>
        <sz val="8"/>
        <rFont val="Times New Roman"/>
        <family val="1"/>
      </rPr>
      <t>Same municipality</t>
    </r>
  </si>
  <si>
    <r>
      <rPr>
        <sz val="8"/>
        <color theme="0"/>
        <rFont val="Times New Roman"/>
        <family val="1"/>
      </rPr>
      <t>......</t>
    </r>
    <r>
      <rPr>
        <sz val="8"/>
        <rFont val="Times New Roman"/>
        <family val="1"/>
      </rPr>
      <t>Different municipality</t>
    </r>
  </si>
  <si>
    <r>
      <rPr>
        <sz val="8"/>
        <color theme="0"/>
        <rFont val="Times New Roman"/>
        <family val="1"/>
      </rPr>
      <t>......</t>
    </r>
    <r>
      <rPr>
        <sz val="8"/>
        <rFont val="Times New Roman"/>
        <family val="1"/>
      </rPr>
      <t xml:space="preserve">United States </t>
    </r>
  </si>
  <si>
    <r>
      <rPr>
        <sz val="8"/>
        <color theme="0"/>
        <rFont val="Times New Roman"/>
        <family val="1"/>
      </rPr>
      <t>......</t>
    </r>
    <r>
      <rPr>
        <sz val="8"/>
        <rFont val="Times New Roman"/>
        <family val="1"/>
      </rPr>
      <t>Asia [1]</t>
    </r>
  </si>
  <si>
    <r>
      <rPr>
        <sz val="8"/>
        <color theme="0"/>
        <rFont val="Times New Roman"/>
        <family val="1"/>
      </rPr>
      <t>......</t>
    </r>
    <r>
      <rPr>
        <sz val="8"/>
        <rFont val="Times New Roman"/>
        <family val="1"/>
      </rPr>
      <t>Oceania [2]</t>
    </r>
  </si>
  <si>
    <r>
      <rPr>
        <sz val="8"/>
        <color theme="0"/>
        <rFont val="Times New Roman"/>
        <family val="1"/>
      </rPr>
      <t>......</t>
    </r>
    <r>
      <rPr>
        <sz val="8"/>
        <rFont val="Times New Roman"/>
        <family val="1"/>
      </rPr>
      <t xml:space="preserve">Elsewhere </t>
    </r>
  </si>
  <si>
    <r>
      <rPr>
        <sz val="8"/>
        <color theme="0"/>
        <rFont val="Times New Roman"/>
        <family val="1"/>
      </rPr>
      <t>...</t>
    </r>
    <r>
      <rPr>
        <sz val="8"/>
        <rFont val="Times New Roman"/>
        <family val="1"/>
      </rPr>
      <t>Gulf War (9/2001 or later), no Gulf War (8/1990 to 8/2001), no Vietnam Era</t>
    </r>
  </si>
  <si>
    <r>
      <rPr>
        <sz val="8"/>
        <color theme="0"/>
        <rFont val="Times New Roman"/>
        <family val="1"/>
      </rPr>
      <t>...</t>
    </r>
    <r>
      <rPr>
        <sz val="8"/>
        <rFont val="Times New Roman"/>
        <family val="1"/>
      </rPr>
      <t>Gulf War (9/2001 or later) and Gulf War (8/1990 to 8/2001), no Vietnam Era</t>
    </r>
  </si>
  <si>
    <r>
      <rPr>
        <sz val="8"/>
        <color theme="0"/>
        <rFont val="Times New Roman"/>
        <family val="1"/>
      </rPr>
      <t>...</t>
    </r>
    <r>
      <rPr>
        <sz val="8"/>
        <rFont val="Times New Roman"/>
        <family val="1"/>
      </rPr>
      <t>Gulf War (9/2001 or later), and Gulf War (8/1990 to 8/2001), and Vietnam Era</t>
    </r>
  </si>
  <si>
    <r>
      <rPr>
        <sz val="8"/>
        <color theme="0"/>
        <rFont val="Times New Roman"/>
        <family val="1"/>
      </rPr>
      <t>...</t>
    </r>
    <r>
      <rPr>
        <sz val="8"/>
        <rFont val="Times New Roman"/>
        <family val="1"/>
      </rPr>
      <t>Gulf War (8/1990 to 8/2001), no Vietnam Era</t>
    </r>
  </si>
  <si>
    <r>
      <rPr>
        <sz val="8"/>
        <color theme="0"/>
        <rFont val="Times New Roman"/>
        <family val="1"/>
      </rPr>
      <t>...</t>
    </r>
    <r>
      <rPr>
        <sz val="8"/>
        <rFont val="Times New Roman"/>
        <family val="1"/>
      </rPr>
      <t>Gulf War (8/1990 to 8/2001) and Vietnam Era</t>
    </r>
  </si>
  <si>
    <r>
      <rPr>
        <sz val="8"/>
        <color theme="0"/>
        <rFont val="Times New Roman"/>
        <family val="1"/>
      </rPr>
      <t>...</t>
    </r>
    <r>
      <rPr>
        <sz val="8"/>
        <rFont val="Times New Roman"/>
        <family val="1"/>
      </rPr>
      <t>Vietnam Era, no Korean War, no World War II</t>
    </r>
  </si>
  <si>
    <r>
      <rPr>
        <sz val="8"/>
        <color theme="0"/>
        <rFont val="Times New Roman"/>
        <family val="1"/>
      </rPr>
      <t>...</t>
    </r>
    <r>
      <rPr>
        <sz val="8"/>
        <rFont val="Times New Roman"/>
        <family val="1"/>
      </rPr>
      <t>Vietnam Era and Korean War, no World War II</t>
    </r>
  </si>
  <si>
    <r>
      <rPr>
        <sz val="8"/>
        <color theme="0"/>
        <rFont val="Times New Roman"/>
        <family val="1"/>
      </rPr>
      <t>...</t>
    </r>
    <r>
      <rPr>
        <sz val="8"/>
        <rFont val="Times New Roman"/>
        <family val="1"/>
      </rPr>
      <t>Vietnam Era and Korean War and World War II</t>
    </r>
  </si>
  <si>
    <r>
      <rPr>
        <sz val="8"/>
        <color theme="0"/>
        <rFont val="Times New Roman"/>
        <family val="1"/>
      </rPr>
      <t>...</t>
    </r>
    <r>
      <rPr>
        <sz val="8"/>
        <rFont val="Times New Roman"/>
        <family val="1"/>
      </rPr>
      <t>Korean War, no Vietnam Era, no World War II</t>
    </r>
  </si>
  <si>
    <r>
      <rPr>
        <sz val="8"/>
        <color theme="0"/>
        <rFont val="Times New Roman"/>
        <family val="1"/>
      </rPr>
      <t>...</t>
    </r>
    <r>
      <rPr>
        <sz val="8"/>
        <rFont val="Times New Roman"/>
        <family val="1"/>
      </rPr>
      <t>Korean War and World War II, no Vietnam Era</t>
    </r>
  </si>
  <si>
    <r>
      <rPr>
        <sz val="8"/>
        <color theme="0"/>
        <rFont val="Times New Roman"/>
        <family val="1"/>
      </rPr>
      <t>...</t>
    </r>
    <r>
      <rPr>
        <sz val="8"/>
        <rFont val="Times New Roman"/>
        <family val="1"/>
      </rPr>
      <t>World War II, no Korean War, no Vietnam Era</t>
    </r>
  </si>
  <si>
    <r>
      <rPr>
        <sz val="8"/>
        <color theme="0"/>
        <rFont val="Times New Roman"/>
        <family val="1"/>
      </rPr>
      <t>...</t>
    </r>
    <r>
      <rPr>
        <sz val="8"/>
        <rFont val="Times New Roman"/>
        <family val="1"/>
      </rPr>
      <t>Between Gulf War and Vietnam Era only</t>
    </r>
  </si>
  <si>
    <r>
      <rPr>
        <sz val="8"/>
        <color theme="0"/>
        <rFont val="Times New Roman"/>
        <family val="1"/>
      </rPr>
      <t>...</t>
    </r>
    <r>
      <rPr>
        <sz val="8"/>
        <rFont val="Times New Roman"/>
        <family val="1"/>
      </rPr>
      <t>Between Vietnam Era and Korean War only</t>
    </r>
  </si>
  <si>
    <r>
      <rPr>
        <sz val="8"/>
        <color theme="0"/>
        <rFont val="Times New Roman"/>
        <family val="1"/>
      </rPr>
      <t>...</t>
    </r>
    <r>
      <rPr>
        <sz val="8"/>
        <rFont val="Times New Roman"/>
        <family val="1"/>
      </rPr>
      <t>Between Korean War and World War II only</t>
    </r>
  </si>
  <si>
    <r>
      <rPr>
        <sz val="8"/>
        <color theme="0"/>
        <rFont val="Times New Roman"/>
        <family val="1"/>
      </rPr>
      <t>...</t>
    </r>
    <r>
      <rPr>
        <sz val="8"/>
        <rFont val="Times New Roman"/>
        <family val="1"/>
      </rPr>
      <t>Pre-World War II only</t>
    </r>
  </si>
  <si>
    <r>
      <rPr>
        <sz val="8"/>
        <color theme="0"/>
        <rFont val="Times New Roman"/>
        <family val="1"/>
      </rPr>
      <t>...</t>
    </r>
    <r>
      <rPr>
        <sz val="8"/>
        <rFont val="Times New Roman"/>
        <family val="1"/>
      </rPr>
      <t>Has no service-connected disability rating</t>
    </r>
  </si>
  <si>
    <r>
      <rPr>
        <sz val="8"/>
        <color theme="0"/>
        <rFont val="Times New Roman"/>
        <family val="1"/>
      </rPr>
      <t>...</t>
    </r>
    <r>
      <rPr>
        <sz val="8"/>
        <rFont val="Times New Roman"/>
        <family val="1"/>
      </rPr>
      <t>Has a service-connected disability rating</t>
    </r>
  </si>
  <si>
    <r>
      <rPr>
        <sz val="8"/>
        <color theme="0"/>
        <rFont val="Times New Roman"/>
        <family val="1"/>
      </rPr>
      <t>...</t>
    </r>
    <r>
      <rPr>
        <sz val="8"/>
        <rFont val="Times New Roman"/>
        <family val="1"/>
      </rPr>
      <t xml:space="preserve">Born in The Commonwealth of the Northern Mariana Islands </t>
    </r>
  </si>
  <si>
    <r>
      <rPr>
        <sz val="8"/>
        <color theme="0"/>
        <rFont val="Times New Roman"/>
        <family val="1"/>
      </rPr>
      <t>...</t>
    </r>
    <r>
      <rPr>
        <sz val="8"/>
        <rFont val="Times New Roman"/>
        <family val="1"/>
      </rPr>
      <t xml:space="preserve">Born outside The Commonwealth of the Northern Mariana Islands </t>
    </r>
  </si>
  <si>
    <r>
      <rPr>
        <sz val="8"/>
        <color theme="0"/>
        <rFont val="Times New Roman"/>
        <family val="1"/>
      </rPr>
      <t>...</t>
    </r>
    <r>
      <rPr>
        <sz val="8"/>
        <rFont val="Times New Roman"/>
        <family val="1"/>
      </rPr>
      <t>Employment</t>
    </r>
  </si>
  <si>
    <r>
      <rPr>
        <sz val="8"/>
        <color theme="0"/>
        <rFont val="Times New Roman"/>
        <family val="1"/>
      </rPr>
      <t>...</t>
    </r>
    <r>
      <rPr>
        <sz val="8"/>
        <rFont val="Times New Roman"/>
        <family val="1"/>
      </rPr>
      <t>Military</t>
    </r>
  </si>
  <si>
    <r>
      <rPr>
        <sz val="8"/>
        <color theme="0"/>
        <rFont val="Times New Roman"/>
        <family val="1"/>
      </rPr>
      <t>...</t>
    </r>
    <r>
      <rPr>
        <sz val="8"/>
        <rFont val="Times New Roman"/>
        <family val="1"/>
      </rPr>
      <t>Subsistence activity</t>
    </r>
  </si>
  <si>
    <r>
      <rPr>
        <sz val="8"/>
        <color theme="0"/>
        <rFont val="Times New Roman"/>
        <family val="1"/>
      </rPr>
      <t>...</t>
    </r>
    <r>
      <rPr>
        <sz val="8"/>
        <rFont val="Times New Roman"/>
        <family val="1"/>
      </rPr>
      <t>Missionary activities</t>
    </r>
  </si>
  <si>
    <r>
      <rPr>
        <sz val="8"/>
        <color theme="0"/>
        <rFont val="Times New Roman"/>
        <family val="1"/>
      </rPr>
      <t>...</t>
    </r>
    <r>
      <rPr>
        <sz val="8"/>
        <rFont val="Times New Roman"/>
        <family val="1"/>
      </rPr>
      <t>Moved with spouse or parent</t>
    </r>
  </si>
  <si>
    <r>
      <rPr>
        <sz val="8"/>
        <color theme="0"/>
        <rFont val="Times New Roman"/>
        <family val="1"/>
      </rPr>
      <t>...</t>
    </r>
    <r>
      <rPr>
        <sz val="8"/>
        <rFont val="Times New Roman"/>
        <family val="1"/>
      </rPr>
      <t>To attend school</t>
    </r>
  </si>
  <si>
    <r>
      <rPr>
        <sz val="8"/>
        <color theme="0"/>
        <rFont val="Times New Roman"/>
        <family val="1"/>
      </rPr>
      <t>...</t>
    </r>
    <r>
      <rPr>
        <sz val="8"/>
        <rFont val="Times New Roman"/>
        <family val="1"/>
      </rPr>
      <t xml:space="preserve">Medical </t>
    </r>
  </si>
  <si>
    <r>
      <rPr>
        <sz val="8"/>
        <color theme="0"/>
        <rFont val="Times New Roman"/>
        <family val="1"/>
      </rPr>
      <t>...</t>
    </r>
    <r>
      <rPr>
        <sz val="8"/>
        <rFont val="Times New Roman"/>
        <family val="1"/>
      </rPr>
      <t>Housing</t>
    </r>
  </si>
  <si>
    <r>
      <rPr>
        <sz val="8"/>
        <color theme="0"/>
        <rFont val="Times New Roman"/>
        <family val="1"/>
      </rPr>
      <t>...</t>
    </r>
    <r>
      <rPr>
        <sz val="8"/>
        <rFont val="Times New Roman"/>
        <family val="1"/>
      </rPr>
      <t>Other</t>
    </r>
  </si>
  <si>
    <r>
      <t>MARITAL STATUS</t>
    </r>
    <r>
      <rPr>
        <sz val="8"/>
        <rFont val="Times New Roman"/>
        <family val="1"/>
      </rPr>
      <t xml:space="preserve"> [1]</t>
    </r>
  </si>
  <si>
    <r>
      <rPr>
        <sz val="8"/>
        <color theme="0"/>
        <rFont val="Times New Roman"/>
        <family val="1"/>
      </rPr>
      <t>...</t>
    </r>
    <r>
      <rPr>
        <sz val="8"/>
        <rFont val="Times New Roman"/>
        <family val="1"/>
      </rPr>
      <t>Never married</t>
    </r>
  </si>
  <si>
    <r>
      <rPr>
        <sz val="8"/>
        <color theme="0"/>
        <rFont val="Times New Roman"/>
        <family val="1"/>
      </rPr>
      <t>...</t>
    </r>
    <r>
      <rPr>
        <sz val="8"/>
        <rFont val="Times New Roman"/>
        <family val="1"/>
      </rPr>
      <t>Now married, except separated</t>
    </r>
  </si>
  <si>
    <r>
      <rPr>
        <sz val="8"/>
        <color theme="0"/>
        <rFont val="Times New Roman"/>
        <family val="1"/>
      </rPr>
      <t>...</t>
    </r>
    <r>
      <rPr>
        <sz val="8"/>
        <rFont val="Times New Roman"/>
        <family val="1"/>
      </rPr>
      <t>Separated</t>
    </r>
  </si>
  <si>
    <r>
      <rPr>
        <sz val="8"/>
        <color theme="0"/>
        <rFont val="Times New Roman"/>
        <family val="1"/>
      </rPr>
      <t>...</t>
    </r>
    <r>
      <rPr>
        <sz val="8"/>
        <rFont val="Times New Roman"/>
        <family val="1"/>
      </rPr>
      <t>Widowed</t>
    </r>
  </si>
  <si>
    <r>
      <rPr>
        <sz val="8"/>
        <color theme="0"/>
        <rFont val="Times New Roman"/>
        <family val="1"/>
      </rPr>
      <t>...</t>
    </r>
    <r>
      <rPr>
        <sz val="8"/>
        <rFont val="Times New Roman"/>
        <family val="1"/>
      </rPr>
      <t>Divorced</t>
    </r>
  </si>
  <si>
    <r>
      <rPr>
        <sz val="8"/>
        <color theme="0"/>
        <rFont val="Times New Roman"/>
        <family val="1"/>
      </rPr>
      <t>...</t>
    </r>
    <r>
      <rPr>
        <sz val="8"/>
        <rFont val="Times New Roman"/>
        <family val="1"/>
      </rPr>
      <t>No children ever born</t>
    </r>
  </si>
  <si>
    <r>
      <rPr>
        <sz val="8"/>
        <color theme="0"/>
        <rFont val="Times New Roman"/>
        <family val="1"/>
      </rPr>
      <t>...</t>
    </r>
    <r>
      <rPr>
        <sz val="8"/>
        <rFont val="Times New Roman"/>
        <family val="1"/>
      </rPr>
      <t>1 child ever born</t>
    </r>
  </si>
  <si>
    <r>
      <rPr>
        <sz val="8"/>
        <color theme="0"/>
        <rFont val="Times New Roman"/>
        <family val="1"/>
      </rPr>
      <t>...</t>
    </r>
    <r>
      <rPr>
        <sz val="8"/>
        <rFont val="Times New Roman"/>
        <family val="1"/>
      </rPr>
      <t>2 children ever born</t>
    </r>
  </si>
  <si>
    <r>
      <rPr>
        <sz val="8"/>
        <color theme="0"/>
        <rFont val="Times New Roman"/>
        <family val="1"/>
      </rPr>
      <t>...</t>
    </r>
    <r>
      <rPr>
        <sz val="8"/>
        <rFont val="Times New Roman"/>
        <family val="1"/>
      </rPr>
      <t>3 children ever born</t>
    </r>
  </si>
  <si>
    <r>
      <rPr>
        <sz val="8"/>
        <color theme="0"/>
        <rFont val="Times New Roman"/>
        <family val="1"/>
      </rPr>
      <t>...</t>
    </r>
    <r>
      <rPr>
        <sz val="8"/>
        <rFont val="Times New Roman"/>
        <family val="1"/>
      </rPr>
      <t>4 children ever born</t>
    </r>
  </si>
  <si>
    <r>
      <rPr>
        <sz val="8"/>
        <color theme="0"/>
        <rFont val="Times New Roman"/>
        <family val="1"/>
      </rPr>
      <t>...</t>
    </r>
    <r>
      <rPr>
        <sz val="8"/>
        <rFont val="Times New Roman"/>
        <family val="1"/>
      </rPr>
      <t>5 or more children ever born</t>
    </r>
  </si>
  <si>
    <t>Not in LF</t>
  </si>
  <si>
    <r>
      <rPr>
        <sz val="8"/>
        <color theme="0"/>
        <rFont val="Times New Roman"/>
        <family val="1"/>
      </rPr>
      <t>...</t>
    </r>
    <r>
      <rPr>
        <sz val="8"/>
        <rFont val="Times New Roman"/>
        <family val="1"/>
      </rPr>
      <t>Different house in CNMI in 2009</t>
    </r>
  </si>
  <si>
    <r>
      <rPr>
        <sz val="8"/>
        <color theme="0"/>
        <rFont val="Times New Roman"/>
        <family val="1"/>
      </rPr>
      <t>...</t>
    </r>
    <r>
      <rPr>
        <sz val="8"/>
        <rFont val="Times New Roman"/>
        <family val="1"/>
      </rPr>
      <t>Outside CNMI in 2009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</si>
</sst>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theme="1"/>
      <name val="Calibri"/>
      <family val="2"/>
      <scheme val="minor"/>
    </font>
    <font>
      <sz val="8"/>
      <color theme="0"/>
      <name val="Times New Roman"/>
      <family val="1"/>
    </font>
    <font>
      <sz val="8"/>
      <name val="Times New Roman"/>
      <family val="1"/>
    </font>
    <font>
      <b/>
      <sz val="8"/>
      <name val="Times New Roman"/>
      <family val="1"/>
    </font>
    <font>
      <i/>
      <sz val="8"/>
      <name val="Times New Roman"/>
      <family val="1"/>
    </font>
    <font>
      <sz val="6"/>
      <name val="Times New Roman"/>
      <family val="1"/>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top style="thin">
        <color auto="1"/>
      </top>
      <bottom/>
      <diagonal/>
    </border>
    <border>
      <left/>
      <right style="thin">
        <color indexed="64"/>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indexed="64"/>
      </right>
      <top/>
      <bottom/>
      <diagonal/>
    </border>
    <border>
      <left/>
      <right/>
      <top/>
      <bottom style="thin">
        <color indexed="64"/>
      </bottom>
      <diagonal/>
    </border>
    <border>
      <left/>
      <right style="thin">
        <color auto="1"/>
      </right>
      <top/>
      <bottom style="thin">
        <color auto="1"/>
      </bottom>
      <diagonal/>
    </border>
    <border>
      <left style="thin">
        <color auto="1"/>
      </left>
      <right/>
      <top/>
      <bottom/>
      <diagonal/>
    </border>
    <border>
      <left style="thin">
        <color auto="1"/>
      </left>
      <right/>
      <top/>
      <bottom style="thin">
        <color indexed="64"/>
      </bottom>
      <diagonal/>
    </border>
    <border>
      <left/>
      <right/>
      <top style="thin">
        <color auto="1"/>
      </top>
      <bottom/>
      <diagonal/>
    </border>
  </borders>
  <cellStyleXfs count="1">
    <xf numFmtId="0" fontId="0" fillId="0" borderId="0"/>
  </cellStyleXfs>
  <cellXfs count="73">
    <xf numFmtId="0" fontId="0" fillId="0" borderId="0" xfId="0"/>
    <xf numFmtId="0" fontId="1" fillId="0" borderId="0" xfId="0" applyFont="1"/>
    <xf numFmtId="0" fontId="2" fillId="0" borderId="0" xfId="0" applyFont="1"/>
    <xf numFmtId="0" fontId="2" fillId="0" borderId="1" xfId="0" applyFont="1" applyBorder="1" applyAlignment="1">
      <alignment horizontal="center" vertical="center"/>
    </xf>
    <xf numFmtId="0" fontId="2" fillId="0" borderId="1" xfId="0" applyFont="1" applyBorder="1" applyAlignment="1">
      <alignment horizontal="right"/>
    </xf>
    <xf numFmtId="0" fontId="2" fillId="0" borderId="13" xfId="0" applyFont="1" applyBorder="1" applyAlignment="1">
      <alignment horizontal="center"/>
    </xf>
    <xf numFmtId="0" fontId="2" fillId="0" borderId="0" xfId="0" applyFont="1" applyAlignment="1">
      <alignment horizontal="center"/>
    </xf>
    <xf numFmtId="0" fontId="2" fillId="0" borderId="1" xfId="0" applyFont="1" applyBorder="1"/>
    <xf numFmtId="0" fontId="2" fillId="0" borderId="14" xfId="0" applyFont="1" applyBorder="1" applyAlignment="1">
      <alignment horizontal="center"/>
    </xf>
    <xf numFmtId="0" fontId="2" fillId="0" borderId="5" xfId="0" applyFont="1" applyBorder="1" applyAlignment="1">
      <alignment horizontal="right" wrapText="1"/>
    </xf>
    <xf numFmtId="0" fontId="2" fillId="0" borderId="5" xfId="0" applyFont="1" applyBorder="1" applyAlignment="1">
      <alignment horizontal="right" wrapText="1"/>
    </xf>
    <xf numFmtId="0" fontId="2" fillId="0" borderId="8" xfId="0" applyFont="1" applyBorder="1" applyAlignment="1">
      <alignment horizontal="right" wrapText="1"/>
    </xf>
    <xf numFmtId="0" fontId="2" fillId="0" borderId="8" xfId="0" applyFont="1" applyBorder="1" applyAlignment="1">
      <alignment horizontal="right" wrapText="1"/>
    </xf>
    <xf numFmtId="0" fontId="2" fillId="0" borderId="1" xfId="0" applyFont="1" applyBorder="1" applyAlignment="1">
      <alignment horizontal="right" wrapText="1"/>
    </xf>
    <xf numFmtId="0" fontId="3" fillId="0" borderId="5" xfId="0" applyFont="1" applyBorder="1"/>
    <xf numFmtId="3" fontId="2" fillId="0" borderId="13" xfId="0" applyNumberFormat="1" applyFont="1" applyBorder="1"/>
    <xf numFmtId="3" fontId="2" fillId="0" borderId="0" xfId="0" applyNumberFormat="1" applyFont="1"/>
    <xf numFmtId="3" fontId="2" fillId="0" borderId="10" xfId="0" applyNumberFormat="1" applyFont="1" applyBorder="1"/>
    <xf numFmtId="0" fontId="2" fillId="0" borderId="9" xfId="0" applyFont="1" applyBorder="1"/>
    <xf numFmtId="0" fontId="2" fillId="0" borderId="9" xfId="0" applyFont="1" applyBorder="1" applyAlignment="1">
      <alignment horizontal="left"/>
    </xf>
    <xf numFmtId="0" fontId="3" fillId="0" borderId="9" xfId="0" applyFont="1" applyBorder="1"/>
    <xf numFmtId="3" fontId="2" fillId="0" borderId="13" xfId="0" applyNumberFormat="1" applyFont="1" applyBorder="1" applyAlignment="1">
      <alignment horizontal="right"/>
    </xf>
    <xf numFmtId="0" fontId="2" fillId="0" borderId="8" xfId="0" applyFont="1" applyBorder="1" applyAlignment="1">
      <alignment horizontal="left"/>
    </xf>
    <xf numFmtId="3" fontId="2" fillId="0" borderId="14" xfId="0" applyNumberFormat="1" applyFont="1" applyBorder="1"/>
    <xf numFmtId="3" fontId="2" fillId="0" borderId="11" xfId="0" applyNumberFormat="1" applyFont="1" applyBorder="1"/>
    <xf numFmtId="3" fontId="2" fillId="0" borderId="12" xfId="0" applyNumberFormat="1" applyFont="1" applyBorder="1"/>
    <xf numFmtId="0" fontId="2" fillId="0" borderId="0" xfId="0" applyFont="1" applyAlignment="1">
      <alignment horizontal="left" wrapText="1"/>
    </xf>
    <xf numFmtId="0" fontId="2" fillId="0" borderId="0" xfId="0" applyFont="1" applyAlignment="1">
      <alignment wrapText="1"/>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righ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0" xfId="0" applyFont="1" applyAlignment="1">
      <alignment horizontal="right"/>
    </xf>
    <xf numFmtId="3" fontId="2" fillId="0" borderId="6" xfId="0" applyNumberFormat="1" applyFont="1" applyBorder="1"/>
    <xf numFmtId="3" fontId="2" fillId="0" borderId="15" xfId="0" applyNumberFormat="1" applyFont="1" applyBorder="1"/>
    <xf numFmtId="164" fontId="2" fillId="0" borderId="15" xfId="0" applyNumberFormat="1" applyFont="1" applyBorder="1"/>
    <xf numFmtId="164" fontId="2" fillId="0" borderId="0" xfId="0" applyNumberFormat="1" applyFont="1"/>
    <xf numFmtId="3" fontId="2" fillId="0" borderId="7" xfId="0" applyNumberFormat="1" applyFont="1" applyBorder="1"/>
    <xf numFmtId="3" fontId="4" fillId="0" borderId="0" xfId="0" applyNumberFormat="1" applyFont="1"/>
    <xf numFmtId="0" fontId="2" fillId="0" borderId="9" xfId="0" applyFont="1" applyBorder="1" applyAlignment="1">
      <alignment horizontal="left" indent="1"/>
    </xf>
    <xf numFmtId="164" fontId="2" fillId="0" borderId="11" xfId="0" applyNumberFormat="1" applyFont="1" applyBorder="1"/>
    <xf numFmtId="164" fontId="2" fillId="0" borderId="13" xfId="0" applyNumberFormat="1" applyFont="1" applyBorder="1"/>
    <xf numFmtId="164" fontId="2" fillId="0" borderId="10" xfId="0" applyNumberFormat="1" applyFont="1" applyBorder="1"/>
    <xf numFmtId="164" fontId="2" fillId="0" borderId="14" xfId="0" applyNumberFormat="1" applyFont="1" applyBorder="1"/>
    <xf numFmtId="164" fontId="2" fillId="0" borderId="12" xfId="0" applyNumberFormat="1" applyFont="1" applyBorder="1"/>
    <xf numFmtId="0" fontId="2" fillId="0" borderId="9" xfId="0" applyFont="1" applyBorder="1" applyAlignment="1">
      <alignment horizontal="left" indent="2"/>
    </xf>
    <xf numFmtId="0" fontId="1" fillId="0" borderId="0" xfId="0" applyFont="1" applyAlignment="1">
      <alignment horizontal="left"/>
    </xf>
    <xf numFmtId="3" fontId="1" fillId="0" borderId="0" xfId="0" applyNumberFormat="1" applyFont="1"/>
    <xf numFmtId="0" fontId="2" fillId="0" borderId="0" xfId="0" applyFont="1" applyAlignment="1">
      <alignment wrapText="1"/>
    </xf>
    <xf numFmtId="0" fontId="2" fillId="0" borderId="0" xfId="0" applyFont="1"/>
    <xf numFmtId="0" fontId="3" fillId="0" borderId="0" xfId="0" applyFont="1"/>
    <xf numFmtId="0" fontId="2" fillId="0" borderId="0" xfId="0" applyFont="1" applyAlignment="1">
      <alignment horizontal="left"/>
    </xf>
    <xf numFmtId="0" fontId="2" fillId="0" borderId="5" xfId="0" applyFont="1" applyBorder="1" applyAlignment="1">
      <alignment horizontal="center" wrapText="1"/>
    </xf>
    <xf numFmtId="0" fontId="2" fillId="0" borderId="8" xfId="0" applyFont="1" applyBorder="1" applyAlignment="1">
      <alignment wrapText="1"/>
    </xf>
    <xf numFmtId="49" fontId="2" fillId="0" borderId="9" xfId="0" applyNumberFormat="1" applyFont="1" applyBorder="1" applyAlignment="1">
      <alignment horizontal="left"/>
    </xf>
    <xf numFmtId="0" fontId="3" fillId="0" borderId="9" xfId="0" applyFont="1" applyBorder="1" applyAlignment="1">
      <alignment wrapText="1"/>
    </xf>
    <xf numFmtId="0" fontId="2" fillId="0" borderId="9" xfId="0" applyFont="1" applyBorder="1" applyAlignment="1">
      <alignment wrapText="1"/>
    </xf>
    <xf numFmtId="0" fontId="2" fillId="0" borderId="0" xfId="0" applyFont="1" applyAlignment="1">
      <alignment horizontal="left" wrapText="1"/>
    </xf>
    <xf numFmtId="0" fontId="2" fillId="0" borderId="13" xfId="0" applyFont="1" applyBorder="1" applyAlignment="1">
      <alignment horizontal="center" wrapText="1"/>
    </xf>
    <xf numFmtId="0" fontId="5" fillId="0" borderId="1" xfId="0" applyFont="1" applyBorder="1" applyAlignment="1">
      <alignment horizontal="center" vertical="center"/>
    </xf>
    <xf numFmtId="0" fontId="5" fillId="0" borderId="1" xfId="0" applyFont="1" applyBorder="1" applyAlignment="1">
      <alignment horizontal="right"/>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right" wrapText="1"/>
    </xf>
    <xf numFmtId="0" fontId="5" fillId="0" borderId="1" xfId="0" applyFont="1" applyBorder="1"/>
    <xf numFmtId="0" fontId="5" fillId="0" borderId="1" xfId="0" applyFont="1" applyBorder="1" applyAlignment="1">
      <alignment horizontal="right" wrapText="1"/>
    </xf>
    <xf numFmtId="0" fontId="5" fillId="0" borderId="5" xfId="0" applyFont="1" applyBorder="1" applyAlignment="1">
      <alignment horizontal="right"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righ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A20F5-C215-4E56-90DC-6D657B393ECB}">
  <dimension ref="A1:L35"/>
  <sheetViews>
    <sheetView tabSelected="1" view="pageBreakPreview" zoomScale="110" zoomScaleNormal="100" zoomScaleSheetLayoutView="110" workbookViewId="0">
      <pane xSplit="1" ySplit="8" topLeftCell="B9" activePane="bottomRight" state="frozen"/>
      <selection sqref="A1:XFD1048576"/>
      <selection pane="topRight" sqref="A1:XFD1048576"/>
      <selection pane="bottomLeft" sqref="A1:XFD1048576"/>
      <selection pane="bottomRight" activeCell="G11" sqref="G11"/>
    </sheetView>
  </sheetViews>
  <sheetFormatPr defaultColWidth="9.109375" defaultRowHeight="10.199999999999999" x14ac:dyDescent="0.2"/>
  <cols>
    <col min="1" max="1" width="21.77734375" style="2" customWidth="1"/>
    <col min="2" max="9" width="8.21875" style="2" customWidth="1"/>
    <col min="10" max="16384" width="9.109375" style="2"/>
  </cols>
  <sheetData>
    <row r="1" spans="1:12" s="1" customFormat="1" ht="0.9" customHeight="1" x14ac:dyDescent="0.2">
      <c r="A1" s="1" t="s">
        <v>0</v>
      </c>
    </row>
    <row r="2" spans="1:12" ht="12" customHeight="1" x14ac:dyDescent="0.2">
      <c r="A2" s="2" t="s">
        <v>1</v>
      </c>
    </row>
    <row r="3" spans="1:12" ht="12" customHeight="1" x14ac:dyDescent="0.2">
      <c r="A3" s="2" t="s">
        <v>2</v>
      </c>
    </row>
    <row r="4" spans="1:12" ht="12" customHeight="1" x14ac:dyDescent="0.2"/>
    <row r="5" spans="1:12" x14ac:dyDescent="0.2">
      <c r="A5" s="3" t="s">
        <v>3</v>
      </c>
      <c r="B5" s="4" t="s">
        <v>4</v>
      </c>
      <c r="C5" s="28" t="s">
        <v>5</v>
      </c>
      <c r="D5" s="29"/>
      <c r="E5" s="29"/>
      <c r="F5" s="29"/>
      <c r="G5" s="29"/>
      <c r="H5" s="30"/>
      <c r="I5" s="31" t="s">
        <v>6</v>
      </c>
    </row>
    <row r="6" spans="1:12" x14ac:dyDescent="0.2">
      <c r="A6" s="7"/>
      <c r="B6" s="4"/>
      <c r="C6" s="31" t="s">
        <v>7</v>
      </c>
      <c r="D6" s="28" t="s">
        <v>8</v>
      </c>
      <c r="E6" s="29"/>
      <c r="F6" s="29"/>
      <c r="G6" s="29"/>
      <c r="H6" s="30"/>
      <c r="I6" s="31"/>
    </row>
    <row r="7" spans="1:12" x14ac:dyDescent="0.2">
      <c r="A7" s="7"/>
      <c r="B7" s="4"/>
      <c r="C7" s="31"/>
      <c r="D7" s="10"/>
      <c r="E7" s="10"/>
      <c r="F7" s="9" t="s">
        <v>9</v>
      </c>
      <c r="G7" s="32" t="s">
        <v>10</v>
      </c>
      <c r="H7" s="33"/>
      <c r="I7" s="31"/>
    </row>
    <row r="8" spans="1:12" x14ac:dyDescent="0.2">
      <c r="A8" s="7"/>
      <c r="B8" s="4"/>
      <c r="C8" s="31"/>
      <c r="D8" s="12" t="s">
        <v>4</v>
      </c>
      <c r="E8" s="12" t="s">
        <v>11</v>
      </c>
      <c r="F8" s="11"/>
      <c r="G8" s="13" t="s">
        <v>12</v>
      </c>
      <c r="H8" s="13" t="s">
        <v>11</v>
      </c>
      <c r="I8" s="31"/>
      <c r="J8" s="34"/>
      <c r="K8" s="34"/>
      <c r="L8" s="34"/>
    </row>
    <row r="9" spans="1:12" ht="12" customHeight="1" x14ac:dyDescent="0.2">
      <c r="A9" s="20" t="s">
        <v>123</v>
      </c>
      <c r="B9" s="16"/>
      <c r="C9" s="16"/>
      <c r="D9" s="16"/>
      <c r="E9" s="16"/>
      <c r="F9" s="16"/>
      <c r="G9" s="16"/>
      <c r="H9" s="38"/>
      <c r="I9" s="17"/>
    </row>
    <row r="10" spans="1:12" ht="12" customHeight="1" x14ac:dyDescent="0.2">
      <c r="A10" s="18" t="s">
        <v>13</v>
      </c>
      <c r="B10" s="16">
        <v>19909</v>
      </c>
      <c r="C10" s="16">
        <v>15</v>
      </c>
      <c r="D10" s="16">
        <f>F10+G10</f>
        <v>15455</v>
      </c>
      <c r="E10" s="38">
        <f>D10*100/B10</f>
        <v>77.628208347983318</v>
      </c>
      <c r="F10" s="16">
        <v>13962</v>
      </c>
      <c r="G10" s="16">
        <v>1493</v>
      </c>
      <c r="H10" s="38">
        <f>G10*100/D10</f>
        <v>9.660304108702686</v>
      </c>
      <c r="I10" s="17">
        <v>4439</v>
      </c>
    </row>
    <row r="11" spans="1:12" ht="12" customHeight="1" x14ac:dyDescent="0.2">
      <c r="A11" s="19" t="s">
        <v>124</v>
      </c>
      <c r="B11" s="16">
        <v>7191</v>
      </c>
      <c r="C11" s="16">
        <v>7</v>
      </c>
      <c r="D11" s="16">
        <f t="shared" ref="D11:D31" si="0">F11+G11</f>
        <v>4849</v>
      </c>
      <c r="E11" s="38">
        <f t="shared" ref="E11:E31" si="1">D11*100/B11</f>
        <v>67.431511611736894</v>
      </c>
      <c r="F11" s="16">
        <v>4084</v>
      </c>
      <c r="G11" s="16">
        <v>765</v>
      </c>
      <c r="H11" s="38">
        <f t="shared" ref="H11:H31" si="2">G11*100/D11</f>
        <v>15.776448752320066</v>
      </c>
      <c r="I11" s="17">
        <v>2335</v>
      </c>
    </row>
    <row r="12" spans="1:12" ht="12" customHeight="1" x14ac:dyDescent="0.2">
      <c r="A12" s="19" t="s">
        <v>125</v>
      </c>
      <c r="B12" s="16">
        <v>10765</v>
      </c>
      <c r="C12" s="16">
        <v>8</v>
      </c>
      <c r="D12" s="16">
        <f t="shared" si="0"/>
        <v>9032</v>
      </c>
      <c r="E12" s="38">
        <f t="shared" si="1"/>
        <v>83.901532745006961</v>
      </c>
      <c r="F12" s="16">
        <v>8453</v>
      </c>
      <c r="G12" s="16">
        <v>579</v>
      </c>
      <c r="H12" s="38">
        <f t="shared" si="2"/>
        <v>6.4105403011514612</v>
      </c>
      <c r="I12" s="17">
        <v>1725</v>
      </c>
    </row>
    <row r="13" spans="1:12" ht="12" customHeight="1" x14ac:dyDescent="0.2">
      <c r="A13" s="19" t="s">
        <v>126</v>
      </c>
      <c r="B13" s="16">
        <v>864</v>
      </c>
      <c r="C13" s="16">
        <v>0</v>
      </c>
      <c r="D13" s="16">
        <f t="shared" si="0"/>
        <v>765</v>
      </c>
      <c r="E13" s="38">
        <f t="shared" si="1"/>
        <v>88.541666666666671</v>
      </c>
      <c r="F13" s="16">
        <v>691</v>
      </c>
      <c r="G13" s="16">
        <v>74</v>
      </c>
      <c r="H13" s="38">
        <f t="shared" si="2"/>
        <v>9.6732026143790844</v>
      </c>
      <c r="I13" s="17">
        <v>99</v>
      </c>
    </row>
    <row r="14" spans="1:12" ht="12" customHeight="1" x14ac:dyDescent="0.2">
      <c r="A14" s="19" t="s">
        <v>127</v>
      </c>
      <c r="B14" s="16">
        <v>395</v>
      </c>
      <c r="C14" s="16">
        <v>0</v>
      </c>
      <c r="D14" s="16">
        <f t="shared" si="0"/>
        <v>275</v>
      </c>
      <c r="E14" s="38">
        <f t="shared" si="1"/>
        <v>69.620253164556956</v>
      </c>
      <c r="F14" s="16">
        <v>251</v>
      </c>
      <c r="G14" s="16">
        <v>24</v>
      </c>
      <c r="H14" s="38">
        <f t="shared" si="2"/>
        <v>8.7272727272727266</v>
      </c>
      <c r="I14" s="17">
        <v>120</v>
      </c>
    </row>
    <row r="15" spans="1:12" ht="12" customHeight="1" x14ac:dyDescent="0.2">
      <c r="A15" s="19" t="s">
        <v>128</v>
      </c>
      <c r="B15" s="16">
        <v>694</v>
      </c>
      <c r="C15" s="16">
        <v>0</v>
      </c>
      <c r="D15" s="16">
        <f t="shared" si="0"/>
        <v>534</v>
      </c>
      <c r="E15" s="38">
        <f t="shared" si="1"/>
        <v>76.945244956772328</v>
      </c>
      <c r="F15" s="16">
        <v>483</v>
      </c>
      <c r="G15" s="16">
        <v>51</v>
      </c>
      <c r="H15" s="38">
        <f t="shared" si="2"/>
        <v>9.5505617977528097</v>
      </c>
      <c r="I15" s="17">
        <v>160</v>
      </c>
    </row>
    <row r="16" spans="1:12" ht="12" customHeight="1" x14ac:dyDescent="0.2">
      <c r="A16" s="41"/>
      <c r="B16" s="16" t="s">
        <v>14</v>
      </c>
      <c r="C16" s="16" t="s">
        <v>14</v>
      </c>
      <c r="D16" s="16"/>
      <c r="E16" s="38"/>
      <c r="F16" s="16"/>
      <c r="G16" s="16"/>
      <c r="H16" s="38"/>
      <c r="I16" s="17" t="s">
        <v>14</v>
      </c>
    </row>
    <row r="17" spans="1:9" ht="12" customHeight="1" x14ac:dyDescent="0.2">
      <c r="A17" s="18" t="s">
        <v>15</v>
      </c>
      <c r="B17" s="16">
        <v>18770</v>
      </c>
      <c r="C17" s="16">
        <v>4</v>
      </c>
      <c r="D17" s="16">
        <f t="shared" si="0"/>
        <v>12494</v>
      </c>
      <c r="E17" s="38">
        <f t="shared" si="1"/>
        <v>66.563665423548215</v>
      </c>
      <c r="F17" s="16">
        <v>10864</v>
      </c>
      <c r="G17" s="16">
        <v>1630</v>
      </c>
      <c r="H17" s="38">
        <f t="shared" si="2"/>
        <v>13.046262205858811</v>
      </c>
      <c r="I17" s="17">
        <v>6272</v>
      </c>
    </row>
    <row r="18" spans="1:9" ht="12" customHeight="1" x14ac:dyDescent="0.2">
      <c r="A18" s="19" t="s">
        <v>124</v>
      </c>
      <c r="B18" s="16">
        <v>7206</v>
      </c>
      <c r="C18" s="16">
        <v>3</v>
      </c>
      <c r="D18" s="16">
        <f t="shared" si="0"/>
        <v>4641</v>
      </c>
      <c r="E18" s="38">
        <f t="shared" si="1"/>
        <v>64.404662781015816</v>
      </c>
      <c r="F18" s="16">
        <v>3883</v>
      </c>
      <c r="G18" s="16">
        <v>758</v>
      </c>
      <c r="H18" s="38">
        <f t="shared" si="2"/>
        <v>16.332686920922214</v>
      </c>
      <c r="I18" s="17">
        <v>2562</v>
      </c>
    </row>
    <row r="19" spans="1:9" ht="12" customHeight="1" x14ac:dyDescent="0.2">
      <c r="A19" s="19" t="s">
        <v>125</v>
      </c>
      <c r="B19" s="16">
        <v>8819</v>
      </c>
      <c r="C19" s="16">
        <v>1</v>
      </c>
      <c r="D19" s="16">
        <f t="shared" si="0"/>
        <v>6086</v>
      </c>
      <c r="E19" s="38">
        <f t="shared" si="1"/>
        <v>69.010091847148203</v>
      </c>
      <c r="F19" s="16">
        <v>5419</v>
      </c>
      <c r="G19" s="16">
        <v>667</v>
      </c>
      <c r="H19" s="38">
        <f t="shared" si="2"/>
        <v>10.959579362471246</v>
      </c>
      <c r="I19" s="17">
        <v>2732</v>
      </c>
    </row>
    <row r="20" spans="1:9" ht="12" customHeight="1" x14ac:dyDescent="0.2">
      <c r="A20" s="19" t="s">
        <v>126</v>
      </c>
      <c r="B20" s="16">
        <v>720</v>
      </c>
      <c r="C20" s="16">
        <v>0</v>
      </c>
      <c r="D20" s="16">
        <f t="shared" si="0"/>
        <v>586</v>
      </c>
      <c r="E20" s="38">
        <f t="shared" si="1"/>
        <v>81.388888888888886</v>
      </c>
      <c r="F20" s="16">
        <v>522</v>
      </c>
      <c r="G20" s="16">
        <v>64</v>
      </c>
      <c r="H20" s="38">
        <f t="shared" si="2"/>
        <v>10.921501706484642</v>
      </c>
      <c r="I20" s="17">
        <v>134</v>
      </c>
    </row>
    <row r="21" spans="1:9" ht="12" customHeight="1" x14ac:dyDescent="0.2">
      <c r="A21" s="19" t="s">
        <v>127</v>
      </c>
      <c r="B21" s="16">
        <v>1158</v>
      </c>
      <c r="C21" s="16">
        <v>0</v>
      </c>
      <c r="D21" s="16">
        <f t="shared" si="0"/>
        <v>537</v>
      </c>
      <c r="E21" s="38">
        <f t="shared" si="1"/>
        <v>46.373056994818654</v>
      </c>
      <c r="F21" s="16">
        <v>469</v>
      </c>
      <c r="G21" s="16">
        <v>68</v>
      </c>
      <c r="H21" s="38">
        <f t="shared" si="2"/>
        <v>12.662942271880819</v>
      </c>
      <c r="I21" s="17">
        <v>621</v>
      </c>
    </row>
    <row r="22" spans="1:9" ht="12" customHeight="1" x14ac:dyDescent="0.2">
      <c r="A22" s="19" t="s">
        <v>128</v>
      </c>
      <c r="B22" s="16">
        <v>867</v>
      </c>
      <c r="C22" s="16">
        <v>0</v>
      </c>
      <c r="D22" s="16">
        <f t="shared" si="0"/>
        <v>644</v>
      </c>
      <c r="E22" s="38">
        <f t="shared" si="1"/>
        <v>74.279123414071506</v>
      </c>
      <c r="F22" s="16">
        <v>571</v>
      </c>
      <c r="G22" s="16">
        <v>73</v>
      </c>
      <c r="H22" s="38">
        <f t="shared" si="2"/>
        <v>11.335403726708075</v>
      </c>
      <c r="I22" s="17">
        <v>223</v>
      </c>
    </row>
    <row r="23" spans="1:9" ht="12" customHeight="1" x14ac:dyDescent="0.2">
      <c r="A23" s="18"/>
      <c r="B23" s="16" t="s">
        <v>14</v>
      </c>
      <c r="C23" s="16" t="s">
        <v>14</v>
      </c>
      <c r="D23" s="16"/>
      <c r="E23" s="38"/>
      <c r="F23" s="16"/>
      <c r="G23" s="16"/>
      <c r="H23" s="38"/>
      <c r="I23" s="17" t="s">
        <v>14</v>
      </c>
    </row>
    <row r="24" spans="1:9" ht="12" customHeight="1" x14ac:dyDescent="0.2">
      <c r="A24" s="20" t="s">
        <v>16</v>
      </c>
      <c r="B24" s="16" t="s">
        <v>14</v>
      </c>
      <c r="C24" s="16" t="s">
        <v>14</v>
      </c>
      <c r="D24" s="16"/>
      <c r="E24" s="38"/>
      <c r="F24" s="16"/>
      <c r="G24" s="16"/>
      <c r="H24" s="38"/>
      <c r="I24" s="17" t="s">
        <v>14</v>
      </c>
    </row>
    <row r="25" spans="1:9" ht="12" customHeight="1" x14ac:dyDescent="0.2">
      <c r="A25" s="18" t="s">
        <v>15</v>
      </c>
      <c r="B25" s="16">
        <v>18770</v>
      </c>
      <c r="C25" s="16">
        <v>4</v>
      </c>
      <c r="D25" s="16">
        <f t="shared" si="0"/>
        <v>12494</v>
      </c>
      <c r="E25" s="38">
        <f t="shared" si="1"/>
        <v>66.563665423548215</v>
      </c>
      <c r="F25" s="16">
        <v>10864</v>
      </c>
      <c r="G25" s="16">
        <v>1630</v>
      </c>
      <c r="H25" s="38">
        <f t="shared" si="2"/>
        <v>13.046262205858811</v>
      </c>
      <c r="I25" s="17">
        <v>6272</v>
      </c>
    </row>
    <row r="26" spans="1:9" ht="12" customHeight="1" x14ac:dyDescent="0.2">
      <c r="A26" s="19" t="s">
        <v>129</v>
      </c>
      <c r="B26" s="16">
        <v>5208</v>
      </c>
      <c r="C26" s="16">
        <v>2</v>
      </c>
      <c r="D26" s="16">
        <f t="shared" si="0"/>
        <v>3289</v>
      </c>
      <c r="E26" s="38">
        <f t="shared" si="1"/>
        <v>63.152841781874038</v>
      </c>
      <c r="F26" s="16">
        <v>2827</v>
      </c>
      <c r="G26" s="16">
        <v>462</v>
      </c>
      <c r="H26" s="38">
        <f t="shared" si="2"/>
        <v>14.046822742474916</v>
      </c>
      <c r="I26" s="17">
        <v>1917</v>
      </c>
    </row>
    <row r="27" spans="1:9" ht="12" customHeight="1" x14ac:dyDescent="0.2">
      <c r="A27" s="19" t="s">
        <v>130</v>
      </c>
      <c r="B27" s="16">
        <v>3576</v>
      </c>
      <c r="C27" s="16">
        <v>1</v>
      </c>
      <c r="D27" s="16">
        <f t="shared" si="0"/>
        <v>2678</v>
      </c>
      <c r="E27" s="38">
        <f t="shared" si="1"/>
        <v>74.888143176733777</v>
      </c>
      <c r="F27" s="16">
        <v>2351</v>
      </c>
      <c r="G27" s="16">
        <v>327</v>
      </c>
      <c r="H27" s="38">
        <f t="shared" si="2"/>
        <v>12.210604929051531</v>
      </c>
      <c r="I27" s="17">
        <v>897</v>
      </c>
    </row>
    <row r="28" spans="1:9" ht="12" customHeight="1" x14ac:dyDescent="0.2">
      <c r="A28" s="19" t="s">
        <v>131</v>
      </c>
      <c r="B28" s="16">
        <v>3655</v>
      </c>
      <c r="C28" s="16">
        <v>1</v>
      </c>
      <c r="D28" s="16">
        <f t="shared" si="0"/>
        <v>2661</v>
      </c>
      <c r="E28" s="38">
        <f t="shared" si="1"/>
        <v>72.804377564979475</v>
      </c>
      <c r="F28" s="16">
        <v>2357</v>
      </c>
      <c r="G28" s="16">
        <v>304</v>
      </c>
      <c r="H28" s="38">
        <f t="shared" si="2"/>
        <v>11.424276587748967</v>
      </c>
      <c r="I28" s="17">
        <v>993</v>
      </c>
    </row>
    <row r="29" spans="1:9" ht="12" customHeight="1" x14ac:dyDescent="0.2">
      <c r="A29" s="19" t="s">
        <v>132</v>
      </c>
      <c r="B29" s="16">
        <v>2573</v>
      </c>
      <c r="C29" s="16">
        <v>0</v>
      </c>
      <c r="D29" s="16">
        <f t="shared" si="0"/>
        <v>1896</v>
      </c>
      <c r="E29" s="38">
        <f t="shared" si="1"/>
        <v>73.688301593470655</v>
      </c>
      <c r="F29" s="16">
        <v>1682</v>
      </c>
      <c r="G29" s="16">
        <v>214</v>
      </c>
      <c r="H29" s="38">
        <f t="shared" si="2"/>
        <v>11.286919831223628</v>
      </c>
      <c r="I29" s="17">
        <v>677</v>
      </c>
    </row>
    <row r="30" spans="1:9" ht="12" customHeight="1" x14ac:dyDescent="0.2">
      <c r="A30" s="19" t="s">
        <v>133</v>
      </c>
      <c r="B30" s="16">
        <v>1660</v>
      </c>
      <c r="C30" s="16">
        <v>0</v>
      </c>
      <c r="D30" s="16">
        <f t="shared" si="0"/>
        <v>1047</v>
      </c>
      <c r="E30" s="38">
        <f t="shared" si="1"/>
        <v>63.072289156626503</v>
      </c>
      <c r="F30" s="16">
        <v>903</v>
      </c>
      <c r="G30" s="16">
        <v>144</v>
      </c>
      <c r="H30" s="38">
        <f t="shared" si="2"/>
        <v>13.753581661891117</v>
      </c>
      <c r="I30" s="17">
        <v>613</v>
      </c>
    </row>
    <row r="31" spans="1:9" ht="12" customHeight="1" x14ac:dyDescent="0.2">
      <c r="A31" s="22" t="s">
        <v>134</v>
      </c>
      <c r="B31" s="24">
        <v>2098</v>
      </c>
      <c r="C31" s="24">
        <v>0</v>
      </c>
      <c r="D31" s="16">
        <f t="shared" si="0"/>
        <v>923</v>
      </c>
      <c r="E31" s="38">
        <f t="shared" si="1"/>
        <v>43.994280266920875</v>
      </c>
      <c r="F31" s="24">
        <v>744</v>
      </c>
      <c r="G31" s="24">
        <v>179</v>
      </c>
      <c r="H31" s="38">
        <f t="shared" si="2"/>
        <v>19.393282773564465</v>
      </c>
      <c r="I31" s="25">
        <v>1175</v>
      </c>
    </row>
    <row r="32" spans="1:9" s="1" customFormat="1" ht="0.9" customHeight="1" x14ac:dyDescent="0.2">
      <c r="A32" s="48" t="s">
        <v>17</v>
      </c>
      <c r="B32" s="49"/>
      <c r="C32" s="49"/>
      <c r="D32" s="49"/>
      <c r="E32" s="49"/>
      <c r="F32" s="49"/>
      <c r="G32" s="49"/>
      <c r="H32" s="49"/>
      <c r="I32" s="49"/>
    </row>
    <row r="33" spans="1:9" ht="72" customHeight="1" x14ac:dyDescent="0.2">
      <c r="A33" s="59" t="s">
        <v>18</v>
      </c>
      <c r="B33" s="50"/>
      <c r="C33" s="50"/>
      <c r="D33" s="50"/>
      <c r="E33" s="50"/>
      <c r="F33" s="50"/>
      <c r="G33" s="50"/>
      <c r="H33" s="50"/>
      <c r="I33" s="50"/>
    </row>
    <row r="34" spans="1:9" ht="12" customHeight="1" x14ac:dyDescent="0.2"/>
    <row r="35" spans="1:9" ht="12" customHeight="1" x14ac:dyDescent="0.2">
      <c r="A35" s="2" t="s">
        <v>19</v>
      </c>
    </row>
  </sheetData>
  <mergeCells count="9">
    <mergeCell ref="A33:I33"/>
    <mergeCell ref="A5:A8"/>
    <mergeCell ref="B5:B8"/>
    <mergeCell ref="C5:H5"/>
    <mergeCell ref="I5:I8"/>
    <mergeCell ref="C6:C8"/>
    <mergeCell ref="D6:H6"/>
    <mergeCell ref="F7:F8"/>
    <mergeCell ref="G7:H7"/>
  </mergeCells>
  <pageMargins left="0.7" right="0.7" top="0.75" bottom="0.75" header="0.3" footer="0.3"/>
  <pageSetup paperSize="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1D952-F14D-41C4-A42B-578C00978653}">
  <dimension ref="A1:L33"/>
  <sheetViews>
    <sheetView view="pageBreakPreview" zoomScale="110" zoomScaleNormal="100" zoomScaleSheetLayoutView="110" workbookViewId="0">
      <pane xSplit="1" ySplit="8" topLeftCell="B9" activePane="bottomRight" state="frozen"/>
      <selection sqref="A1:XFD1048576"/>
      <selection pane="topRight" sqref="A1:XFD1048576"/>
      <selection pane="bottomLeft" sqref="A1:XFD1048576"/>
      <selection pane="bottomRight" activeCell="E11" sqref="E11"/>
    </sheetView>
  </sheetViews>
  <sheetFormatPr defaultColWidth="9.109375" defaultRowHeight="10.199999999999999" x14ac:dyDescent="0.2"/>
  <cols>
    <col min="1" max="1" width="41.109375" style="2" customWidth="1"/>
    <col min="2" max="9" width="5.88671875" style="2" customWidth="1"/>
    <col min="10" max="16384" width="9.109375" style="2"/>
  </cols>
  <sheetData>
    <row r="1" spans="1:12" s="1" customFormat="1" ht="0.9" customHeight="1" x14ac:dyDescent="0.2">
      <c r="A1" s="1" t="s">
        <v>0</v>
      </c>
    </row>
    <row r="2" spans="1:12" ht="12" customHeight="1" x14ac:dyDescent="0.2">
      <c r="A2" s="2" t="s">
        <v>20</v>
      </c>
    </row>
    <row r="3" spans="1:12" ht="12" customHeight="1" x14ac:dyDescent="0.2">
      <c r="A3" s="2" t="s">
        <v>2</v>
      </c>
    </row>
    <row r="4" spans="1:12" ht="12" customHeight="1" x14ac:dyDescent="0.2"/>
    <row r="5" spans="1:12" x14ac:dyDescent="0.2">
      <c r="A5" s="3" t="s">
        <v>3</v>
      </c>
      <c r="B5" s="4" t="s">
        <v>4</v>
      </c>
      <c r="C5" s="28" t="s">
        <v>5</v>
      </c>
      <c r="D5" s="29"/>
      <c r="E5" s="29"/>
      <c r="F5" s="29"/>
      <c r="G5" s="29"/>
      <c r="H5" s="30"/>
      <c r="I5" s="31" t="s">
        <v>6</v>
      </c>
    </row>
    <row r="6" spans="1:12" ht="14.4" customHeight="1" x14ac:dyDescent="0.2">
      <c r="A6" s="7"/>
      <c r="B6" s="4"/>
      <c r="C6" s="13" t="s">
        <v>7</v>
      </c>
      <c r="D6" s="28" t="s">
        <v>8</v>
      </c>
      <c r="E6" s="29"/>
      <c r="F6" s="29"/>
      <c r="G6" s="29"/>
      <c r="H6" s="30"/>
      <c r="I6" s="31"/>
    </row>
    <row r="7" spans="1:12" x14ac:dyDescent="0.2">
      <c r="A7" s="7"/>
      <c r="B7" s="4"/>
      <c r="C7" s="13"/>
      <c r="D7" s="10"/>
      <c r="E7" s="10"/>
      <c r="F7" s="10" t="s">
        <v>9</v>
      </c>
      <c r="G7" s="32" t="s">
        <v>10</v>
      </c>
      <c r="H7" s="33"/>
      <c r="I7" s="31"/>
    </row>
    <row r="8" spans="1:12" x14ac:dyDescent="0.2">
      <c r="A8" s="7"/>
      <c r="B8" s="4"/>
      <c r="C8" s="13"/>
      <c r="D8" s="12" t="s">
        <v>4</v>
      </c>
      <c r="E8" s="12" t="s">
        <v>11</v>
      </c>
      <c r="F8" s="12"/>
      <c r="G8" s="13" t="s">
        <v>12</v>
      </c>
      <c r="H8" s="13" t="s">
        <v>11</v>
      </c>
      <c r="I8" s="31"/>
      <c r="J8" s="34"/>
      <c r="K8" s="34"/>
      <c r="L8" s="34"/>
    </row>
    <row r="9" spans="1:12" x14ac:dyDescent="0.2">
      <c r="A9" s="14" t="s">
        <v>21</v>
      </c>
      <c r="B9" s="16"/>
      <c r="C9" s="16"/>
      <c r="D9" s="16"/>
      <c r="E9" s="38"/>
      <c r="F9" s="16"/>
      <c r="G9" s="16"/>
      <c r="H9" s="38"/>
      <c r="I9" s="39"/>
    </row>
    <row r="10" spans="1:12" x14ac:dyDescent="0.2">
      <c r="A10" s="18" t="s">
        <v>22</v>
      </c>
      <c r="B10" s="16">
        <v>38679</v>
      </c>
      <c r="C10" s="16">
        <v>19</v>
      </c>
      <c r="D10" s="16">
        <f t="shared" ref="D10:D28" si="0">F10+G10</f>
        <v>27949</v>
      </c>
      <c r="E10" s="38">
        <f t="shared" ref="E10:E28" si="1">D10*100/B10</f>
        <v>72.2588484707464</v>
      </c>
      <c r="F10" s="16">
        <v>24826</v>
      </c>
      <c r="G10" s="16">
        <v>3123</v>
      </c>
      <c r="H10" s="38">
        <f t="shared" ref="H10:H29" si="2">G10*100/D10</f>
        <v>11.173923932877742</v>
      </c>
      <c r="I10" s="17">
        <v>10711</v>
      </c>
    </row>
    <row r="11" spans="1:12" x14ac:dyDescent="0.2">
      <c r="A11" s="18" t="s">
        <v>112</v>
      </c>
      <c r="B11" s="16">
        <v>13096</v>
      </c>
      <c r="C11" s="16">
        <v>11</v>
      </c>
      <c r="D11" s="16">
        <f t="shared" si="0"/>
        <v>7403</v>
      </c>
      <c r="E11" s="38">
        <f t="shared" si="1"/>
        <v>56.52871105681124</v>
      </c>
      <c r="F11" s="16">
        <v>6051</v>
      </c>
      <c r="G11" s="16">
        <v>1352</v>
      </c>
      <c r="H11" s="38">
        <f t="shared" si="2"/>
        <v>18.262866405511279</v>
      </c>
      <c r="I11" s="17">
        <v>5682</v>
      </c>
    </row>
    <row r="12" spans="1:12" x14ac:dyDescent="0.2">
      <c r="A12" s="18" t="s">
        <v>113</v>
      </c>
      <c r="B12" s="16">
        <v>25583</v>
      </c>
      <c r="C12" s="16">
        <v>8</v>
      </c>
      <c r="D12" s="16">
        <f t="shared" si="0"/>
        <v>20546</v>
      </c>
      <c r="E12" s="38">
        <f t="shared" si="1"/>
        <v>80.311144119141616</v>
      </c>
      <c r="F12" s="16">
        <v>18775</v>
      </c>
      <c r="G12" s="16">
        <v>1771</v>
      </c>
      <c r="H12" s="38">
        <f t="shared" si="2"/>
        <v>8.6196826632921244</v>
      </c>
      <c r="I12" s="17">
        <v>5029</v>
      </c>
    </row>
    <row r="13" spans="1:12" x14ac:dyDescent="0.2">
      <c r="A13" s="18" t="s">
        <v>91</v>
      </c>
      <c r="B13" s="16">
        <v>1301</v>
      </c>
      <c r="C13" s="16">
        <v>2</v>
      </c>
      <c r="D13" s="16">
        <f t="shared" si="0"/>
        <v>993</v>
      </c>
      <c r="E13" s="38">
        <f t="shared" si="1"/>
        <v>76.325903151421983</v>
      </c>
      <c r="F13" s="16">
        <v>948</v>
      </c>
      <c r="G13" s="16">
        <v>45</v>
      </c>
      <c r="H13" s="38">
        <f t="shared" si="2"/>
        <v>4.5317220543806647</v>
      </c>
      <c r="I13" s="17">
        <v>306</v>
      </c>
    </row>
    <row r="14" spans="1:12" x14ac:dyDescent="0.2">
      <c r="A14" s="18" t="s">
        <v>92</v>
      </c>
      <c r="B14" s="16">
        <v>20909</v>
      </c>
      <c r="C14" s="16">
        <v>1</v>
      </c>
      <c r="D14" s="16">
        <f t="shared" si="0"/>
        <v>17493</v>
      </c>
      <c r="E14" s="38">
        <f t="shared" si="1"/>
        <v>83.662537663207232</v>
      </c>
      <c r="F14" s="16">
        <v>16173</v>
      </c>
      <c r="G14" s="16">
        <v>1320</v>
      </c>
      <c r="H14" s="38">
        <f t="shared" si="2"/>
        <v>7.545875493054365</v>
      </c>
      <c r="I14" s="17">
        <v>3415</v>
      </c>
    </row>
    <row r="15" spans="1:12" x14ac:dyDescent="0.2">
      <c r="A15" s="18" t="s">
        <v>93</v>
      </c>
      <c r="B15" s="16">
        <v>3183</v>
      </c>
      <c r="C15" s="16">
        <v>5</v>
      </c>
      <c r="D15" s="16">
        <f t="shared" si="0"/>
        <v>1929</v>
      </c>
      <c r="E15" s="38">
        <f t="shared" si="1"/>
        <v>60.603204524033927</v>
      </c>
      <c r="F15" s="16">
        <v>1532</v>
      </c>
      <c r="G15" s="16">
        <v>397</v>
      </c>
      <c r="H15" s="38">
        <f t="shared" si="2"/>
        <v>20.580611715914984</v>
      </c>
      <c r="I15" s="17">
        <v>1249</v>
      </c>
    </row>
    <row r="16" spans="1:12" x14ac:dyDescent="0.2">
      <c r="A16" s="18" t="s">
        <v>94</v>
      </c>
      <c r="B16" s="16">
        <v>190</v>
      </c>
      <c r="C16" s="16">
        <v>0</v>
      </c>
      <c r="D16" s="16">
        <f t="shared" si="0"/>
        <v>131</v>
      </c>
      <c r="E16" s="38">
        <f t="shared" si="1"/>
        <v>68.94736842105263</v>
      </c>
      <c r="F16" s="16">
        <v>122</v>
      </c>
      <c r="G16" s="16">
        <v>9</v>
      </c>
      <c r="H16" s="38">
        <f t="shared" si="2"/>
        <v>6.8702290076335881</v>
      </c>
      <c r="I16" s="17">
        <v>59</v>
      </c>
    </row>
    <row r="17" spans="1:9" x14ac:dyDescent="0.2">
      <c r="A17" s="18"/>
      <c r="B17" s="16" t="s">
        <v>14</v>
      </c>
      <c r="C17" s="16" t="s">
        <v>14</v>
      </c>
      <c r="D17" s="16"/>
      <c r="E17" s="38"/>
      <c r="F17" s="16"/>
      <c r="G17" s="16"/>
      <c r="H17" s="38"/>
      <c r="I17" s="17" t="s">
        <v>14</v>
      </c>
    </row>
    <row r="18" spans="1:9" ht="12" customHeight="1" x14ac:dyDescent="0.2">
      <c r="A18" s="57" t="s">
        <v>23</v>
      </c>
      <c r="B18" s="16" t="s">
        <v>14</v>
      </c>
      <c r="C18" s="16" t="s">
        <v>14</v>
      </c>
      <c r="D18" s="16"/>
      <c r="E18" s="38"/>
      <c r="F18" s="16"/>
      <c r="G18" s="16"/>
      <c r="H18" s="38"/>
      <c r="I18" s="17" t="s">
        <v>14</v>
      </c>
    </row>
    <row r="19" spans="1:9" ht="12" customHeight="1" x14ac:dyDescent="0.2">
      <c r="A19" s="58" t="s">
        <v>24</v>
      </c>
      <c r="B19" s="16">
        <v>25583</v>
      </c>
      <c r="C19" s="16">
        <v>8</v>
      </c>
      <c r="D19" s="16">
        <f t="shared" si="0"/>
        <v>20546</v>
      </c>
      <c r="E19" s="38">
        <f t="shared" si="1"/>
        <v>80.311144119141616</v>
      </c>
      <c r="F19" s="16">
        <v>18775</v>
      </c>
      <c r="G19" s="16">
        <v>1771</v>
      </c>
      <c r="H19" s="38">
        <f t="shared" si="2"/>
        <v>8.6196826632921244</v>
      </c>
      <c r="I19" s="17">
        <v>5029</v>
      </c>
    </row>
    <row r="20" spans="1:9" x14ac:dyDescent="0.2">
      <c r="A20" s="19" t="s">
        <v>114</v>
      </c>
      <c r="B20" s="16">
        <v>18860</v>
      </c>
      <c r="C20" s="16">
        <v>2</v>
      </c>
      <c r="D20" s="16">
        <f t="shared" si="0"/>
        <v>17054</v>
      </c>
      <c r="E20" s="38">
        <f t="shared" si="1"/>
        <v>90.424178154825029</v>
      </c>
      <c r="F20" s="16">
        <v>15865</v>
      </c>
      <c r="G20" s="16">
        <v>1189</v>
      </c>
      <c r="H20" s="38">
        <f t="shared" si="2"/>
        <v>6.9719713850123135</v>
      </c>
      <c r="I20" s="17">
        <v>1804</v>
      </c>
    </row>
    <row r="21" spans="1:9" x14ac:dyDescent="0.2">
      <c r="A21" s="19" t="s">
        <v>115</v>
      </c>
      <c r="B21" s="16">
        <v>6</v>
      </c>
      <c r="C21" s="16">
        <v>3</v>
      </c>
      <c r="D21" s="16">
        <f t="shared" si="0"/>
        <v>2</v>
      </c>
      <c r="E21" s="38">
        <f t="shared" si="1"/>
        <v>33.333333333333336</v>
      </c>
      <c r="F21" s="16">
        <v>2</v>
      </c>
      <c r="G21" s="16">
        <v>0</v>
      </c>
      <c r="H21" s="38">
        <f t="shared" si="2"/>
        <v>0</v>
      </c>
      <c r="I21" s="17">
        <v>1</v>
      </c>
    </row>
    <row r="22" spans="1:9" x14ac:dyDescent="0.2">
      <c r="A22" s="19" t="s">
        <v>116</v>
      </c>
      <c r="B22" s="16">
        <v>61</v>
      </c>
      <c r="C22" s="16">
        <v>0</v>
      </c>
      <c r="D22" s="16">
        <f t="shared" si="0"/>
        <v>42</v>
      </c>
      <c r="E22" s="38">
        <f t="shared" si="1"/>
        <v>68.852459016393439</v>
      </c>
      <c r="F22" s="16">
        <v>40</v>
      </c>
      <c r="G22" s="16">
        <v>2</v>
      </c>
      <c r="H22" s="38">
        <f t="shared" si="2"/>
        <v>4.7619047619047619</v>
      </c>
      <c r="I22" s="17">
        <v>19</v>
      </c>
    </row>
    <row r="23" spans="1:9" x14ac:dyDescent="0.2">
      <c r="A23" s="19" t="s">
        <v>117</v>
      </c>
      <c r="B23" s="16">
        <v>198</v>
      </c>
      <c r="C23" s="16">
        <v>0</v>
      </c>
      <c r="D23" s="16">
        <f t="shared" si="0"/>
        <v>104</v>
      </c>
      <c r="E23" s="38">
        <f t="shared" si="1"/>
        <v>52.525252525252526</v>
      </c>
      <c r="F23" s="16">
        <v>98</v>
      </c>
      <c r="G23" s="16">
        <v>6</v>
      </c>
      <c r="H23" s="38">
        <f t="shared" si="2"/>
        <v>5.7692307692307692</v>
      </c>
      <c r="I23" s="17">
        <v>94</v>
      </c>
    </row>
    <row r="24" spans="1:9" x14ac:dyDescent="0.2">
      <c r="A24" s="19" t="s">
        <v>118</v>
      </c>
      <c r="B24" s="16">
        <v>3212</v>
      </c>
      <c r="C24" s="16">
        <v>2</v>
      </c>
      <c r="D24" s="16">
        <f t="shared" si="0"/>
        <v>1774</v>
      </c>
      <c r="E24" s="38">
        <f t="shared" si="1"/>
        <v>55.230386052303864</v>
      </c>
      <c r="F24" s="16">
        <v>1488</v>
      </c>
      <c r="G24" s="16">
        <v>286</v>
      </c>
      <c r="H24" s="38">
        <f t="shared" si="2"/>
        <v>16.121758737316799</v>
      </c>
      <c r="I24" s="17">
        <v>1436</v>
      </c>
    </row>
    <row r="25" spans="1:9" x14ac:dyDescent="0.2">
      <c r="A25" s="19" t="s">
        <v>119</v>
      </c>
      <c r="B25" s="16">
        <v>1163</v>
      </c>
      <c r="C25" s="16">
        <v>1</v>
      </c>
      <c r="D25" s="16">
        <f t="shared" si="0"/>
        <v>413</v>
      </c>
      <c r="E25" s="38">
        <f t="shared" si="1"/>
        <v>35.511607910576096</v>
      </c>
      <c r="F25" s="16">
        <v>306</v>
      </c>
      <c r="G25" s="16">
        <v>107</v>
      </c>
      <c r="H25" s="38">
        <f t="shared" si="2"/>
        <v>25.907990314769975</v>
      </c>
      <c r="I25" s="17">
        <v>749</v>
      </c>
    </row>
    <row r="26" spans="1:9" x14ac:dyDescent="0.2">
      <c r="A26" s="19" t="s">
        <v>120</v>
      </c>
      <c r="B26" s="16">
        <v>16</v>
      </c>
      <c r="C26" s="16">
        <v>0</v>
      </c>
      <c r="D26" s="16">
        <f t="shared" si="0"/>
        <v>4</v>
      </c>
      <c r="E26" s="38">
        <f t="shared" si="1"/>
        <v>25</v>
      </c>
      <c r="F26" s="16">
        <v>3</v>
      </c>
      <c r="G26" s="16">
        <v>1</v>
      </c>
      <c r="H26" s="38">
        <f t="shared" si="2"/>
        <v>25</v>
      </c>
      <c r="I26" s="17">
        <v>12</v>
      </c>
    </row>
    <row r="27" spans="1:9" x14ac:dyDescent="0.2">
      <c r="A27" s="19" t="s">
        <v>121</v>
      </c>
      <c r="B27" s="16">
        <v>270</v>
      </c>
      <c r="C27" s="16">
        <v>0</v>
      </c>
      <c r="D27" s="16">
        <f t="shared" si="0"/>
        <v>168</v>
      </c>
      <c r="E27" s="38">
        <f t="shared" si="1"/>
        <v>62.222222222222221</v>
      </c>
      <c r="F27" s="16">
        <v>142</v>
      </c>
      <c r="G27" s="16">
        <v>26</v>
      </c>
      <c r="H27" s="38">
        <f t="shared" si="2"/>
        <v>15.476190476190476</v>
      </c>
      <c r="I27" s="17">
        <v>102</v>
      </c>
    </row>
    <row r="28" spans="1:9" x14ac:dyDescent="0.2">
      <c r="A28" s="22" t="s">
        <v>122</v>
      </c>
      <c r="B28" s="24">
        <v>1797</v>
      </c>
      <c r="C28" s="24">
        <v>0</v>
      </c>
      <c r="D28" s="16">
        <f t="shared" si="0"/>
        <v>985</v>
      </c>
      <c r="E28" s="38">
        <f t="shared" si="1"/>
        <v>54.813578185865332</v>
      </c>
      <c r="F28" s="24">
        <v>831</v>
      </c>
      <c r="G28" s="24">
        <v>154</v>
      </c>
      <c r="H28" s="38">
        <f t="shared" si="2"/>
        <v>15.634517766497462</v>
      </c>
      <c r="I28" s="25">
        <v>812</v>
      </c>
    </row>
    <row r="29" spans="1:9" s="1" customFormat="1" ht="0.9" customHeight="1" x14ac:dyDescent="0.2">
      <c r="A29" s="48" t="s">
        <v>17</v>
      </c>
      <c r="B29" s="49"/>
      <c r="C29" s="49"/>
      <c r="D29" s="49"/>
      <c r="E29" s="49"/>
      <c r="F29" s="49"/>
      <c r="G29" s="49"/>
      <c r="H29" s="38" t="e">
        <f t="shared" si="2"/>
        <v>#DIV/0!</v>
      </c>
      <c r="I29" s="49"/>
    </row>
    <row r="30" spans="1:9" ht="12" customHeight="1" x14ac:dyDescent="0.2">
      <c r="A30" s="53" t="s">
        <v>25</v>
      </c>
    </row>
    <row r="31" spans="1:9" ht="12" customHeight="1" x14ac:dyDescent="0.2">
      <c r="A31" s="53" t="s">
        <v>26</v>
      </c>
    </row>
    <row r="32" spans="1:9" ht="12" customHeight="1" x14ac:dyDescent="0.2"/>
    <row r="33" spans="1:1" ht="12" customHeight="1" x14ac:dyDescent="0.2">
      <c r="A33" s="2" t="s">
        <v>19</v>
      </c>
    </row>
  </sheetData>
  <mergeCells count="6">
    <mergeCell ref="A5:A8"/>
    <mergeCell ref="B5:B8"/>
    <mergeCell ref="C5:H5"/>
    <mergeCell ref="I5:I8"/>
    <mergeCell ref="D6:H6"/>
    <mergeCell ref="G7:H7"/>
  </mergeCells>
  <pageMargins left="0.7" right="0.7" top="0.75" bottom="0.75" header="0.3" footer="0.3"/>
  <pageSetup paperSize="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97A3D-08C4-452A-BA71-EA054338D93F}">
  <dimension ref="A1:H32"/>
  <sheetViews>
    <sheetView view="pageBreakPreview" zoomScaleNormal="100" zoomScaleSheetLayoutView="100" workbookViewId="0">
      <pane xSplit="1" ySplit="8" topLeftCell="B9" activePane="bottomRight" state="frozen"/>
      <selection sqref="A1:XFD1048576"/>
      <selection pane="topRight" sqref="A1:XFD1048576"/>
      <selection pane="bottomLeft" sqref="A1:XFD1048576"/>
      <selection pane="bottomRight" activeCell="C8" sqref="C8"/>
    </sheetView>
  </sheetViews>
  <sheetFormatPr defaultColWidth="9.109375" defaultRowHeight="10.199999999999999" x14ac:dyDescent="0.2"/>
  <cols>
    <col min="1" max="1" width="46.44140625" style="2" customWidth="1"/>
    <col min="2" max="5" width="10.33203125" style="2" customWidth="1"/>
    <col min="6" max="16384" width="9.109375" style="2"/>
  </cols>
  <sheetData>
    <row r="1" spans="1:8" s="1" customFormat="1" ht="0.9" customHeight="1" x14ac:dyDescent="0.2">
      <c r="A1" s="1" t="s">
        <v>0</v>
      </c>
    </row>
    <row r="2" spans="1:8" ht="12" customHeight="1" x14ac:dyDescent="0.2">
      <c r="A2" s="2" t="s">
        <v>27</v>
      </c>
    </row>
    <row r="3" spans="1:8" ht="12" customHeight="1" x14ac:dyDescent="0.2">
      <c r="A3" s="2" t="s">
        <v>2</v>
      </c>
    </row>
    <row r="4" spans="1:8" ht="12" customHeight="1" x14ac:dyDescent="0.2"/>
    <row r="5" spans="1:8" ht="14.4" customHeight="1" x14ac:dyDescent="0.2">
      <c r="A5" s="3" t="s">
        <v>3</v>
      </c>
      <c r="B5" s="4" t="s">
        <v>4</v>
      </c>
      <c r="C5" s="5" t="s">
        <v>28</v>
      </c>
      <c r="D5" s="6"/>
      <c r="E5" s="6"/>
    </row>
    <row r="6" spans="1:8" ht="14.4" hidden="1" customHeight="1" x14ac:dyDescent="0.2">
      <c r="A6" s="7"/>
      <c r="B6" s="4"/>
      <c r="C6" s="8"/>
      <c r="D6" s="6"/>
      <c r="E6" s="6"/>
    </row>
    <row r="7" spans="1:8" ht="20.399999999999999" x14ac:dyDescent="0.2">
      <c r="A7" s="7"/>
      <c r="B7" s="4"/>
      <c r="C7" s="54" t="s">
        <v>9</v>
      </c>
      <c r="D7" s="10" t="s">
        <v>10</v>
      </c>
      <c r="E7" s="60"/>
    </row>
    <row r="8" spans="1:8" ht="20.399999999999999" x14ac:dyDescent="0.2">
      <c r="A8" s="7"/>
      <c r="B8" s="4"/>
      <c r="C8" s="55"/>
      <c r="D8" s="12"/>
      <c r="E8" s="13" t="s">
        <v>135</v>
      </c>
      <c r="F8" s="34"/>
      <c r="G8" s="34"/>
      <c r="H8" s="34"/>
    </row>
    <row r="9" spans="1:8" ht="12" customHeight="1" x14ac:dyDescent="0.2">
      <c r="A9" s="20" t="s">
        <v>29</v>
      </c>
      <c r="B9" s="15"/>
      <c r="C9" s="16"/>
      <c r="D9" s="16"/>
      <c r="E9" s="17"/>
    </row>
    <row r="10" spans="1:8" ht="12" customHeight="1" x14ac:dyDescent="0.2">
      <c r="A10" s="18" t="s">
        <v>30</v>
      </c>
      <c r="B10" s="15">
        <v>685</v>
      </c>
      <c r="C10" s="16">
        <v>491</v>
      </c>
      <c r="D10" s="16">
        <v>39</v>
      </c>
      <c r="E10" s="17">
        <v>155</v>
      </c>
    </row>
    <row r="11" spans="1:8" ht="12" customHeight="1" x14ac:dyDescent="0.2">
      <c r="A11" s="56" t="s">
        <v>95</v>
      </c>
      <c r="B11" s="15">
        <v>157</v>
      </c>
      <c r="C11" s="16">
        <v>125</v>
      </c>
      <c r="D11" s="16">
        <v>14</v>
      </c>
      <c r="E11" s="17">
        <v>18</v>
      </c>
    </row>
    <row r="12" spans="1:8" ht="12" customHeight="1" x14ac:dyDescent="0.2">
      <c r="A12" s="56" t="s">
        <v>96</v>
      </c>
      <c r="B12" s="15">
        <v>13</v>
      </c>
      <c r="C12" s="16">
        <v>12</v>
      </c>
      <c r="D12" s="16">
        <v>0</v>
      </c>
      <c r="E12" s="17">
        <v>1</v>
      </c>
    </row>
    <row r="13" spans="1:8" ht="12" customHeight="1" x14ac:dyDescent="0.2">
      <c r="A13" s="56" t="s">
        <v>97</v>
      </c>
      <c r="B13" s="15">
        <v>1</v>
      </c>
      <c r="C13" s="16">
        <v>1</v>
      </c>
      <c r="D13" s="16">
        <v>0</v>
      </c>
      <c r="E13" s="17">
        <v>0</v>
      </c>
    </row>
    <row r="14" spans="1:8" ht="12" customHeight="1" x14ac:dyDescent="0.2">
      <c r="A14" s="56" t="s">
        <v>98</v>
      </c>
      <c r="B14" s="15">
        <v>100</v>
      </c>
      <c r="C14" s="16">
        <v>86</v>
      </c>
      <c r="D14" s="16">
        <v>3</v>
      </c>
      <c r="E14" s="17">
        <v>11</v>
      </c>
    </row>
    <row r="15" spans="1:8" ht="12" customHeight="1" x14ac:dyDescent="0.2">
      <c r="A15" s="56" t="s">
        <v>99</v>
      </c>
      <c r="B15" s="15">
        <v>10</v>
      </c>
      <c r="C15" s="16">
        <v>5</v>
      </c>
      <c r="D15" s="16">
        <v>1</v>
      </c>
      <c r="E15" s="17">
        <v>4</v>
      </c>
    </row>
    <row r="16" spans="1:8" ht="12" customHeight="1" x14ac:dyDescent="0.2">
      <c r="A16" s="56" t="s">
        <v>100</v>
      </c>
      <c r="B16" s="15">
        <v>164</v>
      </c>
      <c r="C16" s="16">
        <v>98</v>
      </c>
      <c r="D16" s="16">
        <v>9</v>
      </c>
      <c r="E16" s="17">
        <v>57</v>
      </c>
    </row>
    <row r="17" spans="1:8" ht="12" customHeight="1" x14ac:dyDescent="0.2">
      <c r="A17" s="56" t="s">
        <v>101</v>
      </c>
      <c r="B17" s="15">
        <v>5</v>
      </c>
      <c r="C17" s="16">
        <v>0</v>
      </c>
      <c r="D17" s="16">
        <v>0</v>
      </c>
      <c r="E17" s="17">
        <v>5</v>
      </c>
    </row>
    <row r="18" spans="1:8" ht="12" customHeight="1" x14ac:dyDescent="0.2">
      <c r="A18" s="56" t="s">
        <v>102</v>
      </c>
      <c r="B18" s="15">
        <v>1</v>
      </c>
      <c r="C18" s="16">
        <v>0</v>
      </c>
      <c r="D18" s="16">
        <v>0</v>
      </c>
      <c r="E18" s="17">
        <v>1</v>
      </c>
    </row>
    <row r="19" spans="1:8" ht="12" customHeight="1" x14ac:dyDescent="0.2">
      <c r="A19" s="56" t="s">
        <v>103</v>
      </c>
      <c r="B19" s="15">
        <v>10</v>
      </c>
      <c r="C19" s="16">
        <v>2</v>
      </c>
      <c r="D19" s="16">
        <v>0</v>
      </c>
      <c r="E19" s="17">
        <v>8</v>
      </c>
    </row>
    <row r="20" spans="1:8" ht="12" customHeight="1" x14ac:dyDescent="0.2">
      <c r="A20" s="56" t="s">
        <v>104</v>
      </c>
      <c r="B20" s="15">
        <v>0</v>
      </c>
      <c r="C20" s="16">
        <v>0</v>
      </c>
      <c r="D20" s="16">
        <v>0</v>
      </c>
      <c r="E20" s="17">
        <v>0</v>
      </c>
    </row>
    <row r="21" spans="1:8" ht="12" customHeight="1" x14ac:dyDescent="0.2">
      <c r="A21" s="56" t="s">
        <v>105</v>
      </c>
      <c r="B21" s="15">
        <v>5</v>
      </c>
      <c r="C21" s="16">
        <v>1</v>
      </c>
      <c r="D21" s="16">
        <v>0</v>
      </c>
      <c r="E21" s="17">
        <v>4</v>
      </c>
    </row>
    <row r="22" spans="1:8" ht="12" customHeight="1" x14ac:dyDescent="0.2">
      <c r="A22" s="56" t="s">
        <v>106</v>
      </c>
      <c r="B22" s="15">
        <v>193</v>
      </c>
      <c r="C22" s="16">
        <v>149</v>
      </c>
      <c r="D22" s="16">
        <v>9</v>
      </c>
      <c r="E22" s="17">
        <v>35</v>
      </c>
    </row>
    <row r="23" spans="1:8" ht="12" customHeight="1" x14ac:dyDescent="0.2">
      <c r="A23" s="56" t="s">
        <v>107</v>
      </c>
      <c r="B23" s="15">
        <v>26</v>
      </c>
      <c r="C23" s="16">
        <v>12</v>
      </c>
      <c r="D23" s="16">
        <v>3</v>
      </c>
      <c r="E23" s="17">
        <v>11</v>
      </c>
    </row>
    <row r="24" spans="1:8" ht="12" customHeight="1" x14ac:dyDescent="0.2">
      <c r="A24" s="56" t="s">
        <v>108</v>
      </c>
      <c r="B24" s="15">
        <v>0</v>
      </c>
      <c r="C24" s="16">
        <v>0</v>
      </c>
      <c r="D24" s="16">
        <v>0</v>
      </c>
      <c r="E24" s="17">
        <v>0</v>
      </c>
    </row>
    <row r="25" spans="1:8" ht="12" customHeight="1" x14ac:dyDescent="0.2">
      <c r="A25" s="56" t="s">
        <v>109</v>
      </c>
      <c r="B25" s="15">
        <v>0</v>
      </c>
      <c r="C25" s="16">
        <v>0</v>
      </c>
      <c r="D25" s="16">
        <v>0</v>
      </c>
      <c r="E25" s="17">
        <v>0</v>
      </c>
      <c r="H25" s="16"/>
    </row>
    <row r="26" spans="1:8" ht="12" customHeight="1" x14ac:dyDescent="0.2">
      <c r="A26" s="18"/>
      <c r="B26" s="15" t="s">
        <v>14</v>
      </c>
      <c r="C26" s="16" t="s">
        <v>14</v>
      </c>
      <c r="D26" s="16" t="s">
        <v>14</v>
      </c>
      <c r="E26" s="17" t="s">
        <v>14</v>
      </c>
    </row>
    <row r="27" spans="1:8" ht="12" customHeight="1" x14ac:dyDescent="0.2">
      <c r="A27" s="20" t="s">
        <v>31</v>
      </c>
      <c r="B27" s="15" t="s">
        <v>14</v>
      </c>
      <c r="C27" s="16" t="s">
        <v>14</v>
      </c>
      <c r="D27" s="16" t="s">
        <v>14</v>
      </c>
      <c r="E27" s="17" t="s">
        <v>14</v>
      </c>
    </row>
    <row r="28" spans="1:8" ht="12" customHeight="1" x14ac:dyDescent="0.2">
      <c r="A28" s="18" t="s">
        <v>30</v>
      </c>
      <c r="B28" s="15">
        <v>685</v>
      </c>
      <c r="C28" s="16">
        <v>491</v>
      </c>
      <c r="D28" s="16">
        <v>39</v>
      </c>
      <c r="E28" s="17">
        <v>155</v>
      </c>
    </row>
    <row r="29" spans="1:8" ht="12" customHeight="1" x14ac:dyDescent="0.2">
      <c r="A29" s="19" t="s">
        <v>110</v>
      </c>
      <c r="B29" s="15">
        <v>561</v>
      </c>
      <c r="C29" s="16">
        <v>416</v>
      </c>
      <c r="D29" s="16">
        <v>35</v>
      </c>
      <c r="E29" s="17">
        <v>110</v>
      </c>
    </row>
    <row r="30" spans="1:8" ht="12" customHeight="1" x14ac:dyDescent="0.2">
      <c r="A30" s="22" t="s">
        <v>111</v>
      </c>
      <c r="B30" s="23">
        <v>124</v>
      </c>
      <c r="C30" s="24">
        <v>75</v>
      </c>
      <c r="D30" s="24">
        <v>4</v>
      </c>
      <c r="E30" s="25">
        <v>45</v>
      </c>
    </row>
    <row r="31" spans="1:8" ht="12" customHeight="1" x14ac:dyDescent="0.2"/>
    <row r="32" spans="1:8" ht="12" customHeight="1" x14ac:dyDescent="0.2">
      <c r="A32" s="2" t="s">
        <v>19</v>
      </c>
    </row>
  </sheetData>
  <mergeCells count="4">
    <mergeCell ref="A5:A8"/>
    <mergeCell ref="B5:B8"/>
    <mergeCell ref="C5:E5"/>
    <mergeCell ref="D6:E6"/>
  </mergeCells>
  <pageMargins left="0.7" right="0.7" top="0.75" bottom="0.75" header="0.3" footer="0.3"/>
  <pageSetup paperSize="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8D65A-1A99-43C4-AAEA-DF0255D33897}">
  <dimension ref="A1:L24"/>
  <sheetViews>
    <sheetView view="pageBreakPreview" zoomScaleNormal="100" zoomScaleSheetLayoutView="100" workbookViewId="0">
      <pane xSplit="1" ySplit="8" topLeftCell="B9" activePane="bottomRight" state="frozen"/>
      <selection sqref="A1:XFD1048576"/>
      <selection pane="topRight" sqref="A1:XFD1048576"/>
      <selection pane="bottomLeft" sqref="A1:XFD1048576"/>
      <selection pane="bottomRight" activeCell="G10" sqref="G10"/>
    </sheetView>
  </sheetViews>
  <sheetFormatPr defaultColWidth="8.88671875" defaultRowHeight="10.199999999999999" x14ac:dyDescent="0.2"/>
  <cols>
    <col min="1" max="1" width="21.33203125" style="2" customWidth="1"/>
    <col min="2" max="9" width="8.44140625" style="2" customWidth="1"/>
    <col min="10" max="16384" width="8.88671875" style="2"/>
  </cols>
  <sheetData>
    <row r="1" spans="1:12" s="1" customFormat="1" ht="0.9" customHeight="1" x14ac:dyDescent="0.2">
      <c r="A1" s="1" t="s">
        <v>0</v>
      </c>
    </row>
    <row r="2" spans="1:12" ht="12" customHeight="1" x14ac:dyDescent="0.2">
      <c r="A2" s="2" t="s">
        <v>32</v>
      </c>
    </row>
    <row r="3" spans="1:12" ht="12" customHeight="1" x14ac:dyDescent="0.2">
      <c r="A3" s="2" t="s">
        <v>2</v>
      </c>
    </row>
    <row r="4" spans="1:12" ht="12" customHeight="1" x14ac:dyDescent="0.2"/>
    <row r="5" spans="1:12" x14ac:dyDescent="0.2">
      <c r="A5" s="3" t="s">
        <v>3</v>
      </c>
      <c r="B5" s="4" t="s">
        <v>4</v>
      </c>
      <c r="C5" s="28" t="s">
        <v>5</v>
      </c>
      <c r="D5" s="29"/>
      <c r="E5" s="29"/>
      <c r="F5" s="29"/>
      <c r="G5" s="29"/>
      <c r="H5" s="30"/>
      <c r="I5" s="31" t="s">
        <v>6</v>
      </c>
    </row>
    <row r="6" spans="1:12" ht="14.4" customHeight="1" x14ac:dyDescent="0.2">
      <c r="A6" s="7"/>
      <c r="B6" s="4"/>
      <c r="C6" s="13" t="s">
        <v>7</v>
      </c>
      <c r="D6" s="28" t="s">
        <v>8</v>
      </c>
      <c r="E6" s="29"/>
      <c r="F6" s="29"/>
      <c r="G6" s="29"/>
      <c r="H6" s="30"/>
      <c r="I6" s="31"/>
    </row>
    <row r="7" spans="1:12" x14ac:dyDescent="0.2">
      <c r="A7" s="7"/>
      <c r="B7" s="4"/>
      <c r="C7" s="13"/>
      <c r="D7" s="10"/>
      <c r="E7" s="10"/>
      <c r="F7" s="10" t="s">
        <v>9</v>
      </c>
      <c r="G7" s="32" t="s">
        <v>10</v>
      </c>
      <c r="H7" s="33"/>
      <c r="I7" s="31"/>
    </row>
    <row r="8" spans="1:12" x14ac:dyDescent="0.2">
      <c r="A8" s="7"/>
      <c r="B8" s="4"/>
      <c r="C8" s="13"/>
      <c r="D8" s="12" t="s">
        <v>4</v>
      </c>
      <c r="E8" s="12" t="s">
        <v>11</v>
      </c>
      <c r="F8" s="12"/>
      <c r="G8" s="13" t="s">
        <v>12</v>
      </c>
      <c r="H8" s="13" t="s">
        <v>11</v>
      </c>
      <c r="I8" s="31"/>
      <c r="J8" s="34"/>
      <c r="K8" s="34"/>
      <c r="L8" s="34"/>
    </row>
    <row r="9" spans="1:12" ht="12" customHeight="1" x14ac:dyDescent="0.2">
      <c r="A9" s="14" t="s">
        <v>33</v>
      </c>
      <c r="B9" s="15"/>
      <c r="C9" s="16"/>
      <c r="D9" s="16"/>
      <c r="E9" s="38"/>
      <c r="F9" s="16"/>
      <c r="G9" s="16"/>
      <c r="H9" s="38"/>
      <c r="I9" s="17"/>
    </row>
    <row r="10" spans="1:12" ht="12" customHeight="1" x14ac:dyDescent="0.2">
      <c r="A10" s="18" t="s">
        <v>22</v>
      </c>
      <c r="B10" s="15">
        <v>38679</v>
      </c>
      <c r="C10" s="16">
        <v>19</v>
      </c>
      <c r="D10" s="16">
        <f t="shared" ref="D10:D19" si="0">F10+G10</f>
        <v>27949</v>
      </c>
      <c r="E10" s="38">
        <f t="shared" ref="E10:E19" si="1">D10*100/B10</f>
        <v>72.2588484707464</v>
      </c>
      <c r="F10" s="16">
        <v>24826</v>
      </c>
      <c r="G10" s="16">
        <v>3123</v>
      </c>
      <c r="H10" s="38">
        <f t="shared" ref="H10:H20" si="2">G10*100/D10</f>
        <v>11.173923932877742</v>
      </c>
      <c r="I10" s="17">
        <v>10711</v>
      </c>
    </row>
    <row r="11" spans="1:12" ht="12" customHeight="1" x14ac:dyDescent="0.2">
      <c r="A11" s="19" t="s">
        <v>88</v>
      </c>
      <c r="B11" s="15">
        <v>32034</v>
      </c>
      <c r="C11" s="16">
        <v>12</v>
      </c>
      <c r="D11" s="16">
        <f t="shared" si="0"/>
        <v>23047</v>
      </c>
      <c r="E11" s="38">
        <f t="shared" si="1"/>
        <v>71.945432977461451</v>
      </c>
      <c r="F11" s="16">
        <v>20619</v>
      </c>
      <c r="G11" s="16">
        <v>2428</v>
      </c>
      <c r="H11" s="38">
        <f t="shared" si="2"/>
        <v>10.534993708508699</v>
      </c>
      <c r="I11" s="17">
        <v>8975</v>
      </c>
    </row>
    <row r="12" spans="1:12" ht="12" customHeight="1" x14ac:dyDescent="0.2">
      <c r="A12" s="19" t="s">
        <v>136</v>
      </c>
      <c r="B12" s="15">
        <v>5111</v>
      </c>
      <c r="C12" s="16">
        <v>1</v>
      </c>
      <c r="D12" s="16">
        <f t="shared" si="0"/>
        <v>3987</v>
      </c>
      <c r="E12" s="38">
        <f t="shared" si="1"/>
        <v>78.008217569947178</v>
      </c>
      <c r="F12" s="16">
        <v>3449</v>
      </c>
      <c r="G12" s="16">
        <v>538</v>
      </c>
      <c r="H12" s="38">
        <f t="shared" si="2"/>
        <v>13.493855028843742</v>
      </c>
      <c r="I12" s="17">
        <v>1123</v>
      </c>
    </row>
    <row r="13" spans="1:12" ht="12" customHeight="1" x14ac:dyDescent="0.2">
      <c r="A13" s="19" t="s">
        <v>89</v>
      </c>
      <c r="B13" s="15">
        <v>4886</v>
      </c>
      <c r="C13" s="16">
        <v>1</v>
      </c>
      <c r="D13" s="16">
        <f t="shared" si="0"/>
        <v>3809</v>
      </c>
      <c r="E13" s="38">
        <f t="shared" si="1"/>
        <v>77.957429390094148</v>
      </c>
      <c r="F13" s="16">
        <v>3290</v>
      </c>
      <c r="G13" s="16">
        <v>519</v>
      </c>
      <c r="H13" s="38">
        <f t="shared" si="2"/>
        <v>13.625623523234445</v>
      </c>
      <c r="I13" s="17">
        <v>1076</v>
      </c>
    </row>
    <row r="14" spans="1:12" ht="12" customHeight="1" x14ac:dyDescent="0.2">
      <c r="A14" s="19" t="s">
        <v>90</v>
      </c>
      <c r="B14" s="15">
        <v>225</v>
      </c>
      <c r="C14" s="16">
        <v>0</v>
      </c>
      <c r="D14" s="16">
        <f t="shared" si="0"/>
        <v>178</v>
      </c>
      <c r="E14" s="38">
        <f t="shared" si="1"/>
        <v>79.111111111111114</v>
      </c>
      <c r="F14" s="16">
        <v>159</v>
      </c>
      <c r="G14" s="16">
        <v>19</v>
      </c>
      <c r="H14" s="38">
        <f t="shared" si="2"/>
        <v>10.674157303370787</v>
      </c>
      <c r="I14" s="17">
        <v>47</v>
      </c>
    </row>
    <row r="15" spans="1:12" ht="12" customHeight="1" x14ac:dyDescent="0.2">
      <c r="A15" s="19" t="s">
        <v>137</v>
      </c>
      <c r="B15" s="15">
        <v>1534</v>
      </c>
      <c r="C15" s="16">
        <v>6</v>
      </c>
      <c r="D15" s="16">
        <f t="shared" si="0"/>
        <v>915</v>
      </c>
      <c r="E15" s="38">
        <f t="shared" si="1"/>
        <v>59.647979139504564</v>
      </c>
      <c r="F15" s="16">
        <v>758</v>
      </c>
      <c r="G15" s="16">
        <v>157</v>
      </c>
      <c r="H15" s="38">
        <f t="shared" si="2"/>
        <v>17.15846994535519</v>
      </c>
      <c r="I15" s="17">
        <v>613</v>
      </c>
    </row>
    <row r="16" spans="1:12" ht="12" customHeight="1" x14ac:dyDescent="0.2">
      <c r="A16" s="19" t="s">
        <v>91</v>
      </c>
      <c r="B16" s="15">
        <v>502</v>
      </c>
      <c r="C16" s="16">
        <v>3</v>
      </c>
      <c r="D16" s="16">
        <f t="shared" si="0"/>
        <v>352</v>
      </c>
      <c r="E16" s="38">
        <f t="shared" si="1"/>
        <v>70.119521912350592</v>
      </c>
      <c r="F16" s="16">
        <v>290</v>
      </c>
      <c r="G16" s="16">
        <v>62</v>
      </c>
      <c r="H16" s="38">
        <f t="shared" si="2"/>
        <v>17.613636363636363</v>
      </c>
      <c r="I16" s="17">
        <v>147</v>
      </c>
    </row>
    <row r="17" spans="1:9" ht="12" customHeight="1" x14ac:dyDescent="0.2">
      <c r="A17" s="19" t="s">
        <v>92</v>
      </c>
      <c r="B17" s="15">
        <v>799</v>
      </c>
      <c r="C17" s="16">
        <v>1</v>
      </c>
      <c r="D17" s="16">
        <f t="shared" si="0"/>
        <v>414</v>
      </c>
      <c r="E17" s="38">
        <f t="shared" si="1"/>
        <v>51.814768460575721</v>
      </c>
      <c r="F17" s="16">
        <v>358</v>
      </c>
      <c r="G17" s="16">
        <v>56</v>
      </c>
      <c r="H17" s="38">
        <f t="shared" si="2"/>
        <v>13.526570048309178</v>
      </c>
      <c r="I17" s="17">
        <v>384</v>
      </c>
    </row>
    <row r="18" spans="1:9" ht="12" customHeight="1" x14ac:dyDescent="0.2">
      <c r="A18" s="19" t="s">
        <v>93</v>
      </c>
      <c r="B18" s="15">
        <v>219</v>
      </c>
      <c r="C18" s="16">
        <v>2</v>
      </c>
      <c r="D18" s="16">
        <f t="shared" si="0"/>
        <v>142</v>
      </c>
      <c r="E18" s="38">
        <f t="shared" si="1"/>
        <v>64.840182648401822</v>
      </c>
      <c r="F18" s="16">
        <v>104</v>
      </c>
      <c r="G18" s="16">
        <v>38</v>
      </c>
      <c r="H18" s="38">
        <f t="shared" si="2"/>
        <v>26.760563380281692</v>
      </c>
      <c r="I18" s="17">
        <v>75</v>
      </c>
    </row>
    <row r="19" spans="1:9" ht="12" customHeight="1" x14ac:dyDescent="0.2">
      <c r="A19" s="22" t="s">
        <v>94</v>
      </c>
      <c r="B19" s="23">
        <v>14</v>
      </c>
      <c r="C19" s="24">
        <v>0</v>
      </c>
      <c r="D19" s="16">
        <f t="shared" si="0"/>
        <v>7</v>
      </c>
      <c r="E19" s="38">
        <f t="shared" si="1"/>
        <v>50</v>
      </c>
      <c r="F19" s="24">
        <v>6</v>
      </c>
      <c r="G19" s="24">
        <v>1</v>
      </c>
      <c r="H19" s="38">
        <f t="shared" si="2"/>
        <v>14.285714285714286</v>
      </c>
      <c r="I19" s="25">
        <v>7</v>
      </c>
    </row>
    <row r="20" spans="1:9" s="1" customFormat="1" ht="0.9" customHeight="1" x14ac:dyDescent="0.2">
      <c r="A20" s="48" t="s">
        <v>17</v>
      </c>
      <c r="B20" s="49"/>
      <c r="C20" s="49"/>
      <c r="D20" s="49"/>
      <c r="E20" s="49"/>
      <c r="F20" s="49"/>
      <c r="G20" s="49"/>
      <c r="H20" s="38" t="e">
        <f t="shared" si="2"/>
        <v>#DIV/0!</v>
      </c>
      <c r="I20" s="49"/>
    </row>
    <row r="21" spans="1:9" ht="12" customHeight="1" x14ac:dyDescent="0.2">
      <c r="A21" s="53" t="s">
        <v>25</v>
      </c>
    </row>
    <row r="22" spans="1:9" ht="12" customHeight="1" x14ac:dyDescent="0.2">
      <c r="A22" s="53" t="s">
        <v>26</v>
      </c>
    </row>
    <row r="23" spans="1:9" ht="12" customHeight="1" x14ac:dyDescent="0.2">
      <c r="A23" s="53"/>
    </row>
    <row r="24" spans="1:9" ht="12" customHeight="1" x14ac:dyDescent="0.2">
      <c r="A24" s="2" t="s">
        <v>19</v>
      </c>
    </row>
  </sheetData>
  <mergeCells count="6">
    <mergeCell ref="A5:A8"/>
    <mergeCell ref="B5:B8"/>
    <mergeCell ref="C5:H5"/>
    <mergeCell ref="I5:I8"/>
    <mergeCell ref="D6:H6"/>
    <mergeCell ref="G7:H7"/>
  </mergeCells>
  <pageMargins left="0.7" right="0.7" top="0.75" bottom="0.75" header="0.3" footer="0.3"/>
  <pageSetup paperSize="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3273C-E690-4A84-9D6B-8D5BD809D9E8}">
  <dimension ref="A1:K32"/>
  <sheetViews>
    <sheetView view="pageBreakPreview" zoomScaleNormal="100" zoomScaleSheetLayoutView="100" workbookViewId="0">
      <pane xSplit="1" ySplit="8" topLeftCell="B9" activePane="bottomRight" state="frozen"/>
      <selection sqref="A1:XFD1048576"/>
      <selection pane="topRight" sqref="A1:XFD1048576"/>
      <selection pane="bottomLeft" sqref="A1:XFD1048576"/>
      <selection pane="bottomRight" activeCell="B1" sqref="B1:I1048576"/>
    </sheetView>
  </sheetViews>
  <sheetFormatPr defaultColWidth="8.88671875" defaultRowHeight="10.199999999999999" x14ac:dyDescent="0.2"/>
  <cols>
    <col min="1" max="1" width="22.109375" style="2" customWidth="1"/>
    <col min="2" max="9" width="8.21875" style="2" customWidth="1"/>
    <col min="10" max="16384" width="8.88671875" style="2"/>
  </cols>
  <sheetData>
    <row r="1" spans="1:11" s="1" customFormat="1" ht="0.9" customHeight="1" x14ac:dyDescent="0.2">
      <c r="A1" s="1" t="s">
        <v>0</v>
      </c>
    </row>
    <row r="2" spans="1:11" ht="12" customHeight="1" x14ac:dyDescent="0.2">
      <c r="A2" s="2" t="s">
        <v>34</v>
      </c>
    </row>
    <row r="3" spans="1:11" ht="12" customHeight="1" x14ac:dyDescent="0.2">
      <c r="A3" s="2" t="s">
        <v>2</v>
      </c>
    </row>
    <row r="4" spans="1:11" ht="12" customHeight="1" x14ac:dyDescent="0.2"/>
    <row r="5" spans="1:11" x14ac:dyDescent="0.2">
      <c r="A5" s="3" t="s">
        <v>3</v>
      </c>
      <c r="B5" s="4" t="s">
        <v>4</v>
      </c>
      <c r="C5" s="28" t="s">
        <v>5</v>
      </c>
      <c r="D5" s="29"/>
      <c r="E5" s="29"/>
      <c r="F5" s="29"/>
      <c r="G5" s="29"/>
      <c r="H5" s="30"/>
      <c r="I5" s="31" t="s">
        <v>6</v>
      </c>
    </row>
    <row r="6" spans="1:11" ht="14.4" customHeight="1" x14ac:dyDescent="0.2">
      <c r="A6" s="7"/>
      <c r="B6" s="4"/>
      <c r="C6" s="13" t="s">
        <v>7</v>
      </c>
      <c r="D6" s="28" t="s">
        <v>8</v>
      </c>
      <c r="E6" s="29"/>
      <c r="F6" s="29"/>
      <c r="G6" s="29"/>
      <c r="H6" s="30"/>
      <c r="I6" s="31"/>
    </row>
    <row r="7" spans="1:11" x14ac:dyDescent="0.2">
      <c r="A7" s="7"/>
      <c r="B7" s="4"/>
      <c r="C7" s="13"/>
      <c r="D7" s="10"/>
      <c r="E7" s="10"/>
      <c r="F7" s="10" t="s">
        <v>9</v>
      </c>
      <c r="G7" s="32" t="s">
        <v>10</v>
      </c>
      <c r="H7" s="33"/>
      <c r="I7" s="31"/>
    </row>
    <row r="8" spans="1:11" x14ac:dyDescent="0.2">
      <c r="A8" s="7"/>
      <c r="B8" s="4"/>
      <c r="C8" s="13"/>
      <c r="D8" s="12" t="s">
        <v>4</v>
      </c>
      <c r="E8" s="12" t="s">
        <v>11</v>
      </c>
      <c r="F8" s="12"/>
      <c r="G8" s="13" t="s">
        <v>12</v>
      </c>
      <c r="H8" s="13" t="s">
        <v>11</v>
      </c>
      <c r="I8" s="31"/>
      <c r="J8" s="34"/>
      <c r="K8" s="34"/>
    </row>
    <row r="9" spans="1:11" ht="12" customHeight="1" x14ac:dyDescent="0.2">
      <c r="A9" s="14" t="s">
        <v>35</v>
      </c>
      <c r="B9" s="15"/>
      <c r="C9" s="16"/>
      <c r="D9" s="16"/>
      <c r="E9" s="16"/>
      <c r="F9" s="16"/>
      <c r="G9" s="16"/>
      <c r="H9" s="38"/>
      <c r="I9" s="17"/>
    </row>
    <row r="10" spans="1:11" ht="12" customHeight="1" x14ac:dyDescent="0.2">
      <c r="A10" s="18" t="s">
        <v>22</v>
      </c>
      <c r="B10" s="15">
        <v>38679</v>
      </c>
      <c r="C10" s="16">
        <v>19</v>
      </c>
      <c r="D10" s="16">
        <f t="shared" ref="D10:D29" si="0">F10+G10</f>
        <v>27949</v>
      </c>
      <c r="E10" s="38">
        <f t="shared" ref="E10:E29" si="1">D10*100/B10</f>
        <v>72.2588484707464</v>
      </c>
      <c r="F10" s="16">
        <v>24826</v>
      </c>
      <c r="G10" s="16">
        <v>3123</v>
      </c>
      <c r="H10" s="38">
        <f t="shared" ref="H10:H28" si="2">G10*100/D10</f>
        <v>11.173923932877742</v>
      </c>
      <c r="I10" s="17">
        <v>10711</v>
      </c>
    </row>
    <row r="11" spans="1:11" ht="12" customHeight="1" x14ac:dyDescent="0.2">
      <c r="A11" s="19" t="s">
        <v>74</v>
      </c>
      <c r="B11" s="15">
        <v>4056</v>
      </c>
      <c r="C11" s="16">
        <v>8</v>
      </c>
      <c r="D11" s="16">
        <f t="shared" si="0"/>
        <v>2619</v>
      </c>
      <c r="E11" s="38">
        <f t="shared" si="1"/>
        <v>64.571005917159766</v>
      </c>
      <c r="F11" s="16">
        <v>2296</v>
      </c>
      <c r="G11" s="16">
        <v>323</v>
      </c>
      <c r="H11" s="38">
        <f t="shared" si="2"/>
        <v>12.33295150820924</v>
      </c>
      <c r="I11" s="17">
        <v>1429</v>
      </c>
    </row>
    <row r="12" spans="1:11" ht="12" customHeight="1" x14ac:dyDescent="0.2">
      <c r="A12" s="19" t="s">
        <v>75</v>
      </c>
      <c r="B12" s="15">
        <v>34623</v>
      </c>
      <c r="C12" s="16">
        <v>11</v>
      </c>
      <c r="D12" s="16">
        <f t="shared" si="0"/>
        <v>25330</v>
      </c>
      <c r="E12" s="38">
        <f t="shared" si="1"/>
        <v>73.159460474251219</v>
      </c>
      <c r="F12" s="16">
        <v>22530</v>
      </c>
      <c r="G12" s="16">
        <v>2800</v>
      </c>
      <c r="H12" s="38">
        <f t="shared" si="2"/>
        <v>11.054086063955785</v>
      </c>
      <c r="I12" s="17">
        <v>9282</v>
      </c>
    </row>
    <row r="13" spans="1:11" ht="12" customHeight="1" x14ac:dyDescent="0.2">
      <c r="A13" s="19" t="s">
        <v>76</v>
      </c>
      <c r="B13" s="15">
        <v>9800</v>
      </c>
      <c r="C13" s="16">
        <v>4</v>
      </c>
      <c r="D13" s="16">
        <f t="shared" si="0"/>
        <v>5966</v>
      </c>
      <c r="E13" s="38">
        <f t="shared" si="1"/>
        <v>60.877551020408163</v>
      </c>
      <c r="F13" s="16">
        <v>5085</v>
      </c>
      <c r="G13" s="16">
        <v>881</v>
      </c>
      <c r="H13" s="38">
        <f t="shared" si="2"/>
        <v>14.76701307408649</v>
      </c>
      <c r="I13" s="17">
        <v>3830</v>
      </c>
    </row>
    <row r="14" spans="1:11" ht="12" customHeight="1" x14ac:dyDescent="0.2">
      <c r="A14" s="19" t="s">
        <v>77</v>
      </c>
      <c r="B14" s="15">
        <v>14121</v>
      </c>
      <c r="C14" s="16">
        <v>3</v>
      </c>
      <c r="D14" s="16">
        <f t="shared" si="0"/>
        <v>12488</v>
      </c>
      <c r="E14" s="38">
        <f t="shared" si="1"/>
        <v>88.435663196657458</v>
      </c>
      <c r="F14" s="16">
        <v>11605</v>
      </c>
      <c r="G14" s="16">
        <v>883</v>
      </c>
      <c r="H14" s="38">
        <f t="shared" si="2"/>
        <v>7.0707879564381804</v>
      </c>
      <c r="I14" s="17">
        <v>1630</v>
      </c>
    </row>
    <row r="15" spans="1:11" ht="12" customHeight="1" x14ac:dyDescent="0.2">
      <c r="A15" s="19" t="s">
        <v>78</v>
      </c>
      <c r="B15" s="15">
        <v>3892</v>
      </c>
      <c r="C15" s="16">
        <v>4</v>
      </c>
      <c r="D15" s="16">
        <f t="shared" si="0"/>
        <v>2085</v>
      </c>
      <c r="E15" s="38">
        <f t="shared" si="1"/>
        <v>53.571428571428569</v>
      </c>
      <c r="F15" s="16">
        <v>1489</v>
      </c>
      <c r="G15" s="16">
        <v>596</v>
      </c>
      <c r="H15" s="38">
        <f t="shared" si="2"/>
        <v>28.585131894484412</v>
      </c>
      <c r="I15" s="17">
        <v>1803</v>
      </c>
    </row>
    <row r="16" spans="1:11" ht="12" customHeight="1" x14ac:dyDescent="0.2">
      <c r="A16" s="19" t="s">
        <v>79</v>
      </c>
      <c r="B16" s="15">
        <v>5918</v>
      </c>
      <c r="C16" s="16">
        <v>0</v>
      </c>
      <c r="D16" s="16">
        <f t="shared" si="0"/>
        <v>4026</v>
      </c>
      <c r="E16" s="38">
        <f t="shared" si="1"/>
        <v>68.029739776951672</v>
      </c>
      <c r="F16" s="16">
        <v>3630</v>
      </c>
      <c r="G16" s="16">
        <v>396</v>
      </c>
      <c r="H16" s="38">
        <f t="shared" si="2"/>
        <v>9.8360655737704921</v>
      </c>
      <c r="I16" s="17">
        <v>1892</v>
      </c>
    </row>
    <row r="17" spans="1:9" ht="12" customHeight="1" x14ac:dyDescent="0.2">
      <c r="A17" s="19" t="s">
        <v>80</v>
      </c>
      <c r="B17" s="15">
        <v>3080</v>
      </c>
      <c r="C17" s="16">
        <v>0</v>
      </c>
      <c r="D17" s="16">
        <f t="shared" si="0"/>
        <v>2063</v>
      </c>
      <c r="E17" s="38">
        <f t="shared" si="1"/>
        <v>66.980519480519476</v>
      </c>
      <c r="F17" s="16">
        <v>1756</v>
      </c>
      <c r="G17" s="16">
        <v>307</v>
      </c>
      <c r="H17" s="38">
        <f t="shared" si="2"/>
        <v>14.881240911294231</v>
      </c>
      <c r="I17" s="17">
        <v>1017</v>
      </c>
    </row>
    <row r="18" spans="1:9" ht="12" customHeight="1" x14ac:dyDescent="0.2">
      <c r="A18" s="19" t="s">
        <v>81</v>
      </c>
      <c r="B18" s="15">
        <v>2838</v>
      </c>
      <c r="C18" s="16">
        <v>0</v>
      </c>
      <c r="D18" s="16">
        <f t="shared" si="0"/>
        <v>1963</v>
      </c>
      <c r="E18" s="38">
        <f t="shared" si="1"/>
        <v>69.168428470754051</v>
      </c>
      <c r="F18" s="16">
        <v>1874</v>
      </c>
      <c r="G18" s="16">
        <v>89</v>
      </c>
      <c r="H18" s="38">
        <f t="shared" si="2"/>
        <v>4.5338767193071829</v>
      </c>
      <c r="I18" s="17">
        <v>875</v>
      </c>
    </row>
    <row r="19" spans="1:9" ht="12" customHeight="1" x14ac:dyDescent="0.2">
      <c r="A19" s="19" t="s">
        <v>82</v>
      </c>
      <c r="B19" s="15">
        <v>892</v>
      </c>
      <c r="C19" s="16">
        <v>0</v>
      </c>
      <c r="D19" s="16">
        <f t="shared" si="0"/>
        <v>765</v>
      </c>
      <c r="E19" s="38">
        <f t="shared" si="1"/>
        <v>85.762331838565018</v>
      </c>
      <c r="F19" s="16">
        <v>721</v>
      </c>
      <c r="G19" s="16">
        <v>44</v>
      </c>
      <c r="H19" s="38">
        <f t="shared" si="2"/>
        <v>5.7516339869281046</v>
      </c>
      <c r="I19" s="17">
        <v>127</v>
      </c>
    </row>
    <row r="20" spans="1:9" ht="12" customHeight="1" x14ac:dyDescent="0.2">
      <c r="A20" s="47"/>
      <c r="B20" s="15" t="s">
        <v>14</v>
      </c>
      <c r="C20" s="16" t="s">
        <v>14</v>
      </c>
      <c r="D20" s="16"/>
      <c r="E20" s="38"/>
      <c r="F20" s="16"/>
      <c r="G20" s="16"/>
      <c r="H20" s="38"/>
      <c r="I20" s="17" t="s">
        <v>14</v>
      </c>
    </row>
    <row r="21" spans="1:9" ht="12" customHeight="1" x14ac:dyDescent="0.2">
      <c r="A21" s="20" t="s">
        <v>36</v>
      </c>
      <c r="B21" s="15" t="s">
        <v>14</v>
      </c>
      <c r="C21" s="16" t="s">
        <v>14</v>
      </c>
      <c r="D21" s="16"/>
      <c r="E21" s="38"/>
      <c r="F21" s="16"/>
      <c r="G21" s="16"/>
      <c r="H21" s="38"/>
      <c r="I21" s="17" t="s">
        <v>14</v>
      </c>
    </row>
    <row r="22" spans="1:9" ht="12" customHeight="1" x14ac:dyDescent="0.2">
      <c r="A22" s="18" t="s">
        <v>22</v>
      </c>
      <c r="B22" s="15">
        <v>38679</v>
      </c>
      <c r="C22" s="16">
        <v>19</v>
      </c>
      <c r="D22" s="16">
        <f t="shared" si="0"/>
        <v>27949</v>
      </c>
      <c r="E22" s="38">
        <f t="shared" si="1"/>
        <v>72.2588484707464</v>
      </c>
      <c r="F22" s="16">
        <v>24826</v>
      </c>
      <c r="G22" s="16">
        <v>3123</v>
      </c>
      <c r="H22" s="38">
        <f t="shared" si="2"/>
        <v>11.173923932877742</v>
      </c>
      <c r="I22" s="17">
        <v>10711</v>
      </c>
    </row>
    <row r="23" spans="1:9" ht="12" customHeight="1" x14ac:dyDescent="0.2">
      <c r="A23" s="19" t="s">
        <v>74</v>
      </c>
      <c r="B23" s="15">
        <v>4056</v>
      </c>
      <c r="C23" s="16">
        <v>8</v>
      </c>
      <c r="D23" s="16">
        <f t="shared" si="0"/>
        <v>2619</v>
      </c>
      <c r="E23" s="38">
        <f t="shared" si="1"/>
        <v>64.571005917159766</v>
      </c>
      <c r="F23" s="16">
        <v>2296</v>
      </c>
      <c r="G23" s="16">
        <v>323</v>
      </c>
      <c r="H23" s="38">
        <f t="shared" si="2"/>
        <v>12.33295150820924</v>
      </c>
      <c r="I23" s="17">
        <v>1429</v>
      </c>
    </row>
    <row r="24" spans="1:9" ht="12" customHeight="1" x14ac:dyDescent="0.2">
      <c r="A24" s="19" t="s">
        <v>83</v>
      </c>
      <c r="B24" s="15">
        <v>34623</v>
      </c>
      <c r="C24" s="16">
        <v>11</v>
      </c>
      <c r="D24" s="16">
        <f t="shared" si="0"/>
        <v>25330</v>
      </c>
      <c r="E24" s="38">
        <f t="shared" si="1"/>
        <v>73.159460474251219</v>
      </c>
      <c r="F24" s="16">
        <v>22530</v>
      </c>
      <c r="G24" s="16">
        <v>2800</v>
      </c>
      <c r="H24" s="38">
        <f t="shared" si="2"/>
        <v>11.054086063955785</v>
      </c>
      <c r="I24" s="17">
        <v>9282</v>
      </c>
    </row>
    <row r="25" spans="1:9" ht="12" customHeight="1" x14ac:dyDescent="0.2">
      <c r="A25" s="19" t="s">
        <v>84</v>
      </c>
      <c r="B25" s="15">
        <v>4801</v>
      </c>
      <c r="C25" s="16">
        <v>5</v>
      </c>
      <c r="D25" s="16">
        <f t="shared" si="0"/>
        <v>3390</v>
      </c>
      <c r="E25" s="38">
        <f t="shared" si="1"/>
        <v>70.610289523016036</v>
      </c>
      <c r="F25" s="16">
        <v>2999</v>
      </c>
      <c r="G25" s="16">
        <v>391</v>
      </c>
      <c r="H25" s="38">
        <f t="shared" si="2"/>
        <v>11.533923303834808</v>
      </c>
      <c r="I25" s="17">
        <v>1406</v>
      </c>
    </row>
    <row r="26" spans="1:9" ht="12" customHeight="1" x14ac:dyDescent="0.2">
      <c r="A26" s="19" t="s">
        <v>85</v>
      </c>
      <c r="B26" s="15">
        <v>11248</v>
      </c>
      <c r="C26" s="16">
        <v>3</v>
      </c>
      <c r="D26" s="16">
        <f t="shared" si="0"/>
        <v>8426</v>
      </c>
      <c r="E26" s="38">
        <f t="shared" si="1"/>
        <v>74.911095305832148</v>
      </c>
      <c r="F26" s="16">
        <v>7472</v>
      </c>
      <c r="G26" s="16">
        <v>954</v>
      </c>
      <c r="H26" s="38">
        <f t="shared" si="2"/>
        <v>11.322098267267981</v>
      </c>
      <c r="I26" s="17">
        <v>2819</v>
      </c>
    </row>
    <row r="27" spans="1:9" ht="12" customHeight="1" x14ac:dyDescent="0.2">
      <c r="A27" s="19" t="s">
        <v>86</v>
      </c>
      <c r="B27" s="15">
        <v>17796</v>
      </c>
      <c r="C27" s="16">
        <v>3</v>
      </c>
      <c r="D27" s="16">
        <f t="shared" si="0"/>
        <v>13029</v>
      </c>
      <c r="E27" s="38">
        <f t="shared" si="1"/>
        <v>73.213081591368848</v>
      </c>
      <c r="F27" s="16">
        <v>11694</v>
      </c>
      <c r="G27" s="16">
        <v>1335</v>
      </c>
      <c r="H27" s="38">
        <f t="shared" si="2"/>
        <v>10.246373474556759</v>
      </c>
      <c r="I27" s="17">
        <v>4764</v>
      </c>
    </row>
    <row r="28" spans="1:9" ht="12" customHeight="1" x14ac:dyDescent="0.2">
      <c r="A28" s="22" t="s">
        <v>87</v>
      </c>
      <c r="B28" s="23">
        <v>778</v>
      </c>
      <c r="C28" s="24">
        <v>0</v>
      </c>
      <c r="D28" s="16">
        <f t="shared" si="0"/>
        <v>485</v>
      </c>
      <c r="E28" s="38">
        <f t="shared" si="1"/>
        <v>62.339331619537276</v>
      </c>
      <c r="F28" s="24">
        <v>365</v>
      </c>
      <c r="G28" s="24">
        <v>120</v>
      </c>
      <c r="H28" s="38">
        <f t="shared" si="2"/>
        <v>24.742268041237114</v>
      </c>
      <c r="I28" s="25">
        <v>293</v>
      </c>
    </row>
    <row r="29" spans="1:9" s="1" customFormat="1" ht="0.9" customHeight="1" x14ac:dyDescent="0.2">
      <c r="A29" s="48" t="s">
        <v>17</v>
      </c>
      <c r="B29" s="49"/>
      <c r="C29" s="49"/>
      <c r="D29" s="16">
        <f t="shared" si="0"/>
        <v>0</v>
      </c>
      <c r="E29" s="16" t="e">
        <f t="shared" si="1"/>
        <v>#DIV/0!</v>
      </c>
      <c r="F29" s="49"/>
      <c r="G29" s="49"/>
      <c r="H29" s="49"/>
      <c r="I29" s="49"/>
    </row>
    <row r="30" spans="1:9" ht="12" customHeight="1" x14ac:dyDescent="0.2">
      <c r="A30" s="50" t="s">
        <v>37</v>
      </c>
      <c r="B30" s="51"/>
      <c r="C30" s="51"/>
      <c r="D30" s="51"/>
      <c r="E30" s="51"/>
      <c r="F30" s="51"/>
      <c r="G30" s="51"/>
      <c r="H30" s="51"/>
      <c r="I30" s="51"/>
    </row>
    <row r="31" spans="1:9" ht="12" customHeight="1" x14ac:dyDescent="0.2">
      <c r="A31" s="52"/>
    </row>
    <row r="32" spans="1:9" ht="12" customHeight="1" x14ac:dyDescent="0.2">
      <c r="A32" s="2" t="s">
        <v>19</v>
      </c>
    </row>
  </sheetData>
  <mergeCells count="7">
    <mergeCell ref="A30:I30"/>
    <mergeCell ref="A5:A8"/>
    <mergeCell ref="B5:B8"/>
    <mergeCell ref="C5:H5"/>
    <mergeCell ref="I5:I8"/>
    <mergeCell ref="D6:H6"/>
    <mergeCell ref="G7:H7"/>
  </mergeCells>
  <pageMargins left="0.7" right="0.7" top="0.75" bottom="0.75" header="0.3" footer="0.3"/>
  <pageSetup paperSize="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6DF85-D7B4-4E0E-A87F-EA8E7DF78D25}">
  <dimension ref="A1:L37"/>
  <sheetViews>
    <sheetView view="pageBreakPreview" zoomScaleNormal="100" zoomScaleSheetLayoutView="100" workbookViewId="0">
      <pane xSplit="1" ySplit="8" topLeftCell="B9" activePane="bottomRight" state="frozen"/>
      <selection sqref="A1:XFD1048576"/>
      <selection pane="topRight" sqref="A1:XFD1048576"/>
      <selection pane="bottomLeft" sqref="A1:XFD1048576"/>
      <selection pane="bottomRight" activeCell="F11" sqref="F11"/>
    </sheetView>
  </sheetViews>
  <sheetFormatPr defaultColWidth="9.109375" defaultRowHeight="10.199999999999999" x14ac:dyDescent="0.2"/>
  <cols>
    <col min="1" max="1" width="34.109375" style="2" customWidth="1"/>
    <col min="2" max="9" width="6.44140625" style="2" customWidth="1"/>
    <col min="10" max="16384" width="9.109375" style="2"/>
  </cols>
  <sheetData>
    <row r="1" spans="1:12" s="1" customFormat="1" ht="0.9" customHeight="1" x14ac:dyDescent="0.2">
      <c r="A1" s="1" t="s">
        <v>0</v>
      </c>
    </row>
    <row r="2" spans="1:12" ht="12" customHeight="1" x14ac:dyDescent="0.2">
      <c r="A2" s="2" t="s">
        <v>38</v>
      </c>
    </row>
    <row r="3" spans="1:12" ht="12" customHeight="1" x14ac:dyDescent="0.2">
      <c r="A3" s="2" t="s">
        <v>2</v>
      </c>
    </row>
    <row r="4" spans="1:12" ht="12" customHeight="1" x14ac:dyDescent="0.2"/>
    <row r="5" spans="1:12" x14ac:dyDescent="0.2">
      <c r="A5" s="3" t="s">
        <v>3</v>
      </c>
      <c r="B5" s="4" t="s">
        <v>4</v>
      </c>
      <c r="C5" s="28" t="s">
        <v>5</v>
      </c>
      <c r="D5" s="29"/>
      <c r="E5" s="29"/>
      <c r="F5" s="29"/>
      <c r="G5" s="29"/>
      <c r="H5" s="30"/>
      <c r="I5" s="31" t="s">
        <v>6</v>
      </c>
    </row>
    <row r="6" spans="1:12" ht="14.4" customHeight="1" x14ac:dyDescent="0.2">
      <c r="A6" s="7"/>
      <c r="B6" s="4"/>
      <c r="C6" s="13" t="s">
        <v>7</v>
      </c>
      <c r="D6" s="28" t="s">
        <v>8</v>
      </c>
      <c r="E6" s="29"/>
      <c r="F6" s="29"/>
      <c r="G6" s="29"/>
      <c r="H6" s="30"/>
      <c r="I6" s="31"/>
    </row>
    <row r="7" spans="1:12" x14ac:dyDescent="0.2">
      <c r="A7" s="7"/>
      <c r="B7" s="4"/>
      <c r="C7" s="13"/>
      <c r="D7" s="10"/>
      <c r="E7" s="10"/>
      <c r="F7" s="10" t="s">
        <v>9</v>
      </c>
      <c r="G7" s="32" t="s">
        <v>10</v>
      </c>
      <c r="H7" s="33"/>
      <c r="I7" s="31"/>
    </row>
    <row r="8" spans="1:12" x14ac:dyDescent="0.2">
      <c r="A8" s="7"/>
      <c r="B8" s="4"/>
      <c r="C8" s="13"/>
      <c r="D8" s="12" t="s">
        <v>4</v>
      </c>
      <c r="E8" s="12" t="s">
        <v>11</v>
      </c>
      <c r="F8" s="12"/>
      <c r="G8" s="13" t="s">
        <v>12</v>
      </c>
      <c r="H8" s="13" t="s">
        <v>11</v>
      </c>
      <c r="I8" s="31"/>
      <c r="J8" s="34"/>
      <c r="K8" s="34"/>
      <c r="L8" s="34"/>
    </row>
    <row r="9" spans="1:12" ht="12" customHeight="1" x14ac:dyDescent="0.2">
      <c r="A9" s="20" t="s">
        <v>39</v>
      </c>
      <c r="B9" s="35"/>
      <c r="C9" s="36"/>
      <c r="D9" s="36"/>
      <c r="E9" s="36"/>
      <c r="F9" s="36"/>
      <c r="G9" s="16"/>
      <c r="H9" s="16"/>
      <c r="I9" s="39"/>
    </row>
    <row r="10" spans="1:12" ht="12" customHeight="1" x14ac:dyDescent="0.2">
      <c r="A10" s="18" t="s">
        <v>40</v>
      </c>
      <c r="B10" s="15">
        <v>36734</v>
      </c>
      <c r="C10" s="16">
        <v>19</v>
      </c>
      <c r="D10" s="16">
        <f>F10+G10</f>
        <v>27718</v>
      </c>
      <c r="E10" s="38">
        <f>D10*100/B10</f>
        <v>75.455980835193557</v>
      </c>
      <c r="F10" s="16">
        <v>24706</v>
      </c>
      <c r="G10" s="16">
        <v>3012</v>
      </c>
      <c r="H10" s="38">
        <f>G10*100/D10</f>
        <v>10.866584890684754</v>
      </c>
      <c r="I10" s="17">
        <v>8997</v>
      </c>
    </row>
    <row r="11" spans="1:12" ht="12" customHeight="1" x14ac:dyDescent="0.2">
      <c r="A11" s="19" t="s">
        <v>68</v>
      </c>
      <c r="B11" s="15">
        <v>6856</v>
      </c>
      <c r="C11" s="16">
        <v>2</v>
      </c>
      <c r="D11" s="16">
        <f t="shared" ref="D11:D14" si="0">F11+G11</f>
        <v>3539</v>
      </c>
      <c r="E11" s="38">
        <f t="shared" ref="E11:E14" si="1">D11*100/B11</f>
        <v>51.619019836639438</v>
      </c>
      <c r="F11" s="16">
        <v>2660</v>
      </c>
      <c r="G11" s="16">
        <v>879</v>
      </c>
      <c r="H11" s="38">
        <f t="shared" ref="H11:H14" si="2">G11*100/D11</f>
        <v>24.837524724498447</v>
      </c>
      <c r="I11" s="17">
        <v>3315</v>
      </c>
    </row>
    <row r="12" spans="1:12" ht="12" customHeight="1" x14ac:dyDescent="0.2">
      <c r="A12" s="19" t="s">
        <v>69</v>
      </c>
      <c r="B12" s="15">
        <v>13735</v>
      </c>
      <c r="C12" s="16">
        <v>8</v>
      </c>
      <c r="D12" s="16">
        <f t="shared" si="0"/>
        <v>10582</v>
      </c>
      <c r="E12" s="38">
        <f t="shared" si="1"/>
        <v>77.04404805242082</v>
      </c>
      <c r="F12" s="16">
        <v>9290</v>
      </c>
      <c r="G12" s="16">
        <v>1292</v>
      </c>
      <c r="H12" s="38">
        <f t="shared" si="2"/>
        <v>12.209412209412209</v>
      </c>
      <c r="I12" s="17">
        <v>3145</v>
      </c>
    </row>
    <row r="13" spans="1:12" ht="12" customHeight="1" x14ac:dyDescent="0.2">
      <c r="A13" s="19" t="s">
        <v>70</v>
      </c>
      <c r="B13" s="15">
        <v>9373</v>
      </c>
      <c r="C13" s="16">
        <v>4</v>
      </c>
      <c r="D13" s="16">
        <f t="shared" si="0"/>
        <v>7648</v>
      </c>
      <c r="E13" s="38">
        <f t="shared" si="1"/>
        <v>81.596073829083537</v>
      </c>
      <c r="F13" s="16">
        <v>7010</v>
      </c>
      <c r="G13" s="16">
        <v>638</v>
      </c>
      <c r="H13" s="38">
        <f t="shared" si="2"/>
        <v>8.3420502092050217</v>
      </c>
      <c r="I13" s="17">
        <v>1721</v>
      </c>
    </row>
    <row r="14" spans="1:12" ht="12" customHeight="1" x14ac:dyDescent="0.2">
      <c r="A14" s="19" t="s">
        <v>71</v>
      </c>
      <c r="B14" s="15">
        <v>6770</v>
      </c>
      <c r="C14" s="16">
        <v>5</v>
      </c>
      <c r="D14" s="16">
        <f t="shared" si="0"/>
        <v>5949</v>
      </c>
      <c r="E14" s="38">
        <f t="shared" si="1"/>
        <v>87.872968980797637</v>
      </c>
      <c r="F14" s="16">
        <v>5746</v>
      </c>
      <c r="G14" s="16">
        <v>203</v>
      </c>
      <c r="H14" s="38">
        <f t="shared" si="2"/>
        <v>3.4123382081022022</v>
      </c>
      <c r="I14" s="17">
        <v>816</v>
      </c>
    </row>
    <row r="15" spans="1:12" ht="12" customHeight="1" x14ac:dyDescent="0.2">
      <c r="A15" s="18"/>
      <c r="B15" s="15" t="s">
        <v>14</v>
      </c>
      <c r="C15" s="16" t="s">
        <v>14</v>
      </c>
      <c r="D15" s="16"/>
      <c r="E15" s="16"/>
      <c r="F15" s="16" t="s">
        <v>14</v>
      </c>
      <c r="G15" s="16" t="s">
        <v>14</v>
      </c>
      <c r="H15" s="16"/>
      <c r="I15" s="17" t="s">
        <v>14</v>
      </c>
    </row>
    <row r="16" spans="1:12" ht="12" customHeight="1" x14ac:dyDescent="0.2">
      <c r="A16" s="19" t="s">
        <v>72</v>
      </c>
      <c r="B16" s="43">
        <v>81.3</v>
      </c>
      <c r="C16" s="38">
        <v>89.5</v>
      </c>
      <c r="D16" s="38"/>
      <c r="E16" s="38"/>
      <c r="F16" s="38">
        <v>89.2</v>
      </c>
      <c r="G16" s="38">
        <v>70.8</v>
      </c>
      <c r="H16" s="38"/>
      <c r="I16" s="44">
        <v>63.2</v>
      </c>
    </row>
    <row r="17" spans="1:9" ht="12" customHeight="1" x14ac:dyDescent="0.2">
      <c r="A17" s="19" t="s">
        <v>73</v>
      </c>
      <c r="B17" s="43">
        <v>18.399999999999999</v>
      </c>
      <c r="C17" s="38">
        <v>26.3</v>
      </c>
      <c r="D17" s="38"/>
      <c r="E17" s="38"/>
      <c r="F17" s="38">
        <v>23.3</v>
      </c>
      <c r="G17" s="38">
        <v>6.7</v>
      </c>
      <c r="H17" s="38"/>
      <c r="I17" s="44">
        <v>9.1</v>
      </c>
    </row>
    <row r="18" spans="1:9" ht="12" customHeight="1" x14ac:dyDescent="0.2">
      <c r="A18" s="41"/>
      <c r="B18" s="15" t="s">
        <v>14</v>
      </c>
      <c r="C18" s="16" t="s">
        <v>14</v>
      </c>
      <c r="D18" s="16"/>
      <c r="E18" s="16"/>
      <c r="F18" s="16" t="s">
        <v>14</v>
      </c>
      <c r="G18" s="16" t="s">
        <v>14</v>
      </c>
      <c r="H18" s="16"/>
      <c r="I18" s="17" t="s">
        <v>14</v>
      </c>
    </row>
    <row r="19" spans="1:9" ht="12" customHeight="1" x14ac:dyDescent="0.2">
      <c r="A19" s="19" t="s">
        <v>41</v>
      </c>
      <c r="B19" s="15">
        <v>18888</v>
      </c>
      <c r="C19" s="16">
        <v>15</v>
      </c>
      <c r="D19" s="16">
        <f>F19+G19</f>
        <v>15326</v>
      </c>
      <c r="E19" s="38">
        <f>D19*100/B19</f>
        <v>81.141465480728499</v>
      </c>
      <c r="F19" s="16">
        <v>13897</v>
      </c>
      <c r="G19" s="16">
        <v>1429</v>
      </c>
      <c r="H19" s="38">
        <f>G19*100/D19</f>
        <v>9.3240245334725298</v>
      </c>
      <c r="I19" s="17">
        <v>3547</v>
      </c>
    </row>
    <row r="20" spans="1:9" ht="12" customHeight="1" x14ac:dyDescent="0.2">
      <c r="A20" s="19" t="s">
        <v>68</v>
      </c>
      <c r="B20" s="15">
        <v>3463</v>
      </c>
      <c r="C20" s="16">
        <v>1</v>
      </c>
      <c r="D20" s="16">
        <f t="shared" ref="D20:D23" si="3">F20+G20</f>
        <v>2175</v>
      </c>
      <c r="E20" s="38">
        <f t="shared" ref="E20:E23" si="4">D20*100/B20</f>
        <v>62.8068149003754</v>
      </c>
      <c r="F20" s="16">
        <v>1691</v>
      </c>
      <c r="G20" s="16">
        <v>484</v>
      </c>
      <c r="H20" s="38">
        <f t="shared" ref="H20:H23" si="5">G20*100/D20</f>
        <v>22.25287356321839</v>
      </c>
      <c r="I20" s="17">
        <v>1287</v>
      </c>
    </row>
    <row r="21" spans="1:9" ht="12" customHeight="1" x14ac:dyDescent="0.2">
      <c r="A21" s="19" t="s">
        <v>69</v>
      </c>
      <c r="B21" s="15">
        <v>7346</v>
      </c>
      <c r="C21" s="16">
        <v>6</v>
      </c>
      <c r="D21" s="16">
        <f t="shared" si="3"/>
        <v>6143</v>
      </c>
      <c r="E21" s="38">
        <f t="shared" si="4"/>
        <v>83.623740811325888</v>
      </c>
      <c r="F21" s="16">
        <v>5543</v>
      </c>
      <c r="G21" s="16">
        <v>600</v>
      </c>
      <c r="H21" s="38">
        <f t="shared" si="5"/>
        <v>9.7672147159368379</v>
      </c>
      <c r="I21" s="17">
        <v>1197</v>
      </c>
    </row>
    <row r="22" spans="1:9" ht="12" customHeight="1" x14ac:dyDescent="0.2">
      <c r="A22" s="19" t="s">
        <v>70</v>
      </c>
      <c r="B22" s="15">
        <v>4888</v>
      </c>
      <c r="C22" s="16">
        <v>3</v>
      </c>
      <c r="D22" s="16">
        <f t="shared" si="3"/>
        <v>4164</v>
      </c>
      <c r="E22" s="38">
        <f t="shared" si="4"/>
        <v>85.188216039279865</v>
      </c>
      <c r="F22" s="16">
        <v>3902</v>
      </c>
      <c r="G22" s="16">
        <v>262</v>
      </c>
      <c r="H22" s="38">
        <f t="shared" si="5"/>
        <v>6.2920268972142175</v>
      </c>
      <c r="I22" s="17">
        <v>721</v>
      </c>
    </row>
    <row r="23" spans="1:9" ht="12" customHeight="1" x14ac:dyDescent="0.2">
      <c r="A23" s="19" t="s">
        <v>71</v>
      </c>
      <c r="B23" s="15">
        <v>3191</v>
      </c>
      <c r="C23" s="16">
        <v>5</v>
      </c>
      <c r="D23" s="16">
        <f t="shared" si="3"/>
        <v>2844</v>
      </c>
      <c r="E23" s="38">
        <f t="shared" si="4"/>
        <v>89.125665935443436</v>
      </c>
      <c r="F23" s="16">
        <v>2761</v>
      </c>
      <c r="G23" s="16">
        <v>83</v>
      </c>
      <c r="H23" s="38">
        <f t="shared" si="5"/>
        <v>2.9184247538677917</v>
      </c>
      <c r="I23" s="17">
        <v>342</v>
      </c>
    </row>
    <row r="24" spans="1:9" ht="12" customHeight="1" x14ac:dyDescent="0.2">
      <c r="A24" s="18"/>
      <c r="B24" s="15" t="s">
        <v>14</v>
      </c>
      <c r="C24" s="16" t="s">
        <v>14</v>
      </c>
      <c r="D24" s="16"/>
      <c r="E24" s="16"/>
      <c r="F24" s="16" t="s">
        <v>14</v>
      </c>
      <c r="G24" s="16" t="s">
        <v>14</v>
      </c>
      <c r="H24" s="16"/>
      <c r="I24" s="17" t="s">
        <v>14</v>
      </c>
    </row>
    <row r="25" spans="1:9" ht="12" customHeight="1" x14ac:dyDescent="0.2">
      <c r="A25" s="19" t="s">
        <v>72</v>
      </c>
      <c r="B25" s="43">
        <v>81.7</v>
      </c>
      <c r="C25" s="38">
        <v>93.3</v>
      </c>
      <c r="D25" s="38"/>
      <c r="E25" s="38"/>
      <c r="F25" s="38">
        <v>87.8</v>
      </c>
      <c r="G25" s="38">
        <v>66.099999999999994</v>
      </c>
      <c r="H25" s="38"/>
      <c r="I25" s="44">
        <v>63.7</v>
      </c>
    </row>
    <row r="26" spans="1:9" ht="12" customHeight="1" x14ac:dyDescent="0.2">
      <c r="A26" s="19" t="s">
        <v>73</v>
      </c>
      <c r="B26" s="43">
        <v>16.899999999999999</v>
      </c>
      <c r="C26" s="38">
        <v>33.299999999999997</v>
      </c>
      <c r="D26" s="38"/>
      <c r="E26" s="38"/>
      <c r="F26" s="38">
        <v>19.899999999999999</v>
      </c>
      <c r="G26" s="38">
        <v>5.8</v>
      </c>
      <c r="H26" s="38"/>
      <c r="I26" s="44">
        <v>9.6</v>
      </c>
    </row>
    <row r="27" spans="1:9" ht="12" customHeight="1" x14ac:dyDescent="0.2">
      <c r="A27" s="18"/>
      <c r="B27" s="15" t="s">
        <v>14</v>
      </c>
      <c r="C27" s="16" t="s">
        <v>14</v>
      </c>
      <c r="D27" s="16"/>
      <c r="E27" s="16"/>
      <c r="F27" s="16" t="s">
        <v>14</v>
      </c>
      <c r="G27" s="16" t="s">
        <v>14</v>
      </c>
      <c r="H27" s="16"/>
      <c r="I27" s="17" t="s">
        <v>14</v>
      </c>
    </row>
    <row r="28" spans="1:9" ht="12" customHeight="1" x14ac:dyDescent="0.2">
      <c r="A28" s="19" t="s">
        <v>42</v>
      </c>
      <c r="B28" s="15">
        <v>17846</v>
      </c>
      <c r="C28" s="16">
        <v>4</v>
      </c>
      <c r="D28" s="16">
        <f>F28+G28</f>
        <v>12392</v>
      </c>
      <c r="E28" s="38">
        <f>D28*100/B28</f>
        <v>69.438529642496917</v>
      </c>
      <c r="F28" s="16">
        <v>10809</v>
      </c>
      <c r="G28" s="16">
        <v>1583</v>
      </c>
      <c r="H28" s="38">
        <f>G28*100/D28</f>
        <v>12.774370561652679</v>
      </c>
      <c r="I28" s="17">
        <v>5450</v>
      </c>
    </row>
    <row r="29" spans="1:9" ht="12" customHeight="1" x14ac:dyDescent="0.2">
      <c r="A29" s="19" t="s">
        <v>68</v>
      </c>
      <c r="B29" s="15">
        <v>3393</v>
      </c>
      <c r="C29" s="16">
        <v>1</v>
      </c>
      <c r="D29" s="16">
        <f t="shared" ref="D29:D32" si="6">F29+G29</f>
        <v>1364</v>
      </c>
      <c r="E29" s="38">
        <f t="shared" ref="E29:E32" si="7">D29*100/B29</f>
        <v>40.200412614205717</v>
      </c>
      <c r="F29" s="16">
        <v>969</v>
      </c>
      <c r="G29" s="16">
        <v>395</v>
      </c>
      <c r="H29" s="38">
        <f t="shared" ref="H29:H32" si="8">G29*100/D29</f>
        <v>28.958944281524925</v>
      </c>
      <c r="I29" s="17">
        <v>2028</v>
      </c>
    </row>
    <row r="30" spans="1:9" ht="12" customHeight="1" x14ac:dyDescent="0.2">
      <c r="A30" s="19" t="s">
        <v>69</v>
      </c>
      <c r="B30" s="15">
        <v>6389</v>
      </c>
      <c r="C30" s="16">
        <v>2</v>
      </c>
      <c r="D30" s="16">
        <f t="shared" si="6"/>
        <v>4439</v>
      </c>
      <c r="E30" s="38">
        <f t="shared" si="7"/>
        <v>69.478791673188297</v>
      </c>
      <c r="F30" s="16">
        <v>3747</v>
      </c>
      <c r="G30" s="16">
        <v>692</v>
      </c>
      <c r="H30" s="38">
        <f t="shared" si="8"/>
        <v>15.589096643388151</v>
      </c>
      <c r="I30" s="17">
        <v>1948</v>
      </c>
    </row>
    <row r="31" spans="1:9" ht="12" customHeight="1" x14ac:dyDescent="0.2">
      <c r="A31" s="19" t="s">
        <v>70</v>
      </c>
      <c r="B31" s="15">
        <v>4485</v>
      </c>
      <c r="C31" s="16">
        <v>1</v>
      </c>
      <c r="D31" s="16">
        <f t="shared" si="6"/>
        <v>3484</v>
      </c>
      <c r="E31" s="38">
        <f t="shared" si="7"/>
        <v>77.681159420289859</v>
      </c>
      <c r="F31" s="16">
        <v>3108</v>
      </c>
      <c r="G31" s="16">
        <v>376</v>
      </c>
      <c r="H31" s="38">
        <f t="shared" si="8"/>
        <v>10.792192881745121</v>
      </c>
      <c r="I31" s="17">
        <v>1000</v>
      </c>
    </row>
    <row r="32" spans="1:9" ht="12" customHeight="1" x14ac:dyDescent="0.2">
      <c r="A32" s="19" t="s">
        <v>71</v>
      </c>
      <c r="B32" s="15">
        <v>3579</v>
      </c>
      <c r="C32" s="16">
        <v>0</v>
      </c>
      <c r="D32" s="16">
        <f t="shared" si="6"/>
        <v>3105</v>
      </c>
      <c r="E32" s="38">
        <f t="shared" si="7"/>
        <v>86.756077116512998</v>
      </c>
      <c r="F32" s="16">
        <v>2985</v>
      </c>
      <c r="G32" s="16">
        <v>120</v>
      </c>
      <c r="H32" s="38">
        <f t="shared" si="8"/>
        <v>3.8647342995169081</v>
      </c>
      <c r="I32" s="17">
        <v>474</v>
      </c>
    </row>
    <row r="33" spans="1:9" ht="12" customHeight="1" x14ac:dyDescent="0.2">
      <c r="A33" s="18"/>
      <c r="B33" s="15" t="s">
        <v>14</v>
      </c>
      <c r="C33" s="16" t="s">
        <v>14</v>
      </c>
      <c r="D33" s="16"/>
      <c r="E33" s="16"/>
      <c r="F33" s="16" t="s">
        <v>14</v>
      </c>
      <c r="G33" s="16" t="s">
        <v>14</v>
      </c>
      <c r="H33" s="16"/>
      <c r="I33" s="17" t="s">
        <v>14</v>
      </c>
    </row>
    <row r="34" spans="1:9" ht="12" customHeight="1" x14ac:dyDescent="0.2">
      <c r="A34" s="19" t="s">
        <v>72</v>
      </c>
      <c r="B34" s="43">
        <v>81</v>
      </c>
      <c r="C34" s="38">
        <v>75</v>
      </c>
      <c r="D34" s="38"/>
      <c r="E34" s="38"/>
      <c r="F34" s="38">
        <v>91</v>
      </c>
      <c r="G34" s="38">
        <v>75</v>
      </c>
      <c r="H34" s="38"/>
      <c r="I34" s="44">
        <v>62.8</v>
      </c>
    </row>
    <row r="35" spans="1:9" ht="12" customHeight="1" x14ac:dyDescent="0.2">
      <c r="A35" s="22" t="s">
        <v>73</v>
      </c>
      <c r="B35" s="45">
        <v>20.100000000000001</v>
      </c>
      <c r="C35" s="42">
        <v>0</v>
      </c>
      <c r="D35" s="42"/>
      <c r="E35" s="42"/>
      <c r="F35" s="42">
        <v>27.6</v>
      </c>
      <c r="G35" s="42">
        <v>7.6</v>
      </c>
      <c r="H35" s="42"/>
      <c r="I35" s="46">
        <v>8.6999999999999993</v>
      </c>
    </row>
    <row r="36" spans="1:9" ht="12" customHeight="1" x14ac:dyDescent="0.2"/>
    <row r="37" spans="1:9" ht="12" customHeight="1" x14ac:dyDescent="0.2">
      <c r="A37" s="2" t="s">
        <v>19</v>
      </c>
    </row>
  </sheetData>
  <mergeCells count="6">
    <mergeCell ref="A5:A8"/>
    <mergeCell ref="B5:B8"/>
    <mergeCell ref="C5:H5"/>
    <mergeCell ref="I5:I8"/>
    <mergeCell ref="D6:H6"/>
    <mergeCell ref="G7:H7"/>
  </mergeCells>
  <pageMargins left="0.7" right="0.7" top="0.75" bottom="0.75" header="0.3" footer="0.3"/>
  <pageSetup paperSize="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1E745-16A1-459A-BE79-1EFE38D92249}">
  <dimension ref="A1:L28"/>
  <sheetViews>
    <sheetView view="pageBreakPreview" zoomScale="110" zoomScaleNormal="100" zoomScaleSheetLayoutView="110" workbookViewId="0">
      <pane xSplit="1" ySplit="8" topLeftCell="B9" activePane="bottomRight" state="frozen"/>
      <selection sqref="A1:XFD1048576"/>
      <selection pane="topRight" sqref="A1:XFD1048576"/>
      <selection pane="bottomLeft" sqref="A1:XFD1048576"/>
      <selection pane="bottomRight" activeCell="A5" sqref="A5:I8"/>
    </sheetView>
  </sheetViews>
  <sheetFormatPr defaultColWidth="8.88671875" defaultRowHeight="10.199999999999999" x14ac:dyDescent="0.2"/>
  <cols>
    <col min="1" max="1" width="41" style="2" customWidth="1"/>
    <col min="2" max="5" width="5.5546875" style="2" customWidth="1"/>
    <col min="6" max="6" width="7" style="2" customWidth="1"/>
    <col min="7" max="9" width="5.5546875" style="2" customWidth="1"/>
    <col min="10" max="16384" width="8.88671875" style="2"/>
  </cols>
  <sheetData>
    <row r="1" spans="1:12" s="1" customFormat="1" ht="0.9" customHeight="1" x14ac:dyDescent="0.2">
      <c r="A1" s="1" t="s">
        <v>0</v>
      </c>
    </row>
    <row r="2" spans="1:12" ht="12" customHeight="1" x14ac:dyDescent="0.2">
      <c r="A2" s="2" t="s">
        <v>43</v>
      </c>
    </row>
    <row r="3" spans="1:12" ht="12" customHeight="1" x14ac:dyDescent="0.2">
      <c r="A3" s="2" t="s">
        <v>2</v>
      </c>
    </row>
    <row r="4" spans="1:12" ht="12" customHeight="1" x14ac:dyDescent="0.2"/>
    <row r="5" spans="1:12" x14ac:dyDescent="0.2">
      <c r="A5" s="61" t="s">
        <v>3</v>
      </c>
      <c r="B5" s="62" t="s">
        <v>4</v>
      </c>
      <c r="C5" s="63" t="s">
        <v>5</v>
      </c>
      <c r="D5" s="64"/>
      <c r="E5" s="64"/>
      <c r="F5" s="64"/>
      <c r="G5" s="64"/>
      <c r="H5" s="65"/>
      <c r="I5" s="66" t="s">
        <v>6</v>
      </c>
    </row>
    <row r="6" spans="1:12" ht="14.4" customHeight="1" x14ac:dyDescent="0.2">
      <c r="A6" s="67"/>
      <c r="B6" s="62"/>
      <c r="C6" s="68" t="s">
        <v>7</v>
      </c>
      <c r="D6" s="63" t="s">
        <v>8</v>
      </c>
      <c r="E6" s="64"/>
      <c r="F6" s="64"/>
      <c r="G6" s="64"/>
      <c r="H6" s="65"/>
      <c r="I6" s="66"/>
    </row>
    <row r="7" spans="1:12" ht="16.2" x14ac:dyDescent="0.2">
      <c r="A7" s="67"/>
      <c r="B7" s="62"/>
      <c r="C7" s="68"/>
      <c r="D7" s="69"/>
      <c r="E7" s="69"/>
      <c r="F7" s="69" t="s">
        <v>9</v>
      </c>
      <c r="G7" s="70" t="s">
        <v>10</v>
      </c>
      <c r="H7" s="71"/>
      <c r="I7" s="66"/>
    </row>
    <row r="8" spans="1:12" x14ac:dyDescent="0.2">
      <c r="A8" s="67"/>
      <c r="B8" s="62"/>
      <c r="C8" s="68"/>
      <c r="D8" s="72" t="s">
        <v>4</v>
      </c>
      <c r="E8" s="72" t="s">
        <v>11</v>
      </c>
      <c r="F8" s="72"/>
      <c r="G8" s="68" t="s">
        <v>12</v>
      </c>
      <c r="H8" s="68" t="s">
        <v>11</v>
      </c>
      <c r="I8" s="66"/>
      <c r="J8" s="34"/>
      <c r="K8" s="34"/>
      <c r="L8" s="34"/>
    </row>
    <row r="9" spans="1:12" ht="12" customHeight="1" x14ac:dyDescent="0.2">
      <c r="A9" s="20" t="s">
        <v>44</v>
      </c>
      <c r="B9" s="35"/>
      <c r="C9" s="36"/>
      <c r="D9" s="36"/>
      <c r="E9" s="37"/>
      <c r="F9" s="36"/>
      <c r="G9" s="16"/>
      <c r="H9" s="38"/>
      <c r="I9" s="39"/>
    </row>
    <row r="10" spans="1:12" ht="12" customHeight="1" x14ac:dyDescent="0.2">
      <c r="A10" s="18" t="s">
        <v>22</v>
      </c>
      <c r="B10" s="15">
        <v>38679</v>
      </c>
      <c r="C10" s="16">
        <v>19</v>
      </c>
      <c r="D10" s="16">
        <f t="shared" ref="D10:D26" si="0">F10+G10</f>
        <v>27949</v>
      </c>
      <c r="E10" s="38">
        <f t="shared" ref="E10:E26" si="1">D10*100/B10</f>
        <v>72.2588484707464</v>
      </c>
      <c r="F10" s="16">
        <v>24826</v>
      </c>
      <c r="G10" s="16">
        <v>3123</v>
      </c>
      <c r="H10" s="38">
        <f t="shared" ref="H10:H26" si="2">G10*100/D10</f>
        <v>11.173923932877742</v>
      </c>
      <c r="I10" s="17">
        <v>10711</v>
      </c>
      <c r="J10" s="40"/>
    </row>
    <row r="11" spans="1:12" ht="12" customHeight="1" x14ac:dyDescent="0.2">
      <c r="A11" s="19" t="s">
        <v>64</v>
      </c>
      <c r="B11" s="15">
        <v>9883</v>
      </c>
      <c r="C11" s="16">
        <v>8</v>
      </c>
      <c r="D11" s="16">
        <f t="shared" si="0"/>
        <v>8289</v>
      </c>
      <c r="E11" s="38">
        <f t="shared" si="1"/>
        <v>83.871294141455024</v>
      </c>
      <c r="F11" s="16">
        <v>7604</v>
      </c>
      <c r="G11" s="16">
        <v>685</v>
      </c>
      <c r="H11" s="38">
        <f t="shared" si="2"/>
        <v>8.2639642900229227</v>
      </c>
      <c r="I11" s="17">
        <v>1586</v>
      </c>
      <c r="K11" s="16"/>
    </row>
    <row r="12" spans="1:12" ht="12" customHeight="1" x14ac:dyDescent="0.2">
      <c r="A12" s="19" t="s">
        <v>65</v>
      </c>
      <c r="B12" s="15">
        <v>3130</v>
      </c>
      <c r="C12" s="16">
        <v>3</v>
      </c>
      <c r="D12" s="16">
        <f t="shared" si="0"/>
        <v>2491</v>
      </c>
      <c r="E12" s="38">
        <f t="shared" si="1"/>
        <v>79.584664536741215</v>
      </c>
      <c r="F12" s="16">
        <v>2212</v>
      </c>
      <c r="G12" s="16">
        <v>279</v>
      </c>
      <c r="H12" s="38">
        <f t="shared" si="2"/>
        <v>11.200321156162184</v>
      </c>
      <c r="I12" s="17">
        <v>636</v>
      </c>
      <c r="K12" s="16"/>
    </row>
    <row r="13" spans="1:12" ht="12" customHeight="1" x14ac:dyDescent="0.2">
      <c r="A13" s="19" t="s">
        <v>66</v>
      </c>
      <c r="B13" s="15">
        <v>6753</v>
      </c>
      <c r="C13" s="16">
        <v>5</v>
      </c>
      <c r="D13" s="16">
        <f t="shared" si="0"/>
        <v>5798</v>
      </c>
      <c r="E13" s="38">
        <f t="shared" si="1"/>
        <v>85.858137124241082</v>
      </c>
      <c r="F13" s="16">
        <v>5392</v>
      </c>
      <c r="G13" s="16">
        <v>406</v>
      </c>
      <c r="H13" s="38">
        <f t="shared" si="2"/>
        <v>7.0024146257330111</v>
      </c>
      <c r="I13" s="17">
        <v>950</v>
      </c>
    </row>
    <row r="14" spans="1:12" ht="12" customHeight="1" x14ac:dyDescent="0.2">
      <c r="A14" s="19" t="s">
        <v>67</v>
      </c>
      <c r="B14" s="15">
        <v>28796</v>
      </c>
      <c r="C14" s="16">
        <v>11</v>
      </c>
      <c r="D14" s="16">
        <f t="shared" si="0"/>
        <v>19660</v>
      </c>
      <c r="E14" s="38">
        <f t="shared" si="1"/>
        <v>68.273371301569668</v>
      </c>
      <c r="F14" s="16">
        <v>17222</v>
      </c>
      <c r="G14" s="16">
        <v>2438</v>
      </c>
      <c r="H14" s="38">
        <f t="shared" si="2"/>
        <v>12.400813835198372</v>
      </c>
      <c r="I14" s="17">
        <v>9125</v>
      </c>
    </row>
    <row r="15" spans="1:12" ht="12" customHeight="1" x14ac:dyDescent="0.2">
      <c r="A15" s="41"/>
      <c r="B15" s="15" t="s">
        <v>14</v>
      </c>
      <c r="C15" s="16" t="s">
        <v>14</v>
      </c>
      <c r="D15" s="16"/>
      <c r="E15" s="38"/>
      <c r="F15" s="16"/>
      <c r="G15" s="16"/>
      <c r="H15" s="38"/>
      <c r="I15" s="17" t="s">
        <v>14</v>
      </c>
    </row>
    <row r="16" spans="1:12" ht="12" customHeight="1" x14ac:dyDescent="0.2">
      <c r="A16" s="18" t="s">
        <v>13</v>
      </c>
      <c r="B16" s="15">
        <v>19909</v>
      </c>
      <c r="C16" s="16">
        <v>15</v>
      </c>
      <c r="D16" s="16">
        <f t="shared" si="0"/>
        <v>15455</v>
      </c>
      <c r="E16" s="38">
        <f t="shared" si="1"/>
        <v>77.628208347983318</v>
      </c>
      <c r="F16" s="16">
        <v>13962</v>
      </c>
      <c r="G16" s="16">
        <v>1493</v>
      </c>
      <c r="H16" s="38">
        <f t="shared" si="2"/>
        <v>9.660304108702686</v>
      </c>
      <c r="I16" s="17">
        <v>4439</v>
      </c>
    </row>
    <row r="17" spans="1:9" ht="12" customHeight="1" x14ac:dyDescent="0.2">
      <c r="A17" s="19" t="s">
        <v>64</v>
      </c>
      <c r="B17" s="15">
        <v>5841</v>
      </c>
      <c r="C17" s="16">
        <v>8</v>
      </c>
      <c r="D17" s="16">
        <f t="shared" si="0"/>
        <v>5070</v>
      </c>
      <c r="E17" s="38">
        <f t="shared" si="1"/>
        <v>86.800205444273246</v>
      </c>
      <c r="F17" s="16">
        <v>4731</v>
      </c>
      <c r="G17" s="16">
        <v>339</v>
      </c>
      <c r="H17" s="38">
        <f t="shared" si="2"/>
        <v>6.6863905325443787</v>
      </c>
      <c r="I17" s="17">
        <v>763</v>
      </c>
    </row>
    <row r="18" spans="1:9" ht="12" customHeight="1" x14ac:dyDescent="0.2">
      <c r="A18" s="19" t="s">
        <v>65</v>
      </c>
      <c r="B18" s="15">
        <v>1715</v>
      </c>
      <c r="C18" s="16">
        <v>3</v>
      </c>
      <c r="D18" s="16">
        <f t="shared" si="0"/>
        <v>1413</v>
      </c>
      <c r="E18" s="38">
        <f t="shared" si="1"/>
        <v>82.390670553935863</v>
      </c>
      <c r="F18" s="16">
        <v>1284</v>
      </c>
      <c r="G18" s="16">
        <v>129</v>
      </c>
      <c r="H18" s="38">
        <f t="shared" si="2"/>
        <v>9.1295116772823786</v>
      </c>
      <c r="I18" s="17">
        <v>299</v>
      </c>
    </row>
    <row r="19" spans="1:9" ht="12" customHeight="1" x14ac:dyDescent="0.2">
      <c r="A19" s="19" t="s">
        <v>66</v>
      </c>
      <c r="B19" s="15">
        <v>4126</v>
      </c>
      <c r="C19" s="16">
        <v>5</v>
      </c>
      <c r="D19" s="16">
        <f t="shared" si="0"/>
        <v>3657</v>
      </c>
      <c r="E19" s="38">
        <f t="shared" si="1"/>
        <v>88.633058652447886</v>
      </c>
      <c r="F19" s="16">
        <v>3447</v>
      </c>
      <c r="G19" s="16">
        <v>210</v>
      </c>
      <c r="H19" s="38">
        <f t="shared" si="2"/>
        <v>5.7424118129614437</v>
      </c>
      <c r="I19" s="17">
        <v>464</v>
      </c>
    </row>
    <row r="20" spans="1:9" ht="12" customHeight="1" x14ac:dyDescent="0.2">
      <c r="A20" s="19" t="s">
        <v>67</v>
      </c>
      <c r="B20" s="15">
        <v>14068</v>
      </c>
      <c r="C20" s="16">
        <v>7</v>
      </c>
      <c r="D20" s="16">
        <f t="shared" si="0"/>
        <v>10385</v>
      </c>
      <c r="E20" s="38">
        <f t="shared" si="1"/>
        <v>73.820017059994314</v>
      </c>
      <c r="F20" s="16">
        <v>9231</v>
      </c>
      <c r="G20" s="16">
        <v>1154</v>
      </c>
      <c r="H20" s="38">
        <f t="shared" si="2"/>
        <v>11.112181030332209</v>
      </c>
      <c r="I20" s="17">
        <v>3676</v>
      </c>
    </row>
    <row r="21" spans="1:9" ht="12" customHeight="1" x14ac:dyDescent="0.2">
      <c r="A21" s="18"/>
      <c r="B21" s="15" t="s">
        <v>14</v>
      </c>
      <c r="C21" s="16" t="s">
        <v>14</v>
      </c>
      <c r="D21" s="16"/>
      <c r="E21" s="38"/>
      <c r="F21" s="16"/>
      <c r="G21" s="16"/>
      <c r="H21" s="38"/>
      <c r="I21" s="17" t="s">
        <v>14</v>
      </c>
    </row>
    <row r="22" spans="1:9" ht="12" customHeight="1" x14ac:dyDescent="0.2">
      <c r="A22" s="18" t="s">
        <v>15</v>
      </c>
      <c r="B22" s="15">
        <v>18770</v>
      </c>
      <c r="C22" s="16">
        <v>4</v>
      </c>
      <c r="D22" s="16">
        <f t="shared" si="0"/>
        <v>12494</v>
      </c>
      <c r="E22" s="38">
        <f t="shared" si="1"/>
        <v>66.563665423548215</v>
      </c>
      <c r="F22" s="16">
        <v>10864</v>
      </c>
      <c r="G22" s="16">
        <v>1630</v>
      </c>
      <c r="H22" s="38">
        <f t="shared" si="2"/>
        <v>13.046262205858811</v>
      </c>
      <c r="I22" s="17">
        <v>6272</v>
      </c>
    </row>
    <row r="23" spans="1:9" ht="12" customHeight="1" x14ac:dyDescent="0.2">
      <c r="A23" s="19" t="s">
        <v>64</v>
      </c>
      <c r="B23" s="15">
        <v>4042</v>
      </c>
      <c r="C23" s="16">
        <v>0</v>
      </c>
      <c r="D23" s="16">
        <f t="shared" si="0"/>
        <v>3219</v>
      </c>
      <c r="E23" s="38">
        <f t="shared" si="1"/>
        <v>79.638792676892621</v>
      </c>
      <c r="F23" s="16">
        <v>2873</v>
      </c>
      <c r="G23" s="16">
        <v>346</v>
      </c>
      <c r="H23" s="38">
        <f t="shared" si="2"/>
        <v>10.748679714196955</v>
      </c>
      <c r="I23" s="17">
        <v>823</v>
      </c>
    </row>
    <row r="24" spans="1:9" ht="12" customHeight="1" x14ac:dyDescent="0.2">
      <c r="A24" s="19" t="s">
        <v>65</v>
      </c>
      <c r="B24" s="15">
        <v>1415</v>
      </c>
      <c r="C24" s="16">
        <v>0</v>
      </c>
      <c r="D24" s="16">
        <f t="shared" si="0"/>
        <v>1078</v>
      </c>
      <c r="E24" s="38">
        <f t="shared" si="1"/>
        <v>76.183745583038871</v>
      </c>
      <c r="F24" s="16">
        <v>928</v>
      </c>
      <c r="G24" s="16">
        <v>150</v>
      </c>
      <c r="H24" s="38">
        <f t="shared" si="2"/>
        <v>13.914656771799629</v>
      </c>
      <c r="I24" s="17">
        <v>337</v>
      </c>
    </row>
    <row r="25" spans="1:9" ht="12" customHeight="1" x14ac:dyDescent="0.2">
      <c r="A25" s="19" t="s">
        <v>66</v>
      </c>
      <c r="B25" s="15">
        <v>2627</v>
      </c>
      <c r="C25" s="16">
        <v>0</v>
      </c>
      <c r="D25" s="16">
        <f t="shared" si="0"/>
        <v>2141</v>
      </c>
      <c r="E25" s="38">
        <f t="shared" si="1"/>
        <v>81.499809668823758</v>
      </c>
      <c r="F25" s="16">
        <v>1945</v>
      </c>
      <c r="G25" s="16">
        <v>196</v>
      </c>
      <c r="H25" s="38">
        <f t="shared" si="2"/>
        <v>9.1546006539000473</v>
      </c>
      <c r="I25" s="17">
        <v>486</v>
      </c>
    </row>
    <row r="26" spans="1:9" ht="12" customHeight="1" x14ac:dyDescent="0.2">
      <c r="A26" s="22" t="s">
        <v>67</v>
      </c>
      <c r="B26" s="23">
        <v>14728</v>
      </c>
      <c r="C26" s="24">
        <v>4</v>
      </c>
      <c r="D26" s="24">
        <f t="shared" si="0"/>
        <v>9275</v>
      </c>
      <c r="E26" s="42">
        <f t="shared" si="1"/>
        <v>62.975285171102662</v>
      </c>
      <c r="F26" s="24">
        <v>7991</v>
      </c>
      <c r="G26" s="24">
        <v>1284</v>
      </c>
      <c r="H26" s="38">
        <f t="shared" si="2"/>
        <v>13.84366576819407</v>
      </c>
      <c r="I26" s="25">
        <v>5449</v>
      </c>
    </row>
    <row r="27" spans="1:9" ht="12" customHeight="1" x14ac:dyDescent="0.2"/>
    <row r="28" spans="1:9" ht="12" customHeight="1" x14ac:dyDescent="0.2">
      <c r="A28" s="2" t="s">
        <v>19</v>
      </c>
    </row>
  </sheetData>
  <mergeCells count="6">
    <mergeCell ref="A5:A8"/>
    <mergeCell ref="B5:B8"/>
    <mergeCell ref="C5:H5"/>
    <mergeCell ref="I5:I8"/>
    <mergeCell ref="D6:H6"/>
    <mergeCell ref="G7:H7"/>
  </mergeCells>
  <pageMargins left="0.7" right="0.7" top="0.75" bottom="0.75" header="0.3" footer="0.3"/>
  <pageSetup paperSize="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C9AEA-5D9D-48E3-AC0F-7407D5338A0D}">
  <dimension ref="A1:E57"/>
  <sheetViews>
    <sheetView view="pageBreakPreview" zoomScaleNormal="100" zoomScaleSheetLayoutView="100" workbookViewId="0">
      <selection activeCell="E9" sqref="E9"/>
    </sheetView>
  </sheetViews>
  <sheetFormatPr defaultColWidth="9.109375" defaultRowHeight="10.199999999999999" x14ac:dyDescent="0.2"/>
  <cols>
    <col min="1" max="1" width="41.44140625" style="2" customWidth="1"/>
    <col min="2" max="5" width="10.6640625" style="2" customWidth="1"/>
    <col min="6" max="6" width="13.44140625" style="2" customWidth="1"/>
    <col min="7" max="16384" width="9.109375" style="2"/>
  </cols>
  <sheetData>
    <row r="1" spans="1:5" s="1" customFormat="1" ht="0.9" customHeight="1" x14ac:dyDescent="0.2">
      <c r="A1" s="1" t="s">
        <v>0</v>
      </c>
    </row>
    <row r="2" spans="1:5" ht="12" customHeight="1" x14ac:dyDescent="0.2">
      <c r="A2" s="2" t="s">
        <v>45</v>
      </c>
    </row>
    <row r="3" spans="1:5" ht="12" customHeight="1" x14ac:dyDescent="0.2">
      <c r="A3" s="2" t="s">
        <v>2</v>
      </c>
    </row>
    <row r="4" spans="1:5" ht="12" customHeight="1" x14ac:dyDescent="0.2"/>
    <row r="5" spans="1:5" ht="14.4" customHeight="1" x14ac:dyDescent="0.2">
      <c r="A5" s="3" t="s">
        <v>3</v>
      </c>
      <c r="B5" s="4" t="s">
        <v>4</v>
      </c>
      <c r="C5" s="5" t="s">
        <v>28</v>
      </c>
      <c r="D5" s="6"/>
      <c r="E5" s="6"/>
    </row>
    <row r="6" spans="1:5" ht="0.75" customHeight="1" x14ac:dyDescent="0.2">
      <c r="A6" s="7"/>
      <c r="B6" s="4"/>
      <c r="C6" s="8"/>
      <c r="D6" s="6"/>
      <c r="E6" s="6"/>
    </row>
    <row r="7" spans="1:5" x14ac:dyDescent="0.2">
      <c r="A7" s="7"/>
      <c r="B7" s="4"/>
      <c r="C7" s="9" t="s">
        <v>9</v>
      </c>
      <c r="D7" s="9" t="s">
        <v>10</v>
      </c>
      <c r="E7" s="60"/>
    </row>
    <row r="8" spans="1:5" x14ac:dyDescent="0.2">
      <c r="A8" s="7"/>
      <c r="B8" s="4"/>
      <c r="C8" s="11"/>
      <c r="D8" s="11"/>
      <c r="E8" s="13" t="s">
        <v>135</v>
      </c>
    </row>
    <row r="9" spans="1:5" ht="12" customHeight="1" x14ac:dyDescent="0.2">
      <c r="A9" s="14" t="s">
        <v>46</v>
      </c>
      <c r="B9" s="15"/>
      <c r="C9" s="16"/>
      <c r="D9" s="16"/>
      <c r="E9" s="17"/>
    </row>
    <row r="10" spans="1:5" ht="12" customHeight="1" x14ac:dyDescent="0.2">
      <c r="A10" s="18" t="s">
        <v>47</v>
      </c>
      <c r="B10" s="15">
        <v>38527</v>
      </c>
      <c r="C10" s="16">
        <v>24826</v>
      </c>
      <c r="D10" s="16">
        <v>3123</v>
      </c>
      <c r="E10" s="17">
        <v>10578</v>
      </c>
    </row>
    <row r="11" spans="1:5" ht="12" customHeight="1" x14ac:dyDescent="0.2">
      <c r="A11" s="19" t="s">
        <v>51</v>
      </c>
      <c r="B11" s="15">
        <v>22889</v>
      </c>
      <c r="C11" s="16">
        <v>14372</v>
      </c>
      <c r="D11" s="16">
        <v>1520</v>
      </c>
      <c r="E11" s="17">
        <v>6997</v>
      </c>
    </row>
    <row r="12" spans="1:5" ht="12" customHeight="1" x14ac:dyDescent="0.2">
      <c r="A12" s="19" t="s">
        <v>52</v>
      </c>
      <c r="B12" s="15">
        <v>13429</v>
      </c>
      <c r="C12" s="16">
        <v>10801</v>
      </c>
      <c r="D12" s="16">
        <v>275</v>
      </c>
      <c r="E12" s="17">
        <v>2353</v>
      </c>
    </row>
    <row r="13" spans="1:5" ht="12" customHeight="1" x14ac:dyDescent="0.2">
      <c r="A13" s="19" t="s">
        <v>53</v>
      </c>
      <c r="B13" s="15">
        <v>8137</v>
      </c>
      <c r="C13" s="16">
        <v>2894</v>
      </c>
      <c r="D13" s="16">
        <v>1201</v>
      </c>
      <c r="E13" s="17">
        <v>4042</v>
      </c>
    </row>
    <row r="14" spans="1:5" ht="12" customHeight="1" x14ac:dyDescent="0.2">
      <c r="A14" s="19" t="s">
        <v>54</v>
      </c>
      <c r="B14" s="15">
        <v>1323</v>
      </c>
      <c r="C14" s="16">
        <v>677</v>
      </c>
      <c r="D14" s="16">
        <v>44</v>
      </c>
      <c r="E14" s="17">
        <v>602</v>
      </c>
    </row>
    <row r="15" spans="1:5" ht="12" customHeight="1" x14ac:dyDescent="0.2">
      <c r="A15" s="19" t="s">
        <v>55</v>
      </c>
      <c r="B15" s="15">
        <v>15638</v>
      </c>
      <c r="C15" s="16">
        <v>10454</v>
      </c>
      <c r="D15" s="16">
        <v>1603</v>
      </c>
      <c r="E15" s="17">
        <v>3581</v>
      </c>
    </row>
    <row r="16" spans="1:5" ht="12" customHeight="1" x14ac:dyDescent="0.2">
      <c r="A16" s="18"/>
      <c r="B16" s="15" t="s">
        <v>14</v>
      </c>
      <c r="C16" s="16" t="s">
        <v>14</v>
      </c>
      <c r="D16" s="16" t="s">
        <v>14</v>
      </c>
      <c r="E16" s="17" t="s">
        <v>14</v>
      </c>
    </row>
    <row r="17" spans="1:5" ht="12" customHeight="1" x14ac:dyDescent="0.2">
      <c r="A17" s="18" t="s">
        <v>48</v>
      </c>
      <c r="B17" s="15">
        <v>19770</v>
      </c>
      <c r="C17" s="16">
        <v>13962</v>
      </c>
      <c r="D17" s="16">
        <v>1493</v>
      </c>
      <c r="E17" s="17">
        <v>4315</v>
      </c>
    </row>
    <row r="18" spans="1:5" ht="12" customHeight="1" x14ac:dyDescent="0.2">
      <c r="A18" s="19" t="s">
        <v>51</v>
      </c>
      <c r="B18" s="15">
        <v>11665</v>
      </c>
      <c r="C18" s="16">
        <v>8087</v>
      </c>
      <c r="D18" s="16">
        <v>702</v>
      </c>
      <c r="E18" s="17">
        <v>2876</v>
      </c>
    </row>
    <row r="19" spans="1:5" ht="12" customHeight="1" x14ac:dyDescent="0.2">
      <c r="A19" s="19" t="s">
        <v>52</v>
      </c>
      <c r="B19" s="15">
        <v>7274</v>
      </c>
      <c r="C19" s="16">
        <v>6125</v>
      </c>
      <c r="D19" s="16">
        <v>110</v>
      </c>
      <c r="E19" s="17">
        <v>1039</v>
      </c>
    </row>
    <row r="20" spans="1:5" ht="12" customHeight="1" x14ac:dyDescent="0.2">
      <c r="A20" s="19" t="s">
        <v>53</v>
      </c>
      <c r="B20" s="15">
        <v>3653</v>
      </c>
      <c r="C20" s="16">
        <v>1548</v>
      </c>
      <c r="D20" s="16">
        <v>579</v>
      </c>
      <c r="E20" s="17">
        <v>1526</v>
      </c>
    </row>
    <row r="21" spans="1:5" ht="12" customHeight="1" x14ac:dyDescent="0.2">
      <c r="A21" s="19" t="s">
        <v>54</v>
      </c>
      <c r="B21" s="15">
        <v>738</v>
      </c>
      <c r="C21" s="16">
        <v>414</v>
      </c>
      <c r="D21" s="16">
        <v>13</v>
      </c>
      <c r="E21" s="17">
        <v>311</v>
      </c>
    </row>
    <row r="22" spans="1:5" ht="12" customHeight="1" x14ac:dyDescent="0.2">
      <c r="A22" s="19" t="s">
        <v>55</v>
      </c>
      <c r="B22" s="15">
        <v>8105</v>
      </c>
      <c r="C22" s="16">
        <v>5875</v>
      </c>
      <c r="D22" s="16">
        <v>791</v>
      </c>
      <c r="E22" s="17">
        <v>1439</v>
      </c>
    </row>
    <row r="23" spans="1:5" ht="12" customHeight="1" x14ac:dyDescent="0.2">
      <c r="A23" s="18"/>
      <c r="B23" s="15" t="s">
        <v>14</v>
      </c>
      <c r="C23" s="16" t="s">
        <v>14</v>
      </c>
      <c r="D23" s="16" t="s">
        <v>14</v>
      </c>
      <c r="E23" s="17" t="s">
        <v>14</v>
      </c>
    </row>
    <row r="24" spans="1:5" ht="12" customHeight="1" x14ac:dyDescent="0.2">
      <c r="A24" s="18" t="s">
        <v>49</v>
      </c>
      <c r="B24" s="15">
        <v>18757</v>
      </c>
      <c r="C24" s="16">
        <v>10864</v>
      </c>
      <c r="D24" s="16">
        <v>1630</v>
      </c>
      <c r="E24" s="17">
        <v>6263</v>
      </c>
    </row>
    <row r="25" spans="1:5" ht="12" customHeight="1" x14ac:dyDescent="0.2">
      <c r="A25" s="19" t="s">
        <v>51</v>
      </c>
      <c r="B25" s="15">
        <v>11224</v>
      </c>
      <c r="C25" s="16">
        <v>6285</v>
      </c>
      <c r="D25" s="16">
        <v>818</v>
      </c>
      <c r="E25" s="17">
        <v>4121</v>
      </c>
    </row>
    <row r="26" spans="1:5" ht="12" customHeight="1" x14ac:dyDescent="0.2">
      <c r="A26" s="19" t="s">
        <v>52</v>
      </c>
      <c r="B26" s="15">
        <v>6155</v>
      </c>
      <c r="C26" s="16">
        <v>4676</v>
      </c>
      <c r="D26" s="16">
        <v>165</v>
      </c>
      <c r="E26" s="17">
        <v>1314</v>
      </c>
    </row>
    <row r="27" spans="1:5" ht="12" customHeight="1" x14ac:dyDescent="0.2">
      <c r="A27" s="19" t="s">
        <v>53</v>
      </c>
      <c r="B27" s="15">
        <v>4484</v>
      </c>
      <c r="C27" s="16">
        <v>1346</v>
      </c>
      <c r="D27" s="16">
        <v>622</v>
      </c>
      <c r="E27" s="17">
        <v>2516</v>
      </c>
    </row>
    <row r="28" spans="1:5" ht="12" customHeight="1" x14ac:dyDescent="0.2">
      <c r="A28" s="19" t="s">
        <v>54</v>
      </c>
      <c r="B28" s="15">
        <v>585</v>
      </c>
      <c r="C28" s="16">
        <v>263</v>
      </c>
      <c r="D28" s="16">
        <v>31</v>
      </c>
      <c r="E28" s="17">
        <v>291</v>
      </c>
    </row>
    <row r="29" spans="1:5" ht="12" customHeight="1" x14ac:dyDescent="0.2">
      <c r="A29" s="19" t="s">
        <v>55</v>
      </c>
      <c r="B29" s="15">
        <v>7533</v>
      </c>
      <c r="C29" s="16">
        <v>4579</v>
      </c>
      <c r="D29" s="16">
        <v>812</v>
      </c>
      <c r="E29" s="17">
        <v>2142</v>
      </c>
    </row>
    <row r="30" spans="1:5" ht="12" customHeight="1" x14ac:dyDescent="0.2">
      <c r="A30" s="18"/>
      <c r="B30" s="15" t="s">
        <v>14</v>
      </c>
      <c r="C30" s="16" t="s">
        <v>14</v>
      </c>
      <c r="D30" s="16" t="s">
        <v>14</v>
      </c>
      <c r="E30" s="17" t="s">
        <v>14</v>
      </c>
    </row>
    <row r="31" spans="1:5" ht="12" customHeight="1" x14ac:dyDescent="0.2">
      <c r="A31" s="20" t="s">
        <v>50</v>
      </c>
      <c r="B31" s="15" t="s">
        <v>14</v>
      </c>
      <c r="C31" s="16" t="s">
        <v>14</v>
      </c>
      <c r="D31" s="16" t="s">
        <v>14</v>
      </c>
      <c r="E31" s="17" t="s">
        <v>14</v>
      </c>
    </row>
    <row r="32" spans="1:5" ht="12" customHeight="1" x14ac:dyDescent="0.2">
      <c r="A32" s="18" t="s">
        <v>47</v>
      </c>
      <c r="B32" s="15">
        <v>38527</v>
      </c>
      <c r="C32" s="16">
        <v>24826</v>
      </c>
      <c r="D32" s="16">
        <v>3123</v>
      </c>
      <c r="E32" s="17">
        <v>10578</v>
      </c>
    </row>
    <row r="33" spans="1:5" ht="12" customHeight="1" x14ac:dyDescent="0.2">
      <c r="A33" s="19" t="s">
        <v>56</v>
      </c>
      <c r="B33" s="15">
        <v>36963</v>
      </c>
      <c r="C33" s="16">
        <v>24473</v>
      </c>
      <c r="D33" s="16">
        <v>3081</v>
      </c>
      <c r="E33" s="17">
        <v>9409</v>
      </c>
    </row>
    <row r="34" spans="1:5" ht="12" customHeight="1" x14ac:dyDescent="0.2">
      <c r="A34" s="19" t="s">
        <v>57</v>
      </c>
      <c r="B34" s="15">
        <v>1962</v>
      </c>
      <c r="C34" s="16">
        <v>761</v>
      </c>
      <c r="D34" s="16">
        <v>188</v>
      </c>
      <c r="E34" s="17">
        <v>1013</v>
      </c>
    </row>
    <row r="35" spans="1:5" ht="12" customHeight="1" x14ac:dyDescent="0.2">
      <c r="A35" s="19" t="s">
        <v>58</v>
      </c>
      <c r="B35" s="15">
        <v>35001</v>
      </c>
      <c r="C35" s="16">
        <v>23712</v>
      </c>
      <c r="D35" s="16">
        <v>2893</v>
      </c>
      <c r="E35" s="17">
        <v>8396</v>
      </c>
    </row>
    <row r="36" spans="1:5" ht="12" customHeight="1" x14ac:dyDescent="0.2">
      <c r="A36" s="18"/>
      <c r="B36" s="15" t="s">
        <v>14</v>
      </c>
      <c r="C36" s="16" t="s">
        <v>14</v>
      </c>
      <c r="D36" s="16" t="s">
        <v>14</v>
      </c>
      <c r="E36" s="17" t="s">
        <v>14</v>
      </c>
    </row>
    <row r="37" spans="1:5" ht="12" customHeight="1" x14ac:dyDescent="0.2">
      <c r="A37" s="19" t="s">
        <v>59</v>
      </c>
      <c r="B37" s="15">
        <v>18937</v>
      </c>
      <c r="C37" s="16">
        <v>13695</v>
      </c>
      <c r="D37" s="16">
        <v>1469</v>
      </c>
      <c r="E37" s="17">
        <v>3773</v>
      </c>
    </row>
    <row r="38" spans="1:5" ht="12" customHeight="1" x14ac:dyDescent="0.2">
      <c r="A38" s="19" t="s">
        <v>57</v>
      </c>
      <c r="B38" s="15">
        <v>981</v>
      </c>
      <c r="C38" s="16">
        <v>431</v>
      </c>
      <c r="D38" s="16">
        <v>104</v>
      </c>
      <c r="E38" s="17">
        <v>446</v>
      </c>
    </row>
    <row r="39" spans="1:5" ht="12" customHeight="1" x14ac:dyDescent="0.2">
      <c r="A39" s="19" t="s">
        <v>58</v>
      </c>
      <c r="B39" s="15">
        <v>17956</v>
      </c>
      <c r="C39" s="16">
        <v>13264</v>
      </c>
      <c r="D39" s="16">
        <v>1365</v>
      </c>
      <c r="E39" s="17">
        <v>3327</v>
      </c>
    </row>
    <row r="40" spans="1:5" ht="12" customHeight="1" x14ac:dyDescent="0.2">
      <c r="A40" s="18"/>
      <c r="B40" s="15" t="s">
        <v>14</v>
      </c>
      <c r="C40" s="16" t="s">
        <v>14</v>
      </c>
      <c r="D40" s="16" t="s">
        <v>14</v>
      </c>
      <c r="E40" s="17" t="s">
        <v>14</v>
      </c>
    </row>
    <row r="41" spans="1:5" ht="12" customHeight="1" x14ac:dyDescent="0.2">
      <c r="A41" s="19" t="s">
        <v>60</v>
      </c>
      <c r="B41" s="15">
        <v>18026</v>
      </c>
      <c r="C41" s="16">
        <v>10778</v>
      </c>
      <c r="D41" s="16">
        <v>1612</v>
      </c>
      <c r="E41" s="17">
        <v>5636</v>
      </c>
    </row>
    <row r="42" spans="1:5" ht="12" customHeight="1" x14ac:dyDescent="0.2">
      <c r="A42" s="19" t="s">
        <v>57</v>
      </c>
      <c r="B42" s="15">
        <v>981</v>
      </c>
      <c r="C42" s="16">
        <v>330</v>
      </c>
      <c r="D42" s="16">
        <v>84</v>
      </c>
      <c r="E42" s="17">
        <v>567</v>
      </c>
    </row>
    <row r="43" spans="1:5" ht="12" customHeight="1" x14ac:dyDescent="0.2">
      <c r="A43" s="19" t="s">
        <v>58</v>
      </c>
      <c r="B43" s="15">
        <v>17045</v>
      </c>
      <c r="C43" s="16">
        <v>10448</v>
      </c>
      <c r="D43" s="16">
        <v>1528</v>
      </c>
      <c r="E43" s="17">
        <v>5069</v>
      </c>
    </row>
    <row r="44" spans="1:5" ht="12" customHeight="1" x14ac:dyDescent="0.2">
      <c r="A44" s="18"/>
      <c r="B44" s="15" t="s">
        <v>14</v>
      </c>
      <c r="C44" s="16" t="s">
        <v>14</v>
      </c>
      <c r="D44" s="16" t="s">
        <v>14</v>
      </c>
      <c r="E44" s="17" t="s">
        <v>14</v>
      </c>
    </row>
    <row r="45" spans="1:5" ht="12" customHeight="1" x14ac:dyDescent="0.2">
      <c r="A45" s="19" t="s">
        <v>61</v>
      </c>
      <c r="B45" s="15">
        <v>1564</v>
      </c>
      <c r="C45" s="16">
        <v>353</v>
      </c>
      <c r="D45" s="16">
        <v>42</v>
      </c>
      <c r="E45" s="17">
        <v>1169</v>
      </c>
    </row>
    <row r="46" spans="1:5" ht="12" customHeight="1" x14ac:dyDescent="0.2">
      <c r="A46" s="19" t="s">
        <v>57</v>
      </c>
      <c r="B46" s="15">
        <v>595</v>
      </c>
      <c r="C46" s="16">
        <v>47</v>
      </c>
      <c r="D46" s="16">
        <v>8</v>
      </c>
      <c r="E46" s="17">
        <v>540</v>
      </c>
    </row>
    <row r="47" spans="1:5" ht="12" customHeight="1" x14ac:dyDescent="0.2">
      <c r="A47" s="19" t="s">
        <v>58</v>
      </c>
      <c r="B47" s="21">
        <v>969</v>
      </c>
      <c r="C47" s="16">
        <v>306</v>
      </c>
      <c r="D47" s="16">
        <v>34</v>
      </c>
      <c r="E47" s="17">
        <v>629</v>
      </c>
    </row>
    <row r="48" spans="1:5" ht="12" customHeight="1" x14ac:dyDescent="0.2">
      <c r="A48" s="18"/>
      <c r="B48" s="15" t="s">
        <v>14</v>
      </c>
      <c r="C48" s="16" t="s">
        <v>14</v>
      </c>
      <c r="D48" s="16" t="s">
        <v>14</v>
      </c>
      <c r="E48" s="17" t="s">
        <v>14</v>
      </c>
    </row>
    <row r="49" spans="1:5" ht="12" customHeight="1" x14ac:dyDescent="0.2">
      <c r="A49" s="19" t="s">
        <v>62</v>
      </c>
      <c r="B49" s="15">
        <v>833</v>
      </c>
      <c r="C49" s="16">
        <v>267</v>
      </c>
      <c r="D49" s="16">
        <v>24</v>
      </c>
      <c r="E49" s="17">
        <v>542</v>
      </c>
    </row>
    <row r="50" spans="1:5" ht="12" customHeight="1" x14ac:dyDescent="0.2">
      <c r="A50" s="19" t="s">
        <v>57</v>
      </c>
      <c r="B50" s="15">
        <v>267</v>
      </c>
      <c r="C50" s="16">
        <v>30</v>
      </c>
      <c r="D50" s="16">
        <v>4</v>
      </c>
      <c r="E50" s="17">
        <v>233</v>
      </c>
    </row>
    <row r="51" spans="1:5" ht="12" customHeight="1" x14ac:dyDescent="0.2">
      <c r="A51" s="19" t="s">
        <v>58</v>
      </c>
      <c r="B51" s="15">
        <v>566</v>
      </c>
      <c r="C51" s="16">
        <v>237</v>
      </c>
      <c r="D51" s="16">
        <v>20</v>
      </c>
      <c r="E51" s="17">
        <v>309</v>
      </c>
    </row>
    <row r="52" spans="1:5" ht="12" customHeight="1" x14ac:dyDescent="0.2">
      <c r="A52" s="19"/>
      <c r="B52" s="15" t="s">
        <v>14</v>
      </c>
      <c r="C52" s="16" t="s">
        <v>14</v>
      </c>
      <c r="D52" s="16" t="s">
        <v>14</v>
      </c>
      <c r="E52" s="17" t="s">
        <v>14</v>
      </c>
    </row>
    <row r="53" spans="1:5" ht="12" customHeight="1" x14ac:dyDescent="0.2">
      <c r="A53" s="19" t="s">
        <v>63</v>
      </c>
      <c r="B53" s="15">
        <v>731</v>
      </c>
      <c r="C53" s="16">
        <v>86</v>
      </c>
      <c r="D53" s="16">
        <v>18</v>
      </c>
      <c r="E53" s="17">
        <v>627</v>
      </c>
    </row>
    <row r="54" spans="1:5" ht="12" customHeight="1" x14ac:dyDescent="0.2">
      <c r="A54" s="19" t="s">
        <v>57</v>
      </c>
      <c r="B54" s="15">
        <v>328</v>
      </c>
      <c r="C54" s="16">
        <v>17</v>
      </c>
      <c r="D54" s="16">
        <v>4</v>
      </c>
      <c r="E54" s="17">
        <v>307</v>
      </c>
    </row>
    <row r="55" spans="1:5" ht="12" customHeight="1" x14ac:dyDescent="0.2">
      <c r="A55" s="22" t="s">
        <v>58</v>
      </c>
      <c r="B55" s="23">
        <v>403</v>
      </c>
      <c r="C55" s="24">
        <v>69</v>
      </c>
      <c r="D55" s="24">
        <v>14</v>
      </c>
      <c r="E55" s="25">
        <v>320</v>
      </c>
    </row>
    <row r="56" spans="1:5" ht="12" customHeight="1" x14ac:dyDescent="0.2">
      <c r="A56" s="26"/>
      <c r="B56" s="27"/>
      <c r="C56" s="27"/>
      <c r="D56" s="27"/>
      <c r="E56" s="27"/>
    </row>
    <row r="57" spans="1:5" ht="12" customHeight="1" x14ac:dyDescent="0.2">
      <c r="A57" s="2" t="s">
        <v>19</v>
      </c>
    </row>
  </sheetData>
  <mergeCells count="6">
    <mergeCell ref="A5:A8"/>
    <mergeCell ref="B5:B8"/>
    <mergeCell ref="C5:E5"/>
    <mergeCell ref="D6:E6"/>
    <mergeCell ref="C7:C8"/>
    <mergeCell ref="D7:D8"/>
  </mergeCells>
  <pageMargins left="0.7" right="0.7" top="0.75" bottom="0.75" header="0.3" footer="0.3"/>
  <pageSetup paperSize="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CNMI 2010 Labor Force</vt:lpstr>
      <vt:lpstr>Birthplace</vt:lpstr>
      <vt:lpstr>Veterans</vt:lpstr>
      <vt:lpstr>Res 2009</vt:lpstr>
      <vt:lpstr>Language</vt:lpstr>
      <vt:lpstr>Educ Attn</vt:lpstr>
      <vt:lpstr>VoEd</vt:lpstr>
      <vt:lpstr>Health</vt:lpstr>
      <vt:lpstr>Veterans!Print_Area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Levin</dc:creator>
  <cp:lastModifiedBy>Michael Levin</cp:lastModifiedBy>
  <dcterms:created xsi:type="dcterms:W3CDTF">2020-04-09T19:26:16Z</dcterms:created>
  <dcterms:modified xsi:type="dcterms:W3CDTF">2020-04-09T19:40:38Z</dcterms:modified>
</cp:coreProperties>
</file>